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shikenka-nas01\share\１ 課運営\■（至急）インボイス対応様式変更\インボイス対応様式（HP掲載版（作業中））\インボイス対応依頼書HP公開用\"/>
    </mc:Choice>
  </mc:AlternateContent>
  <xr:revisionPtr revIDLastSave="0" documentId="13_ncr:1_{C08B217F-1C76-496B-9DB9-9DC444AEA865}" xr6:coauthVersionLast="47" xr6:coauthVersionMax="47" xr10:uidLastSave="{00000000-0000-0000-0000-000000000000}"/>
  <bookViews>
    <workbookView xWindow="-120" yWindow="-120" windowWidth="29040" windowHeight="15840" xr2:uid="{00000000-000D-0000-FFFF-FFFF00000000}"/>
  </bookViews>
  <sheets>
    <sheet name="入力（依頼書）" sheetId="1" r:id="rId1"/>
    <sheet name="依頼書控" sheetId="8" r:id="rId2"/>
    <sheet name="試験室控" sheetId="9" r:id="rId3"/>
    <sheet name="受付方法等" sheetId="10" r:id="rId4"/>
    <sheet name="工場コード" sheetId="5" state="hidden" r:id="rId5"/>
  </sheets>
  <definedNames>
    <definedName name="_xlnm.Print_Area" localSheetId="1">依頼書控!$A$1:$AN$72</definedName>
    <definedName name="_xlnm.Print_Area" localSheetId="2">試験室控!$A$1:$AN$69</definedName>
    <definedName name="_xlnm.Print_Area" localSheetId="0">'入力（依頼書）'!$A$1:$AN$72</definedName>
  </definedNames>
  <calcPr calcId="191029"/>
</workbook>
</file>

<file path=xl/calcChain.xml><?xml version="1.0" encoding="utf-8"?>
<calcChain xmlns="http://schemas.openxmlformats.org/spreadsheetml/2006/main">
  <c r="R13" i="8" l="1"/>
  <c r="R14" i="8"/>
  <c r="R12" i="8"/>
  <c r="R9" i="8"/>
  <c r="R10" i="8"/>
  <c r="R8" i="8"/>
  <c r="G67" i="8"/>
  <c r="G66" i="9"/>
  <c r="AG48" i="8"/>
  <c r="AG49" i="8"/>
  <c r="AG50" i="8"/>
  <c r="AG51" i="8"/>
  <c r="AG52" i="8"/>
  <c r="AG53" i="8"/>
  <c r="AG54" i="8"/>
  <c r="AG55" i="8"/>
  <c r="AG56" i="8"/>
  <c r="K20" i="9"/>
  <c r="K19" i="9"/>
  <c r="K18" i="9"/>
  <c r="K17" i="9"/>
  <c r="K16" i="9"/>
  <c r="K20" i="8"/>
  <c r="K19" i="8"/>
  <c r="K18" i="8"/>
  <c r="K17" i="8"/>
  <c r="K16" i="8"/>
  <c r="I12" i="9"/>
  <c r="H12" i="9"/>
  <c r="G12" i="9"/>
  <c r="F12" i="9"/>
  <c r="E12" i="9"/>
  <c r="I8" i="9"/>
  <c r="H8" i="9"/>
  <c r="E8" i="9"/>
  <c r="G8" i="9"/>
  <c r="F8" i="9"/>
  <c r="R12" i="9"/>
  <c r="R13" i="9"/>
  <c r="R14" i="9"/>
  <c r="R10" i="9"/>
  <c r="R9" i="9"/>
  <c r="R8" i="9"/>
  <c r="H12" i="8"/>
  <c r="I12" i="8"/>
  <c r="G12" i="8"/>
  <c r="F12" i="8"/>
  <c r="E12" i="8"/>
  <c r="F8" i="8"/>
  <c r="E8" i="8"/>
  <c r="I8" i="8"/>
  <c r="H8" i="8"/>
  <c r="G8" i="8"/>
  <c r="Q22" i="9" l="1"/>
  <c r="P22" i="9"/>
  <c r="O22" i="9"/>
  <c r="Q22" i="8"/>
  <c r="P22" i="8"/>
  <c r="O22" i="8"/>
  <c r="K43" i="9"/>
  <c r="K44" i="9"/>
  <c r="AH37" i="1"/>
  <c r="AC38" i="8"/>
  <c r="T30" i="8"/>
  <c r="Q30" i="8"/>
  <c r="AJ26" i="9"/>
  <c r="AI26" i="9"/>
  <c r="AH26" i="9"/>
  <c r="AG26" i="9"/>
  <c r="AF26" i="9"/>
  <c r="AE26" i="9"/>
  <c r="AD26" i="9"/>
  <c r="AC26" i="9"/>
  <c r="AG26" i="8"/>
  <c r="AF26" i="8"/>
  <c r="AE26" i="8"/>
  <c r="AD26" i="8"/>
  <c r="AC26" i="8"/>
  <c r="AJ26" i="8"/>
  <c r="AI26" i="8"/>
  <c r="AH26" i="8"/>
  <c r="AC38" i="9"/>
  <c r="AI61" i="9"/>
  <c r="AI59" i="9"/>
  <c r="AI57" i="9"/>
  <c r="AI55" i="9"/>
  <c r="AI54" i="9"/>
  <c r="K38" i="9"/>
  <c r="AC37" i="9"/>
  <c r="K37" i="9"/>
  <c r="AA35" i="9"/>
  <c r="AJ32" i="9"/>
  <c r="AE31" i="9"/>
  <c r="Y30" i="9"/>
  <c r="V30" i="9"/>
  <c r="T30" i="9"/>
  <c r="Q30" i="9"/>
  <c r="S22" i="9"/>
  <c r="Y30" i="8"/>
  <c r="V30" i="8"/>
  <c r="AI60" i="9"/>
  <c r="AJ32" i="8"/>
  <c r="AE31" i="8"/>
  <c r="AI62" i="9"/>
  <c r="AI58" i="9"/>
  <c r="AI56" i="9"/>
  <c r="K44" i="8"/>
  <c r="K43" i="8"/>
  <c r="AC37" i="8"/>
  <c r="AA35" i="8"/>
  <c r="K38" i="8"/>
  <c r="K37" i="8"/>
  <c r="S22" i="8"/>
  <c r="AC56" i="8"/>
  <c r="AC55" i="8"/>
  <c r="AC54" i="8"/>
  <c r="AC53" i="8"/>
  <c r="AC52" i="8"/>
  <c r="AC51" i="8"/>
  <c r="AC50" i="8"/>
  <c r="AC49" i="8"/>
  <c r="AC48" i="8"/>
  <c r="AJ49" i="1"/>
  <c r="AJ50" i="1"/>
  <c r="AJ51" i="1"/>
  <c r="AJ52" i="1"/>
  <c r="AJ53" i="1"/>
  <c r="AJ54" i="1"/>
  <c r="AJ55" i="1"/>
  <c r="AJ56" i="1"/>
  <c r="AJ48" i="1"/>
  <c r="B2" i="5"/>
  <c r="B3" i="5" s="1"/>
  <c r="D3" i="5" s="1"/>
  <c r="AJ51" i="8" l="1"/>
  <c r="AJ50" i="8"/>
  <c r="AJ53" i="8"/>
  <c r="AH37" i="9"/>
  <c r="AJ54" i="8"/>
  <c r="AJ49" i="8"/>
  <c r="AJ55" i="8"/>
  <c r="AJ48" i="8"/>
  <c r="AJ52" i="8"/>
  <c r="AH37" i="8"/>
  <c r="AJ57" i="1"/>
  <c r="AJ58" i="1" s="1"/>
  <c r="AJ56" i="8"/>
  <c r="AJ58" i="8" l="1"/>
  <c r="AJ5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kengi201</author>
    <author xml:space="preserve"> </author>
  </authors>
  <commentList>
    <comment ref="R9" authorId="0" shapeId="0" xr:uid="{4775399D-B424-4254-B560-99F60590898E}">
      <text>
        <r>
          <rPr>
            <b/>
            <sz val="11"/>
            <color indexed="81"/>
            <rFont val="HGP創英角ｺﾞｼｯｸUB"/>
            <family val="3"/>
            <charset val="128"/>
          </rPr>
          <t>会社名は、全角30文字まで成績書に記載できます。
　※（）,「」は全角文字で入力</t>
        </r>
      </text>
    </comment>
    <comment ref="AK10" authorId="0" shapeId="0" xr:uid="{D9D65E08-DB91-429A-942E-DC3E79A45DF6}">
      <text>
        <r>
          <rPr>
            <sz val="12"/>
            <color indexed="81"/>
            <rFont val="HGP創英角ｺﾞｼｯｸUB"/>
            <family val="3"/>
            <charset val="128"/>
          </rPr>
          <t>依頼書等の印刷をお願いします。
依頼書+依頼者控+試験室控、それぞれ1部印刷されて、受付窓口まで持参又は郵送してください。</t>
        </r>
      </text>
    </comment>
    <comment ref="K37" authorId="1" shapeId="0" xr:uid="{00000000-0006-0000-0100-000001000000}">
      <text>
        <r>
          <rPr>
            <b/>
            <sz val="10"/>
            <color indexed="81"/>
            <rFont val="ＭＳ Ｐゴシック"/>
            <family val="3"/>
            <charset val="128"/>
          </rPr>
          <t xml:space="preserve"> 西暦入力
</t>
        </r>
        <r>
          <rPr>
            <b/>
            <sz val="8"/>
            <color indexed="81"/>
            <rFont val="ＭＳ Ｐゴシック"/>
            <family val="3"/>
            <charset val="128"/>
          </rPr>
          <t xml:space="preserve"> ２００８／４／１</t>
        </r>
        <r>
          <rPr>
            <b/>
            <sz val="10"/>
            <color indexed="81"/>
            <rFont val="ＭＳ Ｐゴシック"/>
            <family val="3"/>
            <charset val="128"/>
          </rPr>
          <t xml:space="preserve"> </t>
        </r>
      </text>
    </comment>
    <comment ref="AJ57" authorId="0" shapeId="0" xr:uid="{D62BB886-0695-48AF-AFAE-82C2412CACF4}">
      <text>
        <r>
          <rPr>
            <b/>
            <sz val="9"/>
            <color indexed="81"/>
            <rFont val="MS P ゴシック"/>
            <family val="3"/>
            <charset val="128"/>
          </rPr>
          <t>試験成績書の数量を入力すると合計金額と消費税額が表示されます。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kengi201</author>
  </authors>
  <commentList>
    <comment ref="AK11" authorId="0" shapeId="0" xr:uid="{E98626EE-51CC-4243-90B0-FAC833B06F7D}">
      <text>
        <r>
          <rPr>
            <sz val="12"/>
            <color indexed="81"/>
            <rFont val="HGP創英角ｺﾞｼｯｸUB"/>
            <family val="3"/>
            <charset val="128"/>
          </rPr>
          <t>依頼書等の印刷をお願いします。
依頼書+依頼者控+試験室控、それぞれ1部印刷されて、受付窓口まで持参又は郵送してください。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kengi201</author>
  </authors>
  <commentList>
    <comment ref="AK11" authorId="0" shapeId="0" xr:uid="{0497D5EC-1EC0-455F-8567-AF66E1828509}">
      <text>
        <r>
          <rPr>
            <sz val="12"/>
            <color indexed="81"/>
            <rFont val="HGP創英角ｺﾞｼｯｸUB"/>
            <family val="3"/>
            <charset val="128"/>
          </rPr>
          <t>依頼書等の印刷をお願いします。
依頼書+依頼者控+試験室控、それぞれ1部印刷されて、受付窓口まで持参又は郵送してください。</t>
        </r>
      </text>
    </comment>
  </commentList>
</comments>
</file>

<file path=xl/sharedStrings.xml><?xml version="1.0" encoding="utf-8"?>
<sst xmlns="http://schemas.openxmlformats.org/spreadsheetml/2006/main" count="364" uniqueCount="197">
  <si>
    <t>工事名</t>
    <rPh sb="0" eb="3">
      <t>コウジメイ</t>
    </rPh>
    <phoneticPr fontId="3"/>
  </si>
  <si>
    <t>工事場所</t>
    <rPh sb="0" eb="2">
      <t>コウジ</t>
    </rPh>
    <rPh sb="2" eb="4">
      <t>バショ</t>
    </rPh>
    <phoneticPr fontId="3"/>
  </si>
  <si>
    <t>指定事項等</t>
    <rPh sb="0" eb="2">
      <t>シテイ</t>
    </rPh>
    <rPh sb="2" eb="4">
      <t>ジコウ</t>
    </rPh>
    <rPh sb="4" eb="5">
      <t>トウ</t>
    </rPh>
    <phoneticPr fontId="3"/>
  </si>
  <si>
    <t>製造所名</t>
    <rPh sb="0" eb="3">
      <t>セイゾウジョ</t>
    </rPh>
    <rPh sb="3" eb="4">
      <t>メイ</t>
    </rPh>
    <phoneticPr fontId="3"/>
  </si>
  <si>
    <t>【</t>
    <phoneticPr fontId="3"/>
  </si>
  <si>
    <t>供試体識別番号</t>
    <rPh sb="0" eb="3">
      <t>キョウシタイ</t>
    </rPh>
    <rPh sb="3" eb="5">
      <t>シキベツ</t>
    </rPh>
    <rPh sb="5" eb="7">
      <t>バンゴウ</t>
    </rPh>
    <phoneticPr fontId="3"/>
  </si>
  <si>
    <t>日</t>
    <rPh sb="0" eb="1">
      <t>ニチ</t>
    </rPh>
    <phoneticPr fontId="3"/>
  </si>
  <si>
    <t>（様式　受付２－１）</t>
    <rPh sb="1" eb="3">
      <t>ヨウシキ</t>
    </rPh>
    <rPh sb="4" eb="6">
      <t>ウケツケ</t>
    </rPh>
    <phoneticPr fontId="3"/>
  </si>
  <si>
    <t>高強度</t>
    <rPh sb="0" eb="3">
      <t>コウキョウド</t>
    </rPh>
    <phoneticPr fontId="3"/>
  </si>
  <si>
    <t>種</t>
    <rPh sb="0" eb="1">
      <t>シュ</t>
    </rPh>
    <phoneticPr fontId="3"/>
  </si>
  <si>
    <t>曲げ</t>
    <rPh sb="0" eb="1">
      <t>マ</t>
    </rPh>
    <phoneticPr fontId="3"/>
  </si>
  <si>
    <t>・</t>
    <phoneticPr fontId="3"/>
  </si>
  <si>
    <t>Ｎ</t>
    <phoneticPr fontId="3"/>
  </si>
  <si>
    <t>ＢＢ</t>
    <phoneticPr fontId="3"/>
  </si>
  <si>
    <t>Ｈ</t>
    <phoneticPr fontId="3"/>
  </si>
  <si>
    <t>吹付モルタル</t>
    <rPh sb="0" eb="1">
      <t>フ</t>
    </rPh>
    <rPh sb="1" eb="2">
      <t>ツ</t>
    </rPh>
    <phoneticPr fontId="3"/>
  </si>
  <si>
    <t>吹付コンクリート</t>
    <rPh sb="0" eb="1">
      <t>フ</t>
    </rPh>
    <rPh sb="1" eb="2">
      <t>ツ</t>
    </rPh>
    <phoneticPr fontId="3"/>
  </si>
  <si>
    <t>モルタル</t>
    <phoneticPr fontId="3"/>
  </si>
  <si>
    <t>混和剤の種類</t>
    <rPh sb="0" eb="3">
      <t>コンワザイ</t>
    </rPh>
    <rPh sb="4" eb="6">
      <t>シュルイ</t>
    </rPh>
    <phoneticPr fontId="3"/>
  </si>
  <si>
    <t>（</t>
    <phoneticPr fontId="3"/>
  </si>
  <si>
    <t>その他</t>
    <rPh sb="2" eb="3">
      <t>タ</t>
    </rPh>
    <phoneticPr fontId="3"/>
  </si>
  <si>
    <t>）</t>
    <phoneticPr fontId="3"/>
  </si>
  <si>
    <t>現場空中</t>
    <rPh sb="0" eb="2">
      <t>ゲンバ</t>
    </rPh>
    <rPh sb="2" eb="4">
      <t>クウチュウ</t>
    </rPh>
    <phoneticPr fontId="3"/>
  </si>
  <si>
    <t>現場水中</t>
    <rPh sb="0" eb="2">
      <t>ゲンバ</t>
    </rPh>
    <rPh sb="2" eb="4">
      <t>スイチュウ</t>
    </rPh>
    <phoneticPr fontId="3"/>
  </si>
  <si>
    <t>現場湿砂</t>
    <rPh sb="0" eb="2">
      <t>ゲンバ</t>
    </rPh>
    <rPh sb="2" eb="3">
      <t>シツ</t>
    </rPh>
    <rPh sb="3" eb="4">
      <t>サ</t>
    </rPh>
    <phoneticPr fontId="3"/>
  </si>
  <si>
    <t>現場封かん</t>
    <rPh sb="0" eb="2">
      <t>ゲンバ</t>
    </rPh>
    <rPh sb="2" eb="3">
      <t>フウ</t>
    </rPh>
    <phoneticPr fontId="3"/>
  </si>
  <si>
    <t>実測空気量</t>
    <rPh sb="0" eb="2">
      <t>ジッソク</t>
    </rPh>
    <rPh sb="2" eb="5">
      <t>クウキリョウ</t>
    </rPh>
    <phoneticPr fontId="3"/>
  </si>
  <si>
    <t>養　　　　生</t>
    <rPh sb="0" eb="1">
      <t>オサム</t>
    </rPh>
    <rPh sb="5" eb="6">
      <t>ショウ</t>
    </rPh>
    <phoneticPr fontId="3"/>
  </si>
  <si>
    <t>会社名・氏名</t>
    <rPh sb="0" eb="3">
      <t>カイシャメイ</t>
    </rPh>
    <rPh sb="4" eb="6">
      <t>シメイ</t>
    </rPh>
    <phoneticPr fontId="3"/>
  </si>
  <si>
    <t>呼び方等</t>
    <rPh sb="0" eb="1">
      <t>ヨ</t>
    </rPh>
    <rPh sb="2" eb="3">
      <t>カタ</t>
    </rPh>
    <rPh sb="3" eb="4">
      <t>トウ</t>
    </rPh>
    <phoneticPr fontId="3"/>
  </si>
  <si>
    <t>分類</t>
    <rPh sb="0" eb="2">
      <t>ブンルイ</t>
    </rPh>
    <phoneticPr fontId="3"/>
  </si>
  <si>
    <t>試験種別</t>
    <rPh sb="0" eb="2">
      <t>シケン</t>
    </rPh>
    <rPh sb="2" eb="4">
      <t>シュベツ</t>
    </rPh>
    <phoneticPr fontId="3"/>
  </si>
  <si>
    <t>金　額　（円）</t>
    <rPh sb="0" eb="1">
      <t>キン</t>
    </rPh>
    <rPh sb="2" eb="3">
      <t>ガク</t>
    </rPh>
    <rPh sb="5" eb="6">
      <t>エン</t>
    </rPh>
    <phoneticPr fontId="3"/>
  </si>
  <si>
    <t>番　号</t>
    <rPh sb="0" eb="1">
      <t>バン</t>
    </rPh>
    <rPh sb="2" eb="3">
      <t>ゴウ</t>
    </rPh>
    <phoneticPr fontId="3"/>
  </si>
  <si>
    <t>（１本当り）</t>
    <rPh sb="2" eb="3">
      <t>ホン</t>
    </rPh>
    <rPh sb="3" eb="4">
      <t>ア</t>
    </rPh>
    <phoneticPr fontId="3"/>
  </si>
  <si>
    <t>数　量</t>
    <rPh sb="0" eb="1">
      <t>カズ</t>
    </rPh>
    <rPh sb="2" eb="3">
      <t>リョウ</t>
    </rPh>
    <phoneticPr fontId="3"/>
  </si>
  <si>
    <t>Ｊ　Ｉ　Ｓ　等</t>
    <rPh sb="6" eb="7">
      <t>トウ</t>
    </rPh>
    <phoneticPr fontId="3"/>
  </si>
  <si>
    <t>備　　　　考</t>
    <rPh sb="0" eb="1">
      <t>ソナエ</t>
    </rPh>
    <rPh sb="5" eb="6">
      <t>コウ</t>
    </rPh>
    <phoneticPr fontId="3"/>
  </si>
  <si>
    <t>標準養生の場合のみ必要</t>
    <rPh sb="0" eb="4">
      <t>ヒョウジュニョウジョウ</t>
    </rPh>
    <rPh sb="5" eb="7">
      <t>バアイ</t>
    </rPh>
    <rPh sb="9" eb="11">
      <t>ヒツヨウ</t>
    </rPh>
    <phoneticPr fontId="3"/>
  </si>
  <si>
    <t>㎝</t>
  </si>
  <si>
    <t>％</t>
    <phoneticPr fontId="3"/>
  </si>
  <si>
    <t>①</t>
    <phoneticPr fontId="3"/>
  </si>
  <si>
    <t>②</t>
    <phoneticPr fontId="3"/>
  </si>
  <si>
    <t>③</t>
    <phoneticPr fontId="3"/>
  </si>
  <si>
    <t>④</t>
    <phoneticPr fontId="3"/>
  </si>
  <si>
    <t>⑥</t>
    <phoneticPr fontId="3"/>
  </si>
  <si>
    <t>⑤</t>
    <phoneticPr fontId="3"/>
  </si>
  <si>
    <t>⑮</t>
    <phoneticPr fontId="3"/>
  </si>
  <si>
    <t>⑯</t>
    <phoneticPr fontId="3"/>
  </si>
  <si>
    <t>受付番号</t>
    <rPh sb="0" eb="2">
      <t>ウケツケ</t>
    </rPh>
    <rPh sb="2" eb="4">
      <t>バンゴウ</t>
    </rPh>
    <phoneticPr fontId="3"/>
  </si>
  <si>
    <t>〕</t>
    <phoneticPr fontId="3"/>
  </si>
  <si>
    <t>（様式　受付２－２）</t>
    <rPh sb="1" eb="3">
      <t>ヨウシキ</t>
    </rPh>
    <rPh sb="4" eb="6">
      <t>ウケツケ</t>
    </rPh>
    <phoneticPr fontId="3"/>
  </si>
  <si>
    <t>（様式　Ｄ０１）</t>
    <rPh sb="1" eb="3">
      <t>ヨウシキ</t>
    </rPh>
    <phoneticPr fontId="3"/>
  </si>
  <si>
    <t>ﾓﾙﾀﾙ強度</t>
    <rPh sb="4" eb="6">
      <t>キョウド</t>
    </rPh>
    <phoneticPr fontId="3"/>
  </si>
  <si>
    <t>ﾓﾙﾀﾙ曲げ</t>
    <rPh sb="4" eb="5">
      <t>マ</t>
    </rPh>
    <phoneticPr fontId="3"/>
  </si>
  <si>
    <t>Ｎｏ．２</t>
    <phoneticPr fontId="3"/>
  </si>
  <si>
    <t>曲げ強度</t>
    <rPh sb="0" eb="1">
      <t>マ</t>
    </rPh>
    <rPh sb="2" eb="4">
      <t>キョウド</t>
    </rPh>
    <phoneticPr fontId="3"/>
  </si>
  <si>
    <t>成績書</t>
    <rPh sb="0" eb="1">
      <t>シゲル</t>
    </rPh>
    <rPh sb="1" eb="2">
      <t>ツムギ</t>
    </rPh>
    <rPh sb="2" eb="3">
      <t>ショ</t>
    </rPh>
    <phoneticPr fontId="3"/>
  </si>
  <si>
    <t>圧　　　縮</t>
    <rPh sb="0" eb="1">
      <t>アツ</t>
    </rPh>
    <rPh sb="4" eb="5">
      <t>チヂミ</t>
    </rPh>
    <phoneticPr fontId="3"/>
  </si>
  <si>
    <t>数量</t>
    <rPh sb="0" eb="2">
      <t>スウリョウ</t>
    </rPh>
    <phoneticPr fontId="3"/>
  </si>
  <si>
    <t>合　　計</t>
    <rPh sb="0" eb="1">
      <t>ゴウ</t>
    </rPh>
    <rPh sb="3" eb="4">
      <t>ケイ</t>
    </rPh>
    <phoneticPr fontId="3"/>
  </si>
  <si>
    <t>】</t>
    <phoneticPr fontId="3"/>
  </si>
  <si>
    <t>協議事項</t>
    <rPh sb="0" eb="1">
      <t>キョウ</t>
    </rPh>
    <rPh sb="1" eb="2">
      <t>ギ</t>
    </rPh>
    <rPh sb="2" eb="3">
      <t>コト</t>
    </rPh>
    <rPh sb="3" eb="4">
      <t>コウ</t>
    </rPh>
    <phoneticPr fontId="3"/>
  </si>
  <si>
    <t>郵便番号・住所</t>
    <rPh sb="0" eb="2">
      <t>ユウビン</t>
    </rPh>
    <rPh sb="2" eb="4">
      <t>バンゴウ</t>
    </rPh>
    <rPh sb="5" eb="6">
      <t>ジュウ</t>
    </rPh>
    <rPh sb="6" eb="7">
      <t>ショ</t>
    </rPh>
    <phoneticPr fontId="3"/>
  </si>
  <si>
    <t>（注１）　供試体に試験日を必ず記入して下さい。</t>
    <rPh sb="1" eb="2">
      <t>チュウ</t>
    </rPh>
    <rPh sb="5" eb="8">
      <t>キョウシタイ</t>
    </rPh>
    <rPh sb="9" eb="12">
      <t>シケンビ</t>
    </rPh>
    <rPh sb="13" eb="14">
      <t>カナラ</t>
    </rPh>
    <rPh sb="15" eb="17">
      <t>キニュウ</t>
    </rPh>
    <rPh sb="19" eb="20">
      <t>クダ</t>
    </rPh>
    <phoneticPr fontId="3"/>
  </si>
  <si>
    <t xml:space="preserve">Ａ １１０８ </t>
    <phoneticPr fontId="3"/>
  </si>
  <si>
    <t xml:space="preserve">Ａ １１３２ </t>
    <phoneticPr fontId="3"/>
  </si>
  <si>
    <t xml:space="preserve">Ａ １１０６ </t>
    <phoneticPr fontId="3"/>
  </si>
  <si>
    <t xml:space="preserve">Ｒ ５２０１ 
Ａ １１７１ </t>
    <phoneticPr fontId="3"/>
  </si>
  <si>
    <t>供試体の作製日</t>
    <rPh sb="0" eb="3">
      <t>キョウシタイ</t>
    </rPh>
    <rPh sb="4" eb="6">
      <t>サクセイ</t>
    </rPh>
    <rPh sb="6" eb="7">
      <t>ビ</t>
    </rPh>
    <phoneticPr fontId="3"/>
  </si>
  <si>
    <t xml:space="preserve"> 　(保管期間５年）</t>
    <rPh sb="3" eb="5">
      <t>ホカン</t>
    </rPh>
    <rPh sb="5" eb="7">
      <t>キカン</t>
    </rPh>
    <rPh sb="8" eb="9">
      <t>ネン</t>
    </rPh>
    <phoneticPr fontId="3"/>
  </si>
  <si>
    <t>業者コード</t>
  </si>
  <si>
    <t>業者名称</t>
  </si>
  <si>
    <t>鳥取小野田レミコン（株）</t>
  </si>
  <si>
    <t>白兎生コン（株）</t>
  </si>
  <si>
    <t>東部生コン（株）</t>
  </si>
  <si>
    <t>やまこう建設（株）生コン工場</t>
    <rPh sb="6" eb="9">
      <t>カブ</t>
    </rPh>
    <phoneticPr fontId="13"/>
  </si>
  <si>
    <t>郡家コンクリート工業（株）</t>
  </si>
  <si>
    <t>鳥取生コンクリート（株）</t>
    <rPh sb="9" eb="12">
      <t>カブ</t>
    </rPh>
    <phoneticPr fontId="13"/>
  </si>
  <si>
    <t>共立建設協同組合</t>
  </si>
  <si>
    <t>（株）チズコン鳥取工場</t>
  </si>
  <si>
    <t>八頭生コン協同組合</t>
  </si>
  <si>
    <t>（株）長谷生コン</t>
    <rPh sb="0" eb="3">
      <t>カブ</t>
    </rPh>
    <rPh sb="3" eb="5">
      <t>ハセ</t>
    </rPh>
    <rPh sb="5" eb="6">
      <t>ナマ</t>
    </rPh>
    <phoneticPr fontId="13"/>
  </si>
  <si>
    <t>（株）セントラル本社工場</t>
    <rPh sb="0" eb="3">
      <t>カブ</t>
    </rPh>
    <rPh sb="8" eb="10">
      <t>ホンシャ</t>
    </rPh>
    <rPh sb="10" eb="12">
      <t>コウジョウ</t>
    </rPh>
    <phoneticPr fontId="13"/>
  </si>
  <si>
    <t>中部共同生コン（株）</t>
    <rPh sb="2" eb="4">
      <t>キョウドウ</t>
    </rPh>
    <rPh sb="4" eb="5">
      <t>ナマ</t>
    </rPh>
    <phoneticPr fontId="13"/>
  </si>
  <si>
    <t>（株）セントラル赤碕工場</t>
    <rPh sb="0" eb="3">
      <t>カブ</t>
    </rPh>
    <rPh sb="8" eb="10">
      <t>アカサキ</t>
    </rPh>
    <rPh sb="10" eb="12">
      <t>コウジョウ</t>
    </rPh>
    <phoneticPr fontId="13"/>
  </si>
  <si>
    <t>小鴨生コン（株）</t>
    <rPh sb="0" eb="2">
      <t>オガモ</t>
    </rPh>
    <phoneticPr fontId="13"/>
  </si>
  <si>
    <t>八幡生コン（株）</t>
  </si>
  <si>
    <t>よなご共同生コン（株）</t>
  </si>
  <si>
    <t>白鳥生コン（株）</t>
  </si>
  <si>
    <t>（株）ハーバーコーポレーション</t>
  </si>
  <si>
    <t>（株）ニューレミコン</t>
  </si>
  <si>
    <t>（株）ケーアンドエヌ</t>
  </si>
  <si>
    <t>（有）澤田建設生コン工場</t>
  </si>
  <si>
    <t>（株）中央生コン</t>
    <rPh sb="0" eb="3">
      <t>カブ</t>
    </rPh>
    <rPh sb="3" eb="5">
      <t>チュウオウ</t>
    </rPh>
    <rPh sb="5" eb="6">
      <t>ナマ</t>
    </rPh>
    <phoneticPr fontId="13"/>
  </si>
  <si>
    <t>（株）大山生コン</t>
  </si>
  <si>
    <t>伯雲レミコン（株）</t>
  </si>
  <si>
    <t>麻生レミコン（株）</t>
    <rPh sb="0" eb="2">
      <t>アソウ</t>
    </rPh>
    <rPh sb="6" eb="9">
      <t>カブ</t>
    </rPh>
    <phoneticPr fontId="13"/>
  </si>
  <si>
    <t>（株）柴田工務店生コン工場</t>
  </si>
  <si>
    <t>八幡ｺｰﾎﾟﾚｰｼｮﾝ（株）生コン事業部</t>
    <phoneticPr fontId="13"/>
  </si>
  <si>
    <t>現場プラント</t>
    <rPh sb="0" eb="2">
      <t>ゲンバ</t>
    </rPh>
    <phoneticPr fontId="3"/>
  </si>
  <si>
    <t>入力画面</t>
    <rPh sb="0" eb="2">
      <t>ニュウリョク</t>
    </rPh>
    <rPh sb="2" eb="4">
      <t>ガメン</t>
    </rPh>
    <phoneticPr fontId="3"/>
  </si>
  <si>
    <t>数値変換</t>
    <rPh sb="0" eb="2">
      <t>スウチ</t>
    </rPh>
    <rPh sb="2" eb="4">
      <t>ヘンカン</t>
    </rPh>
    <phoneticPr fontId="3"/>
  </si>
  <si>
    <t>公益財団法人 鳥取県建設技術センター代表理事　様</t>
    <rPh sb="0" eb="2">
      <t>コウエキ</t>
    </rPh>
    <rPh sb="2" eb="6">
      <t>ザイダンホウジン</t>
    </rPh>
    <rPh sb="7" eb="10">
      <t>トットリケン</t>
    </rPh>
    <rPh sb="10" eb="12">
      <t>ケンセツ</t>
    </rPh>
    <rPh sb="12" eb="14">
      <t>ギジュツ</t>
    </rPh>
    <rPh sb="18" eb="20">
      <t>ダイヒョウ</t>
    </rPh>
    <rPh sb="20" eb="22">
      <t>リジ</t>
    </rPh>
    <rPh sb="23" eb="24">
      <t>サマ</t>
    </rPh>
    <phoneticPr fontId="3"/>
  </si>
  <si>
    <t>伺、試験依頼書により実施してよろしいか。</t>
    <rPh sb="0" eb="1">
      <t>ウカガ</t>
    </rPh>
    <rPh sb="2" eb="7">
      <t>シケニライショ</t>
    </rPh>
    <rPh sb="10" eb="12">
      <t>ジッシ</t>
    </rPh>
    <phoneticPr fontId="3"/>
  </si>
  <si>
    <t>供試体の確認</t>
    <rPh sb="0" eb="3">
      <t>キョウシタイ</t>
    </rPh>
    <rPh sb="4" eb="6">
      <t>カクニン</t>
    </rPh>
    <phoneticPr fontId="3"/>
  </si>
  <si>
    <t>20±2℃水中(標準)</t>
    <rPh sb="5" eb="7">
      <t>スイチュウ</t>
    </rPh>
    <rPh sb="8" eb="9">
      <t>ヒョウ</t>
    </rPh>
    <rPh sb="9" eb="10">
      <t>ジュン</t>
    </rPh>
    <phoneticPr fontId="3"/>
  </si>
  <si>
    <t>研　　　磨</t>
    <rPh sb="0" eb="1">
      <t>ケン</t>
    </rPh>
    <rPh sb="4" eb="5">
      <t>オサム</t>
    </rPh>
    <phoneticPr fontId="3"/>
  </si>
  <si>
    <t>試験日</t>
    <rPh sb="0" eb="2">
      <t>シケン</t>
    </rPh>
    <rPh sb="2" eb="3">
      <t>ビ</t>
    </rPh>
    <phoneticPr fontId="3"/>
  </si>
  <si>
    <t>試験完了予定日</t>
    <phoneticPr fontId="3"/>
  </si>
  <si>
    <t>手数料（税込）</t>
    <rPh sb="0" eb="3">
      <t>テスウリョウ</t>
    </rPh>
    <rPh sb="4" eb="6">
      <t>ゼイコミ</t>
    </rPh>
    <phoneticPr fontId="3"/>
  </si>
  <si>
    <t>合計(税込)</t>
    <rPh sb="0" eb="2">
      <t>ゴウケイ</t>
    </rPh>
    <rPh sb="3" eb="5">
      <t>ゼイコ</t>
    </rPh>
    <phoneticPr fontId="3"/>
  </si>
  <si>
    <t>標準養生　７日未満</t>
  </si>
  <si>
    <t>　コンクリートの種類等　　　</t>
    <rPh sb="8" eb="10">
      <t>シュルイ</t>
    </rPh>
    <rPh sb="10" eb="11">
      <t>トウ</t>
    </rPh>
    <phoneticPr fontId="3"/>
  </si>
  <si>
    <t>　つぎのとおり材料試験を依頼します。</t>
    <phoneticPr fontId="3"/>
  </si>
  <si>
    <t xml:space="preserve"> 材齢　</t>
    <rPh sb="1" eb="2">
      <t>ザイ</t>
    </rPh>
    <rPh sb="2" eb="3">
      <t>レイ</t>
    </rPh>
    <phoneticPr fontId="3"/>
  </si>
  <si>
    <t>実測スランプ
又はスランプフロー</t>
    <rPh sb="0" eb="2">
      <t>ジッソク</t>
    </rPh>
    <rPh sb="7" eb="8">
      <t>マタ</t>
    </rPh>
    <phoneticPr fontId="3"/>
  </si>
  <si>
    <r>
      <rPr>
        <sz val="12"/>
        <rFont val="ＭＳ Ｐ明朝"/>
        <family val="1"/>
        <charset val="128"/>
      </rPr>
      <t>備考</t>
    </r>
    <r>
      <rPr>
        <sz val="8"/>
        <rFont val="ＭＳ Ｐ明朝"/>
        <family val="1"/>
        <charset val="128"/>
      </rPr>
      <t>（成績書に記載されます）</t>
    </r>
    <rPh sb="0" eb="1">
      <t>ソナエ</t>
    </rPh>
    <rPh sb="1" eb="2">
      <t>コウ</t>
    </rPh>
    <rPh sb="3" eb="5">
      <t>セイセキ</t>
    </rPh>
    <rPh sb="5" eb="6">
      <t>ショ</t>
    </rPh>
    <rPh sb="7" eb="9">
      <t>キサイ</t>
    </rPh>
    <phoneticPr fontId="3"/>
  </si>
  <si>
    <t>電話番号・FAX番号</t>
    <rPh sb="0" eb="2">
      <t>デンワ</t>
    </rPh>
    <rPh sb="2" eb="3">
      <t>バン</t>
    </rPh>
    <rPh sb="3" eb="4">
      <t>ゴウ</t>
    </rPh>
    <rPh sb="8" eb="10">
      <t>バンゴウ</t>
    </rPh>
    <phoneticPr fontId="3"/>
  </si>
  <si>
    <t>成績書の受取方法</t>
  </si>
  <si>
    <t>再発行する受付番号</t>
  </si>
  <si>
    <t>試験問合わせ（0858)26-6377</t>
    <rPh sb="0" eb="2">
      <t>シケン</t>
    </rPh>
    <rPh sb="2" eb="4">
      <t>トイア</t>
    </rPh>
    <phoneticPr fontId="3"/>
  </si>
  <si>
    <t>15×15×53㎝，10×10×40㎝</t>
    <phoneticPr fontId="3"/>
  </si>
  <si>
    <t>打設位置</t>
    <rPh sb="0" eb="1">
      <t>ダ</t>
    </rPh>
    <rPh sb="1" eb="2">
      <t>セツ</t>
    </rPh>
    <rPh sb="2" eb="4">
      <t>イチ</t>
    </rPh>
    <phoneticPr fontId="3"/>
  </si>
  <si>
    <t>送付</t>
    <rPh sb="0" eb="2">
      <t>ソウフ</t>
    </rPh>
    <phoneticPr fontId="3"/>
  </si>
  <si>
    <t>送付２</t>
    <rPh sb="0" eb="2">
      <t>ソウフ</t>
    </rPh>
    <phoneticPr fontId="3"/>
  </si>
  <si>
    <t>製造所</t>
    <rPh sb="0" eb="2">
      <t>セイゾウ</t>
    </rPh>
    <rPh sb="2" eb="3">
      <t>ショ</t>
    </rPh>
    <phoneticPr fontId="3"/>
  </si>
  <si>
    <t>呼び方</t>
    <rPh sb="0" eb="1">
      <t>ヨ</t>
    </rPh>
    <rPh sb="2" eb="3">
      <t>カタ</t>
    </rPh>
    <phoneticPr fontId="3"/>
  </si>
  <si>
    <t>セメント</t>
    <phoneticPr fontId="3"/>
  </si>
  <si>
    <t>しゅるい</t>
    <phoneticPr fontId="3"/>
  </si>
  <si>
    <t>AE</t>
    <phoneticPr fontId="3"/>
  </si>
  <si>
    <t>寸法</t>
    <rPh sb="0" eb="2">
      <t>スンポウ</t>
    </rPh>
    <phoneticPr fontId="3"/>
  </si>
  <si>
    <t>養生</t>
    <rPh sb="0" eb="2">
      <t>ヨウジョウ</t>
    </rPh>
    <phoneticPr fontId="3"/>
  </si>
  <si>
    <t>へんきゃく</t>
    <phoneticPr fontId="3"/>
  </si>
  <si>
    <t>個人情報</t>
    <rPh sb="0" eb="2">
      <t>コジン</t>
    </rPh>
    <rPh sb="2" eb="4">
      <t>ジョウホウ</t>
    </rPh>
    <phoneticPr fontId="3"/>
  </si>
  <si>
    <t>コンクリート等圧縮強度・曲げ強度試験データシート（試験室控）</t>
    <rPh sb="6" eb="7">
      <t>トウ</t>
    </rPh>
    <rPh sb="7" eb="9">
      <t>アッシュク</t>
    </rPh>
    <rPh sb="9" eb="11">
      <t>キョウド</t>
    </rPh>
    <rPh sb="12" eb="13">
      <t>マ</t>
    </rPh>
    <rPh sb="14" eb="16">
      <t>キョウド</t>
    </rPh>
    <rPh sb="16" eb="18">
      <t>シケン</t>
    </rPh>
    <rPh sb="25" eb="28">
      <t>シケンシツ</t>
    </rPh>
    <rPh sb="28" eb="29">
      <t>ヒカエ</t>
    </rPh>
    <phoneticPr fontId="3"/>
  </si>
  <si>
    <t>　7日養生</t>
    <rPh sb="2" eb="3">
      <t>ニチ</t>
    </rPh>
    <rPh sb="3" eb="5">
      <t>ヨウジョウ</t>
    </rPh>
    <phoneticPr fontId="3"/>
  </si>
  <si>
    <t>21日養生</t>
    <rPh sb="2" eb="3">
      <t>ニチ</t>
    </rPh>
    <rPh sb="3" eb="5">
      <t>ヨウジョウ</t>
    </rPh>
    <phoneticPr fontId="3"/>
  </si>
  <si>
    <t>21日以上</t>
    <rPh sb="2" eb="3">
      <t>ニチ</t>
    </rPh>
    <rPh sb="3" eb="5">
      <t>イジョウ</t>
    </rPh>
    <phoneticPr fontId="3"/>
  </si>
  <si>
    <t>供試体</t>
    <rPh sb="0" eb="3">
      <t>キョウシタイ</t>
    </rPh>
    <phoneticPr fontId="3"/>
  </si>
  <si>
    <t>圧縮試験</t>
    <rPh sb="0" eb="2">
      <t>アッシュク</t>
    </rPh>
    <rPh sb="2" eb="4">
      <t>シケン</t>
    </rPh>
    <phoneticPr fontId="3"/>
  </si>
  <si>
    <t>最大荷重（ｋＮ）</t>
    <rPh sb="0" eb="2">
      <t>サイダイ</t>
    </rPh>
    <rPh sb="2" eb="4">
      <t>カジュウ</t>
    </rPh>
    <phoneticPr fontId="3"/>
  </si>
  <si>
    <t>コンクリート等圧縮強度・曲げ強度試験依頼書（請求明細書）</t>
    <rPh sb="6" eb="7">
      <t>トウ</t>
    </rPh>
    <rPh sb="7" eb="9">
      <t>アッシュク</t>
    </rPh>
    <rPh sb="9" eb="11">
      <t>キョウド</t>
    </rPh>
    <rPh sb="12" eb="13">
      <t>マ</t>
    </rPh>
    <rPh sb="14" eb="16">
      <t>キョウド</t>
    </rPh>
    <rPh sb="16" eb="18">
      <t>シケン</t>
    </rPh>
    <rPh sb="18" eb="21">
      <t>イライショ</t>
    </rPh>
    <rPh sb="22" eb="24">
      <t>セイキュウ</t>
    </rPh>
    <rPh sb="24" eb="27">
      <t>メイサイショ</t>
    </rPh>
    <phoneticPr fontId="3"/>
  </si>
  <si>
    <t>Ｎｏ．１</t>
  </si>
  <si>
    <t>Ｎｏ．3</t>
    <phoneticPr fontId="3"/>
  </si>
  <si>
    <t>　 　</t>
    <phoneticPr fontId="3"/>
  </si>
  <si>
    <t>(保管期間５年）</t>
  </si>
  <si>
    <t>合計(税込)</t>
    <rPh sb="1" eb="3">
      <t>ゴウケイ</t>
    </rPh>
    <rPh sb="4" eb="6">
      <t>ゼイコ</t>
    </rPh>
    <phoneticPr fontId="3"/>
  </si>
  <si>
    <t>令和元年10月1日</t>
  </si>
  <si>
    <t>領収済印</t>
    <rPh sb="0" eb="2">
      <t>リョウシュウ</t>
    </rPh>
    <rPh sb="2" eb="3">
      <t>ス</t>
    </rPh>
    <rPh sb="3" eb="4">
      <t>イン</t>
    </rPh>
    <phoneticPr fontId="3"/>
  </si>
  <si>
    <t>　４×４×１６㎝角柱</t>
    <rPh sb="8" eb="10">
      <t>カクチュウ</t>
    </rPh>
    <phoneticPr fontId="3"/>
  </si>
  <si>
    <t>　　　　受入者の確認</t>
    <rPh sb="4" eb="6">
      <t>ウケイレ</t>
    </rPh>
    <rPh sb="6" eb="7">
      <t>シャ</t>
    </rPh>
    <rPh sb="8" eb="10">
      <t>カクニン</t>
    </rPh>
    <phoneticPr fontId="3"/>
  </si>
  <si>
    <t xml:space="preserve"> </t>
    <phoneticPr fontId="3"/>
  </si>
  <si>
    <t>受　付　印</t>
    <rPh sb="0" eb="1">
      <t>ウケ</t>
    </rPh>
    <rPh sb="2" eb="3">
      <t>ツキ</t>
    </rPh>
    <rPh sb="4" eb="5">
      <t>イン</t>
    </rPh>
    <phoneticPr fontId="3"/>
  </si>
  <si>
    <t>標準養生２１日未満</t>
    <phoneticPr fontId="3"/>
  </si>
  <si>
    <t>標準養生２１日以上</t>
    <phoneticPr fontId="3"/>
  </si>
  <si>
    <t>圧 縮 強 度 試 験</t>
    <phoneticPr fontId="3"/>
  </si>
  <si>
    <t>供試体の研磨</t>
    <phoneticPr fontId="3"/>
  </si>
  <si>
    <t>曲 げ 強 度 試 験</t>
    <phoneticPr fontId="3"/>
  </si>
  <si>
    <t>ﾓﾙﾀﾙの曲げ強度試験</t>
    <phoneticPr fontId="3"/>
  </si>
  <si>
    <t>ﾓﾙﾀﾙの圧縮強度試験</t>
    <phoneticPr fontId="3"/>
  </si>
  <si>
    <t>試 験 成 績 書</t>
    <phoneticPr fontId="3"/>
  </si>
  <si>
    <t>依頼者（コード番号）</t>
    <rPh sb="0" eb="3">
      <t>イライシャ</t>
    </rPh>
    <rPh sb="7" eb="9">
      <t>バンゴウ</t>
    </rPh>
    <phoneticPr fontId="3"/>
  </si>
  <si>
    <t>〔</t>
  </si>
  <si>
    <t>〔</t>
    <phoneticPr fontId="3"/>
  </si>
  <si>
    <t>　つぎのとおり材料試験を依頼します。</t>
    <phoneticPr fontId="3"/>
  </si>
  <si>
    <t>受任者（コード番号）</t>
    <rPh sb="0" eb="3">
      <t>ジュニンシャ</t>
    </rPh>
    <rPh sb="7" eb="9">
      <t>バンゴウ</t>
    </rPh>
    <phoneticPr fontId="3"/>
  </si>
  <si>
    <t>混和剤の種類</t>
    <phoneticPr fontId="3"/>
  </si>
  <si>
    <t>実測スランプ
又はスランプフロー</t>
    <rPh sb="7" eb="8">
      <t>マタ</t>
    </rPh>
    <phoneticPr fontId="3"/>
  </si>
  <si>
    <t>供試体寸法</t>
  </si>
  <si>
    <t>【</t>
  </si>
  <si>
    <t>】</t>
    <phoneticPr fontId="3"/>
  </si>
  <si>
    <t>直径（直行0.1ｍｍ)</t>
    <phoneticPr fontId="3"/>
  </si>
  <si>
    <t>高さ（中心軸１ｍｍ）</t>
    <phoneticPr fontId="3"/>
  </si>
  <si>
    <t>載荷面の平面度
      φ100mm:0.05mm以内
       φ125mm:0.0625mm以内</t>
    <phoneticPr fontId="3"/>
  </si>
  <si>
    <t>観察時供試体状況</t>
    <phoneticPr fontId="3"/>
  </si>
  <si>
    <t>載荷面と底面との平行度
　　　　1mm以内</t>
    <phoneticPr fontId="3"/>
  </si>
  <si>
    <t>受任者（コード番号）</t>
    <rPh sb="0" eb="3">
      <t>ジュニンシャ</t>
    </rPh>
    <rPh sb="7" eb="8">
      <t>バン</t>
    </rPh>
    <rPh sb="8" eb="9">
      <t>ゴウ</t>
    </rPh>
    <phoneticPr fontId="3"/>
  </si>
  <si>
    <t>□供試体の確認</t>
    <rPh sb="1" eb="4">
      <t>キョウシタイ</t>
    </rPh>
    <rPh sb="5" eb="7">
      <t>カクニン</t>
    </rPh>
    <phoneticPr fontId="3"/>
  </si>
  <si>
    <t>側面と載荷面との間の角度
     　高さ200mm:1.74mm以内
       高さ250mm:2.18mm以内</t>
    <phoneticPr fontId="3"/>
  </si>
  <si>
    <t>コンクリート等圧縮強度・曲げ強度試験依頼書（請求明細書）（依頼者控）</t>
    <rPh sb="6" eb="7">
      <t>トウ</t>
    </rPh>
    <rPh sb="7" eb="9">
      <t>アッシュク</t>
    </rPh>
    <rPh sb="9" eb="11">
      <t>キョウド</t>
    </rPh>
    <rPh sb="12" eb="13">
      <t>マ</t>
    </rPh>
    <rPh sb="14" eb="16">
      <t>キョウド</t>
    </rPh>
    <rPh sb="16" eb="18">
      <t>シケン</t>
    </rPh>
    <rPh sb="18" eb="21">
      <t>イライショ</t>
    </rPh>
    <rPh sb="22" eb="24">
      <t>セイキュウ</t>
    </rPh>
    <rPh sb="24" eb="27">
      <t>メイサイショ</t>
    </rPh>
    <rPh sb="29" eb="31">
      <t>イライ</t>
    </rPh>
    <rPh sb="31" eb="33">
      <t>シャヒカ</t>
    </rPh>
    <phoneticPr fontId="3"/>
  </si>
  <si>
    <r>
      <rPr>
        <sz val="8"/>
        <rFont val="ＭＳ Ｐ明朝"/>
        <family val="1"/>
        <charset val="128"/>
      </rPr>
      <t>(D)</t>
    </r>
    <r>
      <rPr>
        <sz val="12"/>
        <rFont val="ＭＳ Ｐ明朝"/>
        <family val="1"/>
        <charset val="128"/>
      </rPr>
      <t xml:space="preserve">
</t>
    </r>
    <r>
      <rPr>
        <sz val="11"/>
        <rFont val="ＭＳ Ｐ明朝"/>
        <family val="1"/>
        <charset val="128"/>
      </rPr>
      <t>コ
ン
ク
リ
｜
ト
試
験</t>
    </r>
    <rPh sb="16" eb="17">
      <t>タメシ</t>
    </rPh>
    <rPh sb="18" eb="19">
      <t>シルシ</t>
    </rPh>
    <phoneticPr fontId="3"/>
  </si>
  <si>
    <t>試験種別</t>
    <rPh sb="0" eb="4">
      <t>シケンシュベツ</t>
    </rPh>
    <phoneticPr fontId="3"/>
  </si>
  <si>
    <t>成績書の受取方法　　　　　　【　             　　　　　　　　　　　　　　　　　　】</t>
    <phoneticPr fontId="3"/>
  </si>
  <si>
    <t>令和5年5月1日受付分から、依頼書と試料の確認ができれば、受付を行ない試験を実施しています。</t>
    <rPh sb="0" eb="2">
      <t>レイワ</t>
    </rPh>
    <rPh sb="3" eb="4">
      <t>ネン</t>
    </rPh>
    <rPh sb="5" eb="6">
      <t>ガツ</t>
    </rPh>
    <rPh sb="7" eb="8">
      <t>ニチ</t>
    </rPh>
    <rPh sb="8" eb="10">
      <t>ウケツケ</t>
    </rPh>
    <rPh sb="10" eb="11">
      <t>ブン</t>
    </rPh>
    <phoneticPr fontId="13"/>
  </si>
  <si>
    <r>
      <t>試験手数料は、試験完了予定日までに入金してください。</t>
    </r>
    <r>
      <rPr>
        <u val="double"/>
        <sz val="11"/>
        <rFont val="Meiryo UI"/>
        <family val="3"/>
        <charset val="128"/>
      </rPr>
      <t>入金を確認できない場合は、成績書は発行できません。</t>
    </r>
    <rPh sb="0" eb="2">
      <t>シケン</t>
    </rPh>
    <rPh sb="2" eb="5">
      <t>テスウリョウ</t>
    </rPh>
    <rPh sb="7" eb="9">
      <t>シケン</t>
    </rPh>
    <rPh sb="9" eb="11">
      <t>カンリョウ</t>
    </rPh>
    <rPh sb="11" eb="14">
      <t>ヨテイビ</t>
    </rPh>
    <phoneticPr fontId="13"/>
  </si>
  <si>
    <t>（依頼者以外の方が振込される場合は、事前にお知らせくださるようお願いします。）</t>
    <rPh sb="1" eb="4">
      <t>イライシャ</t>
    </rPh>
    <rPh sb="4" eb="6">
      <t>イガイ</t>
    </rPh>
    <rPh sb="7" eb="8">
      <t>カタ</t>
    </rPh>
    <rPh sb="9" eb="11">
      <t>フリコミ</t>
    </rPh>
    <rPh sb="14" eb="16">
      <t>バアイ</t>
    </rPh>
    <rPh sb="18" eb="20">
      <t>ジゼン</t>
    </rPh>
    <rPh sb="22" eb="23">
      <t>シ</t>
    </rPh>
    <rPh sb="32" eb="33">
      <t>ネガ</t>
    </rPh>
    <phoneticPr fontId="13"/>
  </si>
  <si>
    <t>●受付から試験完了までの流れ</t>
    <phoneticPr fontId="13"/>
  </si>
  <si>
    <t>注１</t>
    <rPh sb="0" eb="1">
      <t>チュウ</t>
    </rPh>
    <phoneticPr fontId="13"/>
  </si>
  <si>
    <t>：受付後、依頼書（依頼者控）を持ち帰りいただきます。振込の方は試料確認後に依頼書記載金額を入金ください。</t>
    <rPh sb="1" eb="3">
      <t>ウケツケ</t>
    </rPh>
    <rPh sb="3" eb="4">
      <t>ゴ</t>
    </rPh>
    <rPh sb="5" eb="7">
      <t>イライ</t>
    </rPh>
    <rPh sb="7" eb="8">
      <t>ショ</t>
    </rPh>
    <rPh sb="9" eb="12">
      <t>イライシャ</t>
    </rPh>
    <rPh sb="12" eb="13">
      <t>ヒカエ</t>
    </rPh>
    <rPh sb="15" eb="16">
      <t>モ</t>
    </rPh>
    <rPh sb="17" eb="18">
      <t>カエ</t>
    </rPh>
    <rPh sb="26" eb="28">
      <t>フリコミ</t>
    </rPh>
    <rPh sb="29" eb="30">
      <t>カタ</t>
    </rPh>
    <rPh sb="31" eb="33">
      <t>シリョウ</t>
    </rPh>
    <rPh sb="33" eb="35">
      <t>カクニン</t>
    </rPh>
    <rPh sb="35" eb="36">
      <t>ゴ</t>
    </rPh>
    <rPh sb="40" eb="42">
      <t>キサイ</t>
    </rPh>
    <phoneticPr fontId="13"/>
  </si>
  <si>
    <t>注２</t>
    <rPh sb="0" eb="1">
      <t>チュウ</t>
    </rPh>
    <phoneticPr fontId="13"/>
  </si>
  <si>
    <r>
      <t>：振込時には、必ず</t>
    </r>
    <r>
      <rPr>
        <u/>
        <sz val="9"/>
        <rFont val="Meiryo UI"/>
        <family val="3"/>
        <charset val="128"/>
      </rPr>
      <t>振込メッセージまたは備考に受付番号を入力いただくようお願いします</t>
    </r>
    <r>
      <rPr>
        <sz val="9"/>
        <rFont val="Meiryo UI"/>
        <family val="3"/>
        <charset val="128"/>
      </rPr>
      <t>。</t>
    </r>
    <rPh sb="1" eb="3">
      <t>フリコミ</t>
    </rPh>
    <rPh sb="3" eb="4">
      <t>ジ</t>
    </rPh>
    <rPh sb="7" eb="8">
      <t>カナラ</t>
    </rPh>
    <rPh sb="9" eb="11">
      <t>フリコミ</t>
    </rPh>
    <rPh sb="19" eb="21">
      <t>ビコウ</t>
    </rPh>
    <rPh sb="22" eb="24">
      <t>ウケツケ</t>
    </rPh>
    <rPh sb="24" eb="26">
      <t>バンゴウ</t>
    </rPh>
    <rPh sb="27" eb="29">
      <t>ニュウリョク</t>
    </rPh>
    <rPh sb="36" eb="37">
      <t>ネガ</t>
    </rPh>
    <phoneticPr fontId="13"/>
  </si>
  <si>
    <t>　 複数件数を合算で入金しすべての受付番号が入力できない場合は、受付番号の下５桁を入力ください。</t>
    <rPh sb="2" eb="4">
      <t>フクスウ</t>
    </rPh>
    <rPh sb="4" eb="6">
      <t>ケンスウ</t>
    </rPh>
    <rPh sb="7" eb="9">
      <t>ガッサン</t>
    </rPh>
    <rPh sb="10" eb="12">
      <t>ニュウキン</t>
    </rPh>
    <rPh sb="17" eb="19">
      <t>ウケツケ</t>
    </rPh>
    <rPh sb="19" eb="21">
      <t>バンゴウ</t>
    </rPh>
    <rPh sb="22" eb="24">
      <t>ニュウリョク</t>
    </rPh>
    <rPh sb="28" eb="30">
      <t>バアイ</t>
    </rPh>
    <rPh sb="32" eb="34">
      <t>ウケツケ</t>
    </rPh>
    <rPh sb="34" eb="36">
      <t>バンゴウ</t>
    </rPh>
    <rPh sb="37" eb="38">
      <t>シモ</t>
    </rPh>
    <rPh sb="39" eb="40">
      <t>ケタ</t>
    </rPh>
    <rPh sb="41" eb="43">
      <t>ニュウリョク</t>
    </rPh>
    <phoneticPr fontId="13"/>
  </si>
  <si>
    <t>注３</t>
    <rPh sb="0" eb="1">
      <t>チュウ</t>
    </rPh>
    <phoneticPr fontId="13"/>
  </si>
  <si>
    <t>：試験手数料の入金確認後、発行します。</t>
    <rPh sb="1" eb="3">
      <t>シケン</t>
    </rPh>
    <rPh sb="3" eb="6">
      <t>テスウリョウ</t>
    </rPh>
    <rPh sb="7" eb="9">
      <t>ニュウキン</t>
    </rPh>
    <rPh sb="9" eb="11">
      <t>カクニン</t>
    </rPh>
    <rPh sb="11" eb="12">
      <t>ゴ</t>
    </rPh>
    <rPh sb="13" eb="15">
      <t>ハッコウ</t>
    </rPh>
    <phoneticPr fontId="13"/>
  </si>
  <si>
    <t>令和　　　年　　　月　　　日</t>
    <rPh sb="0" eb="2">
      <t>レイワ</t>
    </rPh>
    <phoneticPr fontId="3"/>
  </si>
  <si>
    <t>うち消費税額(税率10%)</t>
    <rPh sb="2" eb="6">
      <t>ショウヒゼイガク</t>
    </rPh>
    <rPh sb="7" eb="9">
      <t>ゼイリツ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</si>
</sst>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0;"/>
    <numFmt numFmtId="178" formatCode="#,###_);[Red]\(\-#,###\)"/>
    <numFmt numFmtId="179" formatCode="##,###_);[Red]\(\-##,###\)"/>
    <numFmt numFmtId="180" formatCode="[$-411]ggge&quot;年&quot;m&quot;月&quot;d&quot;日&quot;;@"/>
    <numFmt numFmtId="181" formatCode="0.0_ "/>
    <numFmt numFmtId="182" formatCode="[$]ggge&quot;年&quot;m&quot;月&quot;d&quot;日&quot;;@"/>
  </numFmts>
  <fonts count="40">
    <font>
      <sz val="12"/>
      <name val="ＭＳ Ｐ明朝"/>
      <family val="1"/>
      <charset val="128"/>
    </font>
    <font>
      <sz val="12"/>
      <name val="ＭＳ Ｐ明朝"/>
      <family val="1"/>
      <charset val="128"/>
    </font>
    <font>
      <sz val="12"/>
      <name val="ＭＳ Ｐ明朝"/>
      <family val="1"/>
      <charset val="128"/>
    </font>
    <font>
      <sz val="6"/>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b/>
      <sz val="12"/>
      <color indexed="10"/>
      <name val="ＭＳ Ｐ明朝"/>
      <family val="1"/>
      <charset val="128"/>
    </font>
    <font>
      <b/>
      <sz val="10"/>
      <color indexed="81"/>
      <name val="ＭＳ Ｐゴシック"/>
      <family val="3"/>
      <charset val="128"/>
    </font>
    <font>
      <b/>
      <sz val="16"/>
      <name val="ＭＳ Ｐ明朝"/>
      <family val="1"/>
      <charset val="128"/>
    </font>
    <font>
      <sz val="14"/>
      <name val="ＭＳ Ｐ明朝"/>
      <family val="1"/>
      <charset val="128"/>
    </font>
    <font>
      <sz val="11"/>
      <color indexed="8"/>
      <name val="ＭＳ Ｐゴシック"/>
      <family val="3"/>
      <charset val="128"/>
    </font>
    <font>
      <sz val="6"/>
      <name val="ＭＳ Ｐゴシック"/>
      <family val="3"/>
      <charset val="128"/>
    </font>
    <font>
      <sz val="9"/>
      <color indexed="8"/>
      <name val="ＭＳ Ｐ明朝"/>
      <family val="1"/>
      <charset val="128"/>
    </font>
    <font>
      <sz val="12"/>
      <color indexed="8"/>
      <name val="ＭＳ Ｐ明朝"/>
      <family val="1"/>
      <charset val="128"/>
    </font>
    <font>
      <sz val="11"/>
      <color indexed="8"/>
      <name val="ＭＳ Ｐ明朝"/>
      <family val="1"/>
      <charset val="128"/>
    </font>
    <font>
      <b/>
      <sz val="8"/>
      <color indexed="81"/>
      <name val="ＭＳ Ｐゴシック"/>
      <family val="3"/>
      <charset val="128"/>
    </font>
    <font>
      <sz val="12"/>
      <name val="HGｺﾞｼｯｸM"/>
      <family val="3"/>
      <charset val="128"/>
    </font>
    <font>
      <sz val="16"/>
      <name val="ＭＳ Ｐ明朝"/>
      <family val="1"/>
      <charset val="128"/>
    </font>
    <font>
      <sz val="9"/>
      <name val="ＭＳ Ｐゴシック"/>
      <family val="3"/>
      <charset val="128"/>
    </font>
    <font>
      <sz val="12"/>
      <color theme="1"/>
      <name val="ＭＳ Ｐ明朝"/>
      <family val="1"/>
      <charset val="128"/>
    </font>
    <font>
      <sz val="11"/>
      <color theme="1"/>
      <name val="ＭＳ Ｐ明朝"/>
      <family val="1"/>
      <charset val="128"/>
    </font>
    <font>
      <sz val="9"/>
      <color theme="1"/>
      <name val="ＭＳ Ｐ明朝"/>
      <family val="1"/>
      <charset val="128"/>
    </font>
    <font>
      <sz val="9"/>
      <color rgb="FF000000"/>
      <name val="MS UI Gothic"/>
      <family val="3"/>
      <charset val="128"/>
    </font>
    <font>
      <sz val="9"/>
      <color rgb="FF000000"/>
      <name val="Meiryo UI"/>
      <family val="3"/>
      <charset val="128"/>
    </font>
    <font>
      <sz val="7"/>
      <name val="ＭＳ Ｐ明朝"/>
      <family val="1"/>
      <charset val="128"/>
    </font>
    <font>
      <b/>
      <sz val="9"/>
      <color indexed="81"/>
      <name val="MS P ゴシック"/>
      <family val="3"/>
      <charset val="128"/>
    </font>
    <font>
      <sz val="12"/>
      <color indexed="81"/>
      <name val="HGP創英角ｺﾞｼｯｸUB"/>
      <family val="3"/>
      <charset val="128"/>
    </font>
    <font>
      <sz val="11"/>
      <name val="Meiryo UI"/>
      <family val="3"/>
      <charset val="128"/>
    </font>
    <font>
      <sz val="9"/>
      <name val="Meiryo UI"/>
      <family val="3"/>
      <charset val="128"/>
    </font>
    <font>
      <b/>
      <u val="double"/>
      <sz val="11"/>
      <name val="Meiryo UI"/>
      <family val="3"/>
      <charset val="128"/>
    </font>
    <font>
      <u val="double"/>
      <sz val="11"/>
      <name val="Meiryo UI"/>
      <family val="3"/>
      <charset val="128"/>
    </font>
    <font>
      <b/>
      <sz val="11"/>
      <name val="Meiryo UI"/>
      <family val="3"/>
      <charset val="128"/>
    </font>
    <font>
      <sz val="8"/>
      <name val="Meiryo UI"/>
      <family val="3"/>
      <charset val="128"/>
    </font>
    <font>
      <b/>
      <sz val="11"/>
      <color rgb="FF000000"/>
      <name val="Meiryo UI"/>
      <family val="3"/>
      <charset val="128"/>
    </font>
    <font>
      <b/>
      <sz val="9"/>
      <name val="Meiryo UI"/>
      <family val="3"/>
      <charset val="128"/>
    </font>
    <font>
      <u/>
      <sz val="9"/>
      <name val="Meiryo UI"/>
      <family val="3"/>
      <charset val="128"/>
    </font>
    <font>
      <b/>
      <sz val="14"/>
      <name val="Meiryo UI"/>
      <family val="3"/>
      <charset val="128"/>
    </font>
    <font>
      <b/>
      <sz val="11"/>
      <color indexed="81"/>
      <name val="HGP創英角ｺﾞｼｯｸUB"/>
      <family val="3"/>
      <charset val="128"/>
    </font>
  </fonts>
  <fills count="7">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0"/>
      </patternFill>
    </fill>
    <fill>
      <patternFill patternType="solid">
        <fgColor rgb="FFCCFFFF"/>
        <bgColor indexed="64"/>
      </patternFill>
    </fill>
    <fill>
      <patternFill patternType="solid">
        <fgColor rgb="FFCCFFFF"/>
      </patternFill>
    </fill>
  </fills>
  <borders count="83">
    <border>
      <left/>
      <right/>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style="thin">
        <color indexed="64"/>
      </top>
      <bottom/>
      <diagonal/>
    </border>
    <border>
      <left/>
      <right style="hair">
        <color indexed="64"/>
      </right>
      <top/>
      <bottom/>
      <diagonal/>
    </border>
    <border>
      <left/>
      <right style="thin">
        <color indexed="64"/>
      </right>
      <top/>
      <bottom/>
      <diagonal/>
    </border>
    <border>
      <left/>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style="hair">
        <color indexed="64"/>
      </left>
      <right/>
      <top style="dotted">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tted">
        <color indexed="64"/>
      </bottom>
      <diagonal/>
    </border>
    <border>
      <left/>
      <right style="thin">
        <color indexed="64"/>
      </right>
      <top style="hair">
        <color indexed="64"/>
      </top>
      <bottom style="dotted">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style="hair">
        <color indexed="64"/>
      </top>
      <bottom style="dotted">
        <color indexed="64"/>
      </bottom>
      <diagonal/>
    </border>
    <border diagonalDown="1">
      <left style="hair">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hair">
        <color indexed="64"/>
      </right>
      <top style="hair">
        <color indexed="64"/>
      </top>
      <bottom style="thin">
        <color indexed="64"/>
      </bottom>
      <diagonal style="hair">
        <color indexed="64"/>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right style="thin">
        <color indexed="64"/>
      </right>
      <top style="hair">
        <color indexed="64"/>
      </top>
      <bottom style="thin">
        <color indexed="64"/>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hair">
        <color indexed="64"/>
      </right>
      <top style="hair">
        <color indexed="64"/>
      </top>
      <bottom/>
      <diagonal style="hair">
        <color indexed="64"/>
      </diagonal>
    </border>
    <border diagonalDown="1">
      <left style="hair">
        <color indexed="64"/>
      </left>
      <right/>
      <top/>
      <bottom/>
      <diagonal style="hair">
        <color indexed="64"/>
      </diagonal>
    </border>
    <border diagonalDown="1">
      <left/>
      <right/>
      <top/>
      <bottom/>
      <diagonal style="hair">
        <color indexed="64"/>
      </diagonal>
    </border>
    <border diagonalDown="1">
      <left/>
      <right style="hair">
        <color indexed="64"/>
      </right>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right style="thin">
        <color indexed="64"/>
      </right>
      <top style="dotted">
        <color indexed="64"/>
      </top>
      <bottom style="dotted">
        <color indexed="64"/>
      </bottom>
      <diagonal/>
    </border>
    <border>
      <left/>
      <right style="hair">
        <color indexed="64"/>
      </right>
      <top style="thin">
        <color indexed="64"/>
      </top>
      <bottom style="thin">
        <color indexed="64"/>
      </bottom>
      <diagonal/>
    </border>
    <border>
      <left/>
      <right style="hair">
        <color indexed="64"/>
      </right>
      <top style="dotted">
        <color indexed="64"/>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dotted">
        <color indexed="64"/>
      </top>
      <bottom style="dotted">
        <color indexed="64"/>
      </bottom>
      <diagonal/>
    </border>
    <border>
      <left/>
      <right style="thin">
        <color indexed="64"/>
      </right>
      <top style="dotted">
        <color indexed="64"/>
      </top>
      <bottom style="hair">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2" fillId="0" borderId="0"/>
  </cellStyleXfs>
  <cellXfs count="632">
    <xf numFmtId="0" fontId="0" fillId="0" borderId="0" xfId="0">
      <alignment vertical="center"/>
    </xf>
    <xf numFmtId="0" fontId="0" fillId="2" borderId="0" xfId="0" applyFill="1">
      <alignment vertical="center"/>
    </xf>
    <xf numFmtId="0" fontId="6" fillId="2" borderId="0" xfId="0" applyFont="1" applyFill="1">
      <alignment vertical="center"/>
    </xf>
    <xf numFmtId="0" fontId="4" fillId="2" borderId="0" xfId="0" applyFont="1" applyFill="1">
      <alignment vertical="center"/>
    </xf>
    <xf numFmtId="0" fontId="0" fillId="2" borderId="0" xfId="0" applyFill="1" applyAlignment="1">
      <alignment horizontal="right" vertical="center"/>
    </xf>
    <xf numFmtId="0" fontId="0" fillId="2" borderId="0" xfId="0" applyFill="1" applyAlignment="1">
      <alignment horizontal="center" vertical="center"/>
    </xf>
    <xf numFmtId="0" fontId="6" fillId="2" borderId="0" xfId="0" applyFont="1" applyFill="1" applyAlignment="1">
      <alignment vertical="top"/>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0" xfId="0" applyFill="1" applyAlignment="1">
      <alignment horizontal="distributed" vertical="center" indent="1"/>
    </xf>
    <xf numFmtId="0" fontId="0" fillId="2" borderId="12" xfId="0" applyFill="1" applyBorder="1">
      <alignment vertical="center"/>
    </xf>
    <xf numFmtId="0" fontId="0" fillId="2" borderId="13" xfId="0" applyFill="1" applyBorder="1" applyAlignment="1">
      <alignment horizontal="distributed" vertical="center" indent="1"/>
    </xf>
    <xf numFmtId="0" fontId="0" fillId="2" borderId="13" xfId="0" applyFill="1" applyBorder="1">
      <alignment vertical="center"/>
    </xf>
    <xf numFmtId="0" fontId="0" fillId="2" borderId="14" xfId="0" applyFill="1" applyBorder="1">
      <alignment vertical="center"/>
    </xf>
    <xf numFmtId="0" fontId="6" fillId="2" borderId="0" xfId="0" applyFont="1" applyFill="1" applyAlignment="1">
      <alignment horizontal="left" vertical="center"/>
    </xf>
    <xf numFmtId="0" fontId="5" fillId="2" borderId="0" xfId="0" applyFont="1" applyFill="1" applyAlignment="1">
      <alignment horizontal="left" vertical="center"/>
    </xf>
    <xf numFmtId="0" fontId="5" fillId="2" borderId="0" xfId="0" applyFont="1" applyFill="1">
      <alignment vertical="center"/>
    </xf>
    <xf numFmtId="0" fontId="7" fillId="2" borderId="0" xfId="0" applyFont="1" applyFill="1">
      <alignment vertical="center"/>
    </xf>
    <xf numFmtId="0" fontId="0" fillId="2" borderId="15" xfId="0" applyFill="1" applyBorder="1">
      <alignment vertical="center"/>
    </xf>
    <xf numFmtId="0" fontId="0" fillId="2" borderId="16" xfId="0" applyFill="1" applyBorder="1">
      <alignment vertical="center"/>
    </xf>
    <xf numFmtId="0" fontId="0" fillId="2" borderId="17" xfId="0" applyFill="1" applyBorder="1">
      <alignment vertical="center"/>
    </xf>
    <xf numFmtId="0" fontId="4" fillId="2" borderId="17" xfId="0" applyFont="1" applyFill="1" applyBorder="1" applyAlignment="1">
      <alignment horizontal="center" vertical="center"/>
    </xf>
    <xf numFmtId="0" fontId="4" fillId="2" borderId="0" xfId="0" applyFont="1" applyFill="1" applyAlignment="1">
      <alignment horizontal="center" vertical="center"/>
    </xf>
    <xf numFmtId="0" fontId="0" fillId="2" borderId="20" xfId="0" applyFill="1" applyBorder="1">
      <alignment vertical="center"/>
    </xf>
    <xf numFmtId="0" fontId="0" fillId="2" borderId="21" xfId="0" applyFill="1" applyBorder="1">
      <alignment vertical="center"/>
    </xf>
    <xf numFmtId="0" fontId="0" fillId="2" borderId="22" xfId="0" applyFill="1" applyBorder="1">
      <alignment vertical="center"/>
    </xf>
    <xf numFmtId="0" fontId="0" fillId="2" borderId="18" xfId="0" applyFill="1" applyBorder="1">
      <alignment vertical="center"/>
    </xf>
    <xf numFmtId="0" fontId="0" fillId="2" borderId="19" xfId="0" applyFill="1" applyBorder="1">
      <alignment vertical="center"/>
    </xf>
    <xf numFmtId="0" fontId="4" fillId="2" borderId="0" xfId="0" applyFont="1" applyFill="1" applyAlignment="1"/>
    <xf numFmtId="0" fontId="1" fillId="2" borderId="0" xfId="0" applyFont="1" applyFill="1">
      <alignment vertical="center"/>
    </xf>
    <xf numFmtId="0" fontId="4" fillId="2" borderId="0" xfId="0" applyFont="1" applyFill="1" applyAlignment="1">
      <alignment horizontal="left" vertical="center"/>
    </xf>
    <xf numFmtId="0" fontId="0" fillId="0" borderId="0" xfId="0" applyProtection="1">
      <alignment vertical="center"/>
      <protection locked="0"/>
    </xf>
    <xf numFmtId="0" fontId="4" fillId="2" borderId="0" xfId="0" applyFont="1" applyFill="1" applyAlignment="1">
      <alignment vertical="center" shrinkToFit="1"/>
    </xf>
    <xf numFmtId="0" fontId="0" fillId="0" borderId="0" xfId="0" applyAlignment="1">
      <alignment horizontal="center" vertical="center"/>
    </xf>
    <xf numFmtId="0" fontId="8" fillId="0" borderId="0" xfId="0" applyFont="1">
      <alignment vertical="center"/>
    </xf>
    <xf numFmtId="0" fontId="10" fillId="2" borderId="0" xfId="0" applyFont="1" applyFill="1">
      <alignment vertical="center"/>
    </xf>
    <xf numFmtId="0" fontId="1" fillId="2" borderId="17" xfId="0" applyFont="1" applyFill="1" applyBorder="1">
      <alignment vertical="center"/>
    </xf>
    <xf numFmtId="0" fontId="4" fillId="2" borderId="7" xfId="0" applyFont="1" applyFill="1" applyBorder="1">
      <alignment vertical="center"/>
    </xf>
    <xf numFmtId="49" fontId="0" fillId="3" borderId="29" xfId="0" applyNumberFormat="1" applyFill="1" applyBorder="1" applyAlignment="1" applyProtection="1">
      <alignment horizontal="center" vertical="center"/>
      <protection locked="0"/>
    </xf>
    <xf numFmtId="49" fontId="0" fillId="3" borderId="30" xfId="0" applyNumberFormat="1" applyFill="1" applyBorder="1" applyAlignment="1" applyProtection="1">
      <alignment horizontal="center" vertical="center"/>
      <protection locked="0"/>
    </xf>
    <xf numFmtId="49" fontId="0" fillId="3" borderId="31" xfId="0" applyNumberFormat="1" applyFill="1" applyBorder="1" applyAlignment="1" applyProtection="1">
      <alignment horizontal="center" vertical="center"/>
      <protection locked="0"/>
    </xf>
    <xf numFmtId="49" fontId="0" fillId="3" borderId="32" xfId="0" applyNumberFormat="1" applyFill="1" applyBorder="1" applyAlignment="1" applyProtection="1">
      <alignment horizontal="center" vertical="center"/>
      <protection locked="0"/>
    </xf>
    <xf numFmtId="49" fontId="0" fillId="3" borderId="30" xfId="0" applyNumberFormat="1" applyFill="1" applyBorder="1" applyAlignment="1" applyProtection="1">
      <alignment horizontal="center" vertical="center" wrapText="1" shrinkToFit="1"/>
      <protection locked="0"/>
    </xf>
    <xf numFmtId="49" fontId="0" fillId="3" borderId="35" xfId="0" applyNumberFormat="1" applyFill="1" applyBorder="1" applyAlignment="1" applyProtection="1">
      <alignment horizontal="center" vertical="center" wrapText="1" shrinkToFit="1"/>
      <protection locked="0"/>
    </xf>
    <xf numFmtId="49" fontId="0" fillId="0" borderId="0" xfId="0" applyNumberFormat="1">
      <alignment vertical="center"/>
    </xf>
    <xf numFmtId="0" fontId="11" fillId="2" borderId="17" xfId="0" applyFont="1" applyFill="1" applyBorder="1">
      <alignment vertical="center"/>
    </xf>
    <xf numFmtId="0" fontId="14" fillId="4" borderId="28" xfId="2" applyFont="1" applyFill="1" applyBorder="1" applyAlignment="1">
      <alignment horizontal="center"/>
    </xf>
    <xf numFmtId="0" fontId="15" fillId="0" borderId="36" xfId="2" applyFont="1" applyBorder="1" applyAlignment="1">
      <alignment horizontal="center" vertical="center" wrapText="1"/>
    </xf>
    <xf numFmtId="0" fontId="16" fillId="0" borderId="36" xfId="2" applyFont="1" applyBorder="1" applyAlignment="1">
      <alignment vertical="center" wrapText="1"/>
    </xf>
    <xf numFmtId="0" fontId="16" fillId="0" borderId="36" xfId="2" applyFont="1" applyBorder="1" applyAlignment="1">
      <alignment vertical="center" shrinkToFit="1"/>
    </xf>
    <xf numFmtId="0" fontId="15" fillId="0" borderId="36" xfId="2" applyFont="1" applyBorder="1" applyAlignment="1">
      <alignment vertical="center" wrapText="1"/>
    </xf>
    <xf numFmtId="0" fontId="15" fillId="0" borderId="36" xfId="2" applyFont="1" applyBorder="1" applyAlignment="1">
      <alignment vertical="center" shrinkToFit="1"/>
    </xf>
    <xf numFmtId="0" fontId="15" fillId="0" borderId="37" xfId="2" applyFont="1" applyBorder="1" applyAlignment="1">
      <alignment horizontal="center" vertical="center" wrapText="1"/>
    </xf>
    <xf numFmtId="0" fontId="15" fillId="0" borderId="37" xfId="2" applyFont="1" applyBorder="1" applyAlignment="1">
      <alignment vertical="center" wrapText="1"/>
    </xf>
    <xf numFmtId="49" fontId="0" fillId="0" borderId="28" xfId="0" applyNumberFormat="1" applyBorder="1">
      <alignment vertical="center"/>
    </xf>
    <xf numFmtId="0" fontId="0" fillId="0" borderId="28" xfId="0" applyBorder="1">
      <alignment vertical="center"/>
    </xf>
    <xf numFmtId="0" fontId="0" fillId="0" borderId="38" xfId="0" applyBorder="1">
      <alignment vertical="center"/>
    </xf>
    <xf numFmtId="0" fontId="14" fillId="4" borderId="38" xfId="2" applyFont="1" applyFill="1" applyBorder="1" applyAlignment="1">
      <alignment horizontal="center"/>
    </xf>
    <xf numFmtId="0" fontId="0" fillId="5" borderId="0" xfId="0" applyFill="1">
      <alignment vertical="center"/>
    </xf>
    <xf numFmtId="0" fontId="0" fillId="2" borderId="0" xfId="0" applyFill="1" applyAlignment="1">
      <alignment vertical="top"/>
    </xf>
    <xf numFmtId="0" fontId="0" fillId="2" borderId="0" xfId="0" applyFill="1" applyAlignment="1">
      <alignment horizontal="left" vertical="center"/>
    </xf>
    <xf numFmtId="0" fontId="4" fillId="0" borderId="0" xfId="0" applyFont="1">
      <alignment vertical="center"/>
    </xf>
    <xf numFmtId="0" fontId="0" fillId="2" borderId="0" xfId="0" applyFill="1" applyAlignment="1"/>
    <xf numFmtId="0" fontId="5" fillId="2" borderId="0" xfId="0" applyFont="1" applyFill="1" applyAlignment="1"/>
    <xf numFmtId="0" fontId="6" fillId="2" borderId="0" xfId="0" applyFont="1" applyFill="1" applyAlignment="1"/>
    <xf numFmtId="0" fontId="0" fillId="0" borderId="0" xfId="0" applyAlignment="1"/>
    <xf numFmtId="0" fontId="0" fillId="2" borderId="50" xfId="0" applyFill="1" applyBorder="1">
      <alignment vertical="center"/>
    </xf>
    <xf numFmtId="0" fontId="20" fillId="2" borderId="0" xfId="0" applyFont="1" applyFill="1" applyAlignment="1"/>
    <xf numFmtId="0" fontId="0" fillId="2" borderId="0" xfId="0" applyFill="1" applyAlignment="1">
      <alignment horizontal="right"/>
    </xf>
    <xf numFmtId="0" fontId="4" fillId="2" borderId="0" xfId="0" applyFont="1" applyFill="1" applyAlignment="1">
      <alignment horizontal="right" vertical="center"/>
    </xf>
    <xf numFmtId="0" fontId="18" fillId="2" borderId="0" xfId="0" applyFont="1" applyFill="1" applyAlignment="1"/>
    <xf numFmtId="0" fontId="4" fillId="2" borderId="10" xfId="0" applyFont="1" applyFill="1" applyBorder="1" applyAlignment="1">
      <alignment horizontal="center" vertical="center"/>
    </xf>
    <xf numFmtId="0" fontId="0" fillId="2" borderId="33" xfId="0" applyFill="1" applyBorder="1">
      <alignment vertical="center"/>
    </xf>
    <xf numFmtId="0" fontId="5" fillId="2" borderId="13" xfId="0" applyFont="1" applyFill="1" applyBorder="1">
      <alignment vertical="center"/>
    </xf>
    <xf numFmtId="0" fontId="0" fillId="2" borderId="13" xfId="0" applyFill="1" applyBorder="1" applyAlignment="1">
      <alignment horizontal="center" vertical="center"/>
    </xf>
    <xf numFmtId="49" fontId="0" fillId="3" borderId="29" xfId="0" applyNumberFormat="1" applyFill="1" applyBorder="1" applyAlignment="1">
      <alignment horizontal="center" vertical="center"/>
    </xf>
    <xf numFmtId="49" fontId="0" fillId="3" borderId="30" xfId="0" applyNumberFormat="1" applyFill="1" applyBorder="1" applyAlignment="1">
      <alignment horizontal="center" vertical="center"/>
    </xf>
    <xf numFmtId="49" fontId="0" fillId="3" borderId="31" xfId="0" applyNumberFormat="1" applyFill="1" applyBorder="1" applyAlignment="1">
      <alignment horizontal="center" vertical="center"/>
    </xf>
    <xf numFmtId="49" fontId="0" fillId="3" borderId="32" xfId="0" applyNumberFormat="1" applyFill="1" applyBorder="1" applyAlignment="1">
      <alignment horizontal="center" vertical="center"/>
    </xf>
    <xf numFmtId="49" fontId="0" fillId="3" borderId="30" xfId="0" applyNumberFormat="1" applyFill="1" applyBorder="1" applyAlignment="1">
      <alignment horizontal="center" vertical="center" wrapText="1" shrinkToFit="1"/>
    </xf>
    <xf numFmtId="49" fontId="0" fillId="3" borderId="35" xfId="0" applyNumberFormat="1" applyFill="1" applyBorder="1" applyAlignment="1">
      <alignment horizontal="center" vertical="center" wrapText="1" shrinkToFit="1"/>
    </xf>
    <xf numFmtId="0" fontId="4" fillId="2" borderId="0" xfId="0" applyFont="1" applyFill="1" applyAlignment="1">
      <alignment horizontal="center" vertical="center" wrapText="1"/>
    </xf>
    <xf numFmtId="177" fontId="4" fillId="0" borderId="0" xfId="0" applyNumberFormat="1" applyFont="1">
      <alignment vertical="center"/>
    </xf>
    <xf numFmtId="0" fontId="1" fillId="0" borderId="0" xfId="0" applyFont="1">
      <alignment vertical="center"/>
    </xf>
    <xf numFmtId="0" fontId="4" fillId="0" borderId="0" xfId="0" applyFont="1" applyAlignment="1">
      <alignment vertical="center" shrinkToFit="1"/>
    </xf>
    <xf numFmtId="0" fontId="4" fillId="0" borderId="0" xfId="0" applyFont="1" applyAlignment="1">
      <alignment horizontal="left" vertical="center"/>
    </xf>
    <xf numFmtId="176" fontId="4" fillId="0" borderId="0" xfId="1" applyNumberFormat="1" applyFont="1" applyFill="1" applyBorder="1" applyAlignment="1" applyProtection="1">
      <alignment vertical="center"/>
    </xf>
    <xf numFmtId="176" fontId="4" fillId="0" borderId="0" xfId="0" applyNumberFormat="1" applyFont="1">
      <alignment vertical="center"/>
    </xf>
    <xf numFmtId="178" fontId="4" fillId="0" borderId="0" xfId="0" applyNumberFormat="1" applyFont="1">
      <alignment vertical="center"/>
    </xf>
    <xf numFmtId="0" fontId="21" fillId="0" borderId="0" xfId="0" applyFont="1">
      <alignment vertical="center"/>
    </xf>
    <xf numFmtId="0" fontId="0" fillId="0" borderId="0" xfId="0" applyAlignment="1">
      <alignment vertical="center" wrapText="1"/>
    </xf>
    <xf numFmtId="0" fontId="4" fillId="0" borderId="0" xfId="0" applyFont="1" applyAlignment="1">
      <alignment vertical="top" wrapText="1"/>
    </xf>
    <xf numFmtId="0" fontId="23" fillId="0" borderId="0" xfId="0" applyFont="1" applyAlignment="1">
      <alignment vertical="top" wrapText="1" justifyLastLine="1"/>
    </xf>
    <xf numFmtId="179" fontId="22" fillId="0" borderId="0" xfId="0" applyNumberFormat="1" applyFont="1">
      <alignment vertical="center"/>
    </xf>
    <xf numFmtId="0" fontId="22" fillId="0" borderId="0" xfId="0" applyFont="1" applyAlignment="1">
      <alignment vertical="top" wrapText="1"/>
    </xf>
    <xf numFmtId="0" fontId="0" fillId="2" borderId="49" xfId="0" applyFill="1" applyBorder="1">
      <alignment vertical="center"/>
    </xf>
    <xf numFmtId="179" fontId="4" fillId="2" borderId="0" xfId="0" applyNumberFormat="1" applyFont="1" applyFill="1" applyAlignment="1">
      <alignment horizontal="left" vertical="center"/>
    </xf>
    <xf numFmtId="0" fontId="0" fillId="2" borderId="34" xfId="0" applyFill="1" applyBorder="1" applyAlignment="1">
      <alignment horizontal="right" vertical="center"/>
    </xf>
    <xf numFmtId="178" fontId="4" fillId="6" borderId="47" xfId="0" applyNumberFormat="1" applyFont="1" applyFill="1" applyBorder="1">
      <alignment vertical="center"/>
    </xf>
    <xf numFmtId="178" fontId="4" fillId="6" borderId="45" xfId="0" applyNumberFormat="1" applyFont="1" applyFill="1" applyBorder="1">
      <alignment vertical="center"/>
    </xf>
    <xf numFmtId="178" fontId="4" fillId="6" borderId="46" xfId="0" applyNumberFormat="1" applyFont="1" applyFill="1" applyBorder="1">
      <alignment vertical="center"/>
    </xf>
    <xf numFmtId="178" fontId="4" fillId="6" borderId="11" xfId="0" applyNumberFormat="1" applyFont="1" applyFill="1" applyBorder="1">
      <alignment vertical="center"/>
    </xf>
    <xf numFmtId="178" fontId="4" fillId="6" borderId="0" xfId="0" applyNumberFormat="1" applyFont="1" applyFill="1">
      <alignment vertical="center"/>
    </xf>
    <xf numFmtId="178" fontId="4" fillId="6" borderId="16" xfId="0" applyNumberFormat="1" applyFont="1" applyFill="1" applyBorder="1">
      <alignment vertical="center"/>
    </xf>
    <xf numFmtId="178" fontId="4" fillId="6" borderId="18" xfId="0" applyNumberFormat="1" applyFont="1" applyFill="1" applyBorder="1">
      <alignment vertical="center"/>
    </xf>
    <xf numFmtId="178" fontId="4" fillId="6" borderId="7" xfId="0" applyNumberFormat="1" applyFont="1" applyFill="1" applyBorder="1">
      <alignment vertical="center"/>
    </xf>
    <xf numFmtId="178" fontId="4" fillId="6" borderId="8" xfId="0" applyNumberFormat="1" applyFont="1" applyFill="1" applyBorder="1">
      <alignment vertical="center"/>
    </xf>
    <xf numFmtId="178" fontId="4" fillId="6" borderId="48" xfId="0" applyNumberFormat="1" applyFont="1" applyFill="1" applyBorder="1">
      <alignment vertical="center"/>
    </xf>
    <xf numFmtId="178" fontId="4" fillId="6" borderId="10" xfId="0" applyNumberFormat="1" applyFont="1" applyFill="1" applyBorder="1">
      <alignment vertical="center"/>
    </xf>
    <xf numFmtId="178" fontId="4" fillId="6" borderId="49" xfId="0" applyNumberFormat="1" applyFont="1" applyFill="1" applyBorder="1">
      <alignment vertical="center"/>
    </xf>
    <xf numFmtId="178" fontId="4" fillId="6" borderId="52" xfId="0" applyNumberFormat="1" applyFont="1" applyFill="1" applyBorder="1">
      <alignment vertical="center"/>
    </xf>
    <xf numFmtId="178" fontId="4" fillId="6" borderId="24" xfId="0" applyNumberFormat="1" applyFont="1" applyFill="1" applyBorder="1">
      <alignment vertical="center"/>
    </xf>
    <xf numFmtId="178" fontId="4" fillId="6" borderId="53" xfId="0" applyNumberFormat="1" applyFont="1" applyFill="1" applyBorder="1">
      <alignment vertical="center"/>
    </xf>
    <xf numFmtId="179" fontId="22" fillId="6" borderId="18" xfId="0" applyNumberFormat="1" applyFont="1" applyFill="1" applyBorder="1">
      <alignment vertical="center"/>
    </xf>
    <xf numFmtId="179" fontId="22" fillId="6" borderId="7" xfId="0" applyNumberFormat="1" applyFont="1" applyFill="1" applyBorder="1">
      <alignment vertical="center"/>
    </xf>
    <xf numFmtId="179" fontId="22" fillId="6" borderId="8" xfId="0" applyNumberFormat="1" applyFont="1" applyFill="1" applyBorder="1">
      <alignment vertical="center"/>
    </xf>
    <xf numFmtId="0" fontId="21" fillId="6" borderId="48" xfId="0" applyFont="1" applyFill="1" applyBorder="1">
      <alignment vertical="center"/>
    </xf>
    <xf numFmtId="0" fontId="21" fillId="6" borderId="10" xfId="0" applyFont="1" applyFill="1" applyBorder="1">
      <alignment vertical="center"/>
    </xf>
    <xf numFmtId="0" fontId="21" fillId="6" borderId="49" xfId="0" applyFont="1" applyFill="1" applyBorder="1">
      <alignment vertical="center"/>
    </xf>
    <xf numFmtId="0" fontId="21" fillId="6" borderId="12" xfId="0" applyFont="1" applyFill="1" applyBorder="1">
      <alignment vertical="center"/>
    </xf>
    <xf numFmtId="0" fontId="21" fillId="6" borderId="13" xfId="0" applyFont="1" applyFill="1" applyBorder="1">
      <alignment vertical="center"/>
    </xf>
    <xf numFmtId="0" fontId="21" fillId="6" borderId="34" xfId="0" applyFont="1" applyFill="1" applyBorder="1">
      <alignment vertical="center"/>
    </xf>
    <xf numFmtId="0" fontId="0" fillId="2" borderId="2" xfId="0"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0" fillId="5" borderId="0" xfId="0" applyFill="1" applyAlignment="1"/>
    <xf numFmtId="0" fontId="0" fillId="2" borderId="34" xfId="0" applyFill="1" applyBorder="1">
      <alignment vertical="center"/>
    </xf>
    <xf numFmtId="179" fontId="4" fillId="2" borderId="2" xfId="0" applyNumberFormat="1" applyFont="1" applyFill="1" applyBorder="1" applyAlignment="1" applyProtection="1">
      <alignment horizontal="right" vertical="center"/>
      <protection hidden="1"/>
    </xf>
    <xf numFmtId="179" fontId="4" fillId="2" borderId="4" xfId="0" applyNumberFormat="1" applyFont="1" applyFill="1" applyBorder="1" applyAlignment="1" applyProtection="1">
      <alignment horizontal="right" vertical="center"/>
      <protection hidden="1"/>
    </xf>
    <xf numFmtId="0" fontId="0" fillId="2" borderId="16" xfId="0" applyFill="1" applyBorder="1" applyAlignment="1">
      <alignment horizontal="right" vertical="center"/>
    </xf>
    <xf numFmtId="0" fontId="4" fillId="2" borderId="0" xfId="0" applyFont="1" applyFill="1" applyAlignment="1">
      <alignment horizontal="right"/>
    </xf>
    <xf numFmtId="0" fontId="5" fillId="2" borderId="0" xfId="0" applyFont="1" applyFill="1" applyAlignment="1">
      <alignment vertical="top"/>
    </xf>
    <xf numFmtId="0" fontId="0" fillId="2" borderId="2" xfId="0" applyFill="1" applyBorder="1" applyAlignment="1">
      <alignment horizontal="left" vertical="center"/>
    </xf>
    <xf numFmtId="179" fontId="4" fillId="2" borderId="32" xfId="0" applyNumberFormat="1" applyFont="1" applyFill="1" applyBorder="1" applyAlignment="1">
      <alignment horizontal="right" vertical="center"/>
    </xf>
    <xf numFmtId="179" fontId="4" fillId="2" borderId="2" xfId="0" applyNumberFormat="1" applyFont="1" applyFill="1" applyBorder="1" applyAlignment="1">
      <alignment horizontal="right" vertical="center"/>
    </xf>
    <xf numFmtId="179" fontId="4" fillId="2" borderId="4" xfId="0" applyNumberFormat="1" applyFont="1" applyFill="1" applyBorder="1" applyAlignment="1">
      <alignment horizontal="right" vertical="center"/>
    </xf>
    <xf numFmtId="49" fontId="0" fillId="2" borderId="0" xfId="0" applyNumberFormat="1" applyFill="1">
      <alignment vertical="center"/>
    </xf>
    <xf numFmtId="49" fontId="0" fillId="2" borderId="7" xfId="0" applyNumberFormat="1" applyFill="1" applyBorder="1">
      <alignment vertical="center"/>
    </xf>
    <xf numFmtId="0" fontId="0" fillId="2" borderId="2" xfId="0" applyFill="1" applyBorder="1" applyAlignment="1">
      <alignment horizontal="centerContinuous" vertical="center"/>
    </xf>
    <xf numFmtId="0" fontId="0" fillId="2" borderId="14" xfId="0" applyFill="1" applyBorder="1" applyAlignment="1">
      <alignment horizontal="centerContinuous" vertical="center"/>
    </xf>
    <xf numFmtId="0" fontId="4" fillId="2" borderId="4" xfId="0" applyFont="1" applyFill="1" applyBorder="1" applyAlignment="1">
      <alignment horizontal="centerContinuous" vertical="center"/>
    </xf>
    <xf numFmtId="38" fontId="0" fillId="2" borderId="2" xfId="1" applyFont="1" applyFill="1" applyBorder="1" applyAlignment="1" applyProtection="1">
      <alignment vertical="center"/>
    </xf>
    <xf numFmtId="0" fontId="4" fillId="2" borderId="4" xfId="0" applyFont="1" applyFill="1" applyBorder="1">
      <alignment vertical="center"/>
    </xf>
    <xf numFmtId="38" fontId="0" fillId="2" borderId="7" xfId="1" applyFont="1" applyFill="1" applyBorder="1" applyProtection="1">
      <alignment vertical="center"/>
    </xf>
    <xf numFmtId="0" fontId="4" fillId="2" borderId="8" xfId="0" applyFont="1" applyFill="1" applyBorder="1">
      <alignment vertical="center"/>
    </xf>
    <xf numFmtId="38" fontId="0" fillId="2" borderId="0" xfId="1" applyFont="1" applyFill="1" applyBorder="1" applyAlignment="1" applyProtection="1">
      <alignment vertical="center"/>
    </xf>
    <xf numFmtId="0" fontId="4" fillId="2" borderId="15" xfId="0" applyFont="1" applyFill="1" applyBorder="1">
      <alignment vertical="center"/>
    </xf>
    <xf numFmtId="0" fontId="4" fillId="2" borderId="16" xfId="0" applyFont="1" applyFill="1" applyBorder="1">
      <alignment vertical="center"/>
    </xf>
    <xf numFmtId="38" fontId="0" fillId="2" borderId="7" xfId="1" applyFont="1" applyFill="1" applyBorder="1" applyAlignment="1" applyProtection="1">
      <alignment vertical="center"/>
    </xf>
    <xf numFmtId="0" fontId="4" fillId="2" borderId="19" xfId="0" applyFont="1" applyFill="1" applyBorder="1">
      <alignment vertical="center"/>
    </xf>
    <xf numFmtId="0" fontId="4" fillId="6" borderId="1" xfId="0" applyFont="1" applyFill="1" applyBorder="1">
      <alignment vertical="center"/>
    </xf>
    <xf numFmtId="0" fontId="4" fillId="6" borderId="2" xfId="0" applyFont="1" applyFill="1" applyBorder="1">
      <alignment vertical="center"/>
    </xf>
    <xf numFmtId="0" fontId="4" fillId="6" borderId="14" xfId="0" applyFont="1" applyFill="1" applyBorder="1">
      <alignment vertical="center"/>
    </xf>
    <xf numFmtId="0" fontId="4" fillId="6" borderId="48" xfId="0" applyFont="1" applyFill="1" applyBorder="1">
      <alignment vertical="center"/>
    </xf>
    <xf numFmtId="0" fontId="4" fillId="6" borderId="10" xfId="0" applyFont="1" applyFill="1" applyBorder="1">
      <alignment vertical="center"/>
    </xf>
    <xf numFmtId="0" fontId="4" fillId="6" borderId="50" xfId="0" applyFont="1" applyFill="1" applyBorder="1">
      <alignment vertical="center"/>
    </xf>
    <xf numFmtId="38" fontId="4" fillId="2" borderId="7" xfId="1" applyFont="1" applyFill="1" applyBorder="1" applyAlignment="1" applyProtection="1">
      <alignment vertical="center"/>
    </xf>
    <xf numFmtId="0" fontId="4" fillId="6" borderId="48" xfId="0" applyFont="1" applyFill="1" applyBorder="1" applyAlignment="1">
      <alignment horizontal="left" vertical="center"/>
    </xf>
    <xf numFmtId="0" fontId="4" fillId="6" borderId="10" xfId="0" applyFont="1" applyFill="1" applyBorder="1" applyAlignment="1">
      <alignment horizontal="left" vertical="center"/>
    </xf>
    <xf numFmtId="0" fontId="4" fillId="6" borderId="50" xfId="0" applyFont="1" applyFill="1" applyBorder="1" applyAlignment="1">
      <alignment horizontal="left" vertical="center"/>
    </xf>
    <xf numFmtId="38" fontId="4" fillId="2" borderId="0" xfId="1" applyFont="1" applyFill="1" applyBorder="1" applyAlignment="1" applyProtection="1">
      <alignment vertical="center"/>
    </xf>
    <xf numFmtId="0" fontId="5" fillId="2" borderId="7" xfId="0" applyFont="1" applyFill="1" applyBorder="1">
      <alignment vertical="center"/>
    </xf>
    <xf numFmtId="0" fontId="5" fillId="2" borderId="19" xfId="0" applyFont="1" applyFill="1" applyBorder="1">
      <alignment vertical="center"/>
    </xf>
    <xf numFmtId="0" fontId="4" fillId="2" borderId="0" xfId="0" applyFont="1" applyFill="1" applyAlignment="1">
      <alignment vertical="center" wrapText="1"/>
    </xf>
    <xf numFmtId="0" fontId="0" fillId="2" borderId="7" xfId="0" applyFill="1" applyBorder="1" applyAlignment="1">
      <alignment horizontal="left" vertical="center"/>
    </xf>
    <xf numFmtId="0" fontId="0" fillId="2" borderId="19" xfId="0" applyFill="1" applyBorder="1" applyAlignment="1">
      <alignment horizontal="left" vertical="center"/>
    </xf>
    <xf numFmtId="38" fontId="0" fillId="2" borderId="0" xfId="1" applyFont="1" applyFill="1" applyBorder="1" applyProtection="1">
      <alignment vertical="center"/>
    </xf>
    <xf numFmtId="0" fontId="0" fillId="2" borderId="54" xfId="0" applyFill="1" applyBorder="1">
      <alignment vertical="center"/>
    </xf>
    <xf numFmtId="38" fontId="0" fillId="2" borderId="13" xfId="1" applyFont="1" applyFill="1" applyBorder="1" applyProtection="1">
      <alignment vertical="center"/>
    </xf>
    <xf numFmtId="0" fontId="4" fillId="2" borderId="34" xfId="0" applyFont="1" applyFill="1" applyBorder="1">
      <alignment vertical="center"/>
    </xf>
    <xf numFmtId="49" fontId="4" fillId="2" borderId="0" xfId="0" applyNumberFormat="1" applyFont="1" applyFill="1">
      <alignment vertical="center"/>
    </xf>
    <xf numFmtId="0" fontId="0" fillId="0" borderId="0" xfId="0" applyAlignment="1" applyProtection="1">
      <protection locked="0"/>
    </xf>
    <xf numFmtId="0" fontId="0" fillId="2" borderId="17" xfId="0" applyFill="1" applyBorder="1" applyAlignment="1"/>
    <xf numFmtId="0" fontId="0" fillId="0" borderId="0" xfId="0" applyAlignment="1">
      <alignment horizontal="center" vertical="center" wrapText="1"/>
    </xf>
    <xf numFmtId="0" fontId="1" fillId="0" borderId="0" xfId="0" applyFont="1" applyAlignment="1">
      <alignment horizontal="center" vertical="center" justifyLastLine="1"/>
    </xf>
    <xf numFmtId="0" fontId="0" fillId="5" borderId="11" xfId="0" applyFill="1" applyBorder="1">
      <alignment vertical="center"/>
    </xf>
    <xf numFmtId="0" fontId="0" fillId="5" borderId="16" xfId="0" applyFill="1" applyBorder="1">
      <alignment vertical="center"/>
    </xf>
    <xf numFmtId="0" fontId="0" fillId="5" borderId="12" xfId="0" applyFill="1" applyBorder="1" applyAlignment="1"/>
    <xf numFmtId="0" fontId="0" fillId="5" borderId="13" xfId="0" applyFill="1" applyBorder="1" applyAlignment="1"/>
    <xf numFmtId="0" fontId="0" fillId="5" borderId="34" xfId="0" applyFill="1" applyBorder="1" applyAlignment="1"/>
    <xf numFmtId="49" fontId="19" fillId="0" borderId="0" xfId="0" applyNumberFormat="1" applyFont="1" applyAlignment="1">
      <alignment horizontal="center" vertical="center"/>
    </xf>
    <xf numFmtId="0" fontId="0" fillId="2" borderId="51" xfId="0" applyFill="1" applyBorder="1">
      <alignment vertical="center"/>
    </xf>
    <xf numFmtId="0" fontId="1" fillId="0" borderId="0" xfId="0" applyFont="1" applyAlignment="1">
      <alignment vertical="center" shrinkToFit="1"/>
    </xf>
    <xf numFmtId="0" fontId="0" fillId="0" borderId="80" xfId="0" applyBorder="1">
      <alignment vertical="center"/>
    </xf>
    <xf numFmtId="0" fontId="0" fillId="0" borderId="9" xfId="0" applyBorder="1">
      <alignment vertical="center"/>
    </xf>
    <xf numFmtId="0" fontId="0" fillId="0" borderId="9" xfId="0" applyBorder="1" applyAlignment="1">
      <alignment vertical="center" shrinkToFit="1"/>
    </xf>
    <xf numFmtId="0" fontId="11" fillId="0" borderId="9" xfId="0" applyFont="1" applyBorder="1" applyAlignment="1">
      <alignment vertical="center" shrinkToFit="1"/>
    </xf>
    <xf numFmtId="49" fontId="0" fillId="0" borderId="0" xfId="0" applyNumberFormat="1" applyAlignment="1">
      <alignment horizontal="center" vertical="center"/>
    </xf>
    <xf numFmtId="0" fontId="0" fillId="0" borderId="0" xfId="0" applyAlignment="1">
      <alignment vertical="center" shrinkToFit="1"/>
    </xf>
    <xf numFmtId="0" fontId="19" fillId="0" borderId="0" xfId="0" applyFont="1">
      <alignment vertical="center"/>
    </xf>
    <xf numFmtId="0" fontId="0" fillId="2" borderId="11" xfId="0" applyFill="1" applyBorder="1" applyAlignment="1">
      <alignment horizontal="distributed" vertical="center" indent="1"/>
    </xf>
    <xf numFmtId="0" fontId="0" fillId="2" borderId="15" xfId="0" applyFill="1" applyBorder="1" applyAlignment="1">
      <alignment horizontal="distributed" vertical="center" indent="1"/>
    </xf>
    <xf numFmtId="0" fontId="0" fillId="2" borderId="18" xfId="0" applyFill="1" applyBorder="1" applyAlignment="1">
      <alignment horizontal="distributed" vertical="center" indent="1"/>
    </xf>
    <xf numFmtId="0" fontId="0" fillId="2" borderId="7" xfId="0" applyFill="1" applyBorder="1" applyAlignment="1">
      <alignment horizontal="distributed" vertical="center" indent="1"/>
    </xf>
    <xf numFmtId="0" fontId="0" fillId="2" borderId="51" xfId="0" applyFill="1" applyBorder="1" applyAlignment="1">
      <alignment horizontal="distributed" vertical="center" indent="1"/>
    </xf>
    <xf numFmtId="0" fontId="0" fillId="2" borderId="17" xfId="0" applyFill="1" applyBorder="1" applyAlignment="1">
      <alignment horizontal="distributed" vertical="center" indent="1"/>
    </xf>
    <xf numFmtId="0" fontId="0" fillId="2" borderId="20" xfId="0" applyFill="1" applyBorder="1" applyAlignment="1">
      <alignment horizontal="distributed" vertical="center" indent="1"/>
    </xf>
    <xf numFmtId="0" fontId="0" fillId="2" borderId="19" xfId="0" applyFill="1" applyBorder="1" applyAlignment="1">
      <alignment horizontal="distributed" vertical="center" indent="1"/>
    </xf>
    <xf numFmtId="0" fontId="0" fillId="2" borderId="12" xfId="0" applyFill="1" applyBorder="1" applyAlignment="1">
      <alignment horizontal="distributed" vertical="center" indent="1"/>
    </xf>
    <xf numFmtId="0" fontId="29" fillId="0" borderId="0" xfId="0" applyFont="1">
      <alignment vertical="center"/>
    </xf>
    <xf numFmtId="180" fontId="30" fillId="0" borderId="0" xfId="0" applyNumberFormat="1" applyFont="1">
      <alignment vertical="center"/>
    </xf>
    <xf numFmtId="14" fontId="29" fillId="0" borderId="0" xfId="0" applyNumberFormat="1" applyFont="1">
      <alignment vertical="center"/>
    </xf>
    <xf numFmtId="58" fontId="30" fillId="0" borderId="0" xfId="0" applyNumberFormat="1" applyFont="1" applyAlignment="1">
      <alignment vertical="top"/>
    </xf>
    <xf numFmtId="0" fontId="29" fillId="0" borderId="0" xfId="0" applyFont="1" applyAlignment="1">
      <alignment horizontal="left" vertical="center"/>
    </xf>
    <xf numFmtId="0" fontId="31" fillId="0" borderId="0" xfId="0" applyFont="1">
      <alignment vertical="center"/>
    </xf>
    <xf numFmtId="0" fontId="29" fillId="0" borderId="0" xfId="0" applyFont="1" applyAlignment="1">
      <alignment horizontal="left" vertical="center" indent="2"/>
    </xf>
    <xf numFmtId="0" fontId="29" fillId="0" borderId="0" xfId="0" applyFont="1" applyAlignment="1">
      <alignment horizontal="center" vertical="center"/>
    </xf>
    <xf numFmtId="0" fontId="29" fillId="0" borderId="0" xfId="0" applyFont="1" applyAlignment="1">
      <alignment horizontal="center" vertical="top"/>
    </xf>
    <xf numFmtId="0" fontId="33" fillId="0" borderId="0" xfId="0" applyFont="1" applyAlignment="1">
      <alignment horizontal="center" vertical="center"/>
    </xf>
    <xf numFmtId="0" fontId="34" fillId="0" borderId="0" xfId="0" applyFont="1" applyAlignment="1">
      <alignment horizontal="left" vertical="center"/>
    </xf>
    <xf numFmtId="0" fontId="35" fillId="0" borderId="0" xfId="0" applyFont="1">
      <alignment vertical="center"/>
    </xf>
    <xf numFmtId="0" fontId="36" fillId="0" borderId="0" xfId="0" applyFont="1" applyAlignment="1">
      <alignment horizontal="left" vertical="center"/>
    </xf>
    <xf numFmtId="0" fontId="30" fillId="0" borderId="0" xfId="0" applyFont="1">
      <alignment vertical="center"/>
    </xf>
    <xf numFmtId="0" fontId="36" fillId="0" borderId="0" xfId="0" applyFont="1">
      <alignment vertical="center"/>
    </xf>
    <xf numFmtId="0" fontId="38" fillId="0" borderId="0" xfId="0" applyFont="1" applyAlignment="1">
      <alignment horizontal="left" vertical="center"/>
    </xf>
    <xf numFmtId="0" fontId="30" fillId="0" borderId="0" xfId="0" applyFont="1" applyAlignment="1">
      <alignment horizontal="left" vertical="center"/>
    </xf>
    <xf numFmtId="0" fontId="34" fillId="0" borderId="0" xfId="0" applyFont="1" applyAlignment="1">
      <alignment horizontal="right" vertical="center"/>
    </xf>
    <xf numFmtId="0" fontId="34" fillId="0" borderId="0" xfId="0" applyFont="1" applyAlignment="1">
      <alignment horizontal="right"/>
    </xf>
    <xf numFmtId="0" fontId="34" fillId="0" borderId="0" xfId="0" applyFont="1" applyAlignment="1">
      <alignment horizontal="center" vertical="center"/>
    </xf>
    <xf numFmtId="0" fontId="34" fillId="0" borderId="0" xfId="0" applyFont="1" applyAlignment="1">
      <alignment horizontal="left"/>
    </xf>
    <xf numFmtId="0" fontId="11" fillId="5" borderId="0" xfId="0" applyFont="1" applyFill="1" applyAlignment="1">
      <alignment vertical="top"/>
    </xf>
    <xf numFmtId="0" fontId="11" fillId="2" borderId="0" xfId="0" applyFont="1" applyFill="1">
      <alignment vertical="center"/>
    </xf>
    <xf numFmtId="0" fontId="11" fillId="0" borderId="0" xfId="0" applyFont="1" applyAlignment="1">
      <alignment vertical="top" shrinkToFit="1"/>
    </xf>
    <xf numFmtId="0" fontId="11" fillId="2" borderId="0" xfId="0" applyFont="1" applyFill="1" applyAlignment="1">
      <alignment vertical="top"/>
    </xf>
    <xf numFmtId="0" fontId="0" fillId="5" borderId="80" xfId="0" applyFill="1" applyBorder="1" applyProtection="1">
      <alignment vertical="center"/>
      <protection hidden="1"/>
    </xf>
    <xf numFmtId="0" fontId="0" fillId="5" borderId="6" xfId="0" applyFill="1" applyBorder="1" applyProtection="1">
      <alignment vertical="center"/>
      <protection hidden="1"/>
    </xf>
    <xf numFmtId="0" fontId="0" fillId="5" borderId="21" xfId="0" applyFill="1" applyBorder="1" applyAlignment="1" applyProtection="1">
      <alignment vertical="center" shrinkToFit="1"/>
      <protection hidden="1"/>
    </xf>
    <xf numFmtId="0" fontId="0" fillId="5" borderId="9" xfId="0" applyFill="1" applyBorder="1" applyAlignment="1" applyProtection="1">
      <alignment vertical="center" shrinkToFit="1"/>
      <protection hidden="1"/>
    </xf>
    <xf numFmtId="0" fontId="0" fillId="2" borderId="11" xfId="0" applyFill="1" applyBorder="1" applyAlignment="1" applyProtection="1">
      <alignment horizontal="distributed" vertical="center" indent="1"/>
      <protection hidden="1"/>
    </xf>
    <xf numFmtId="0" fontId="0" fillId="2" borderId="0" xfId="0" applyFill="1" applyAlignment="1" applyProtection="1">
      <alignment horizontal="distributed" vertical="center" indent="1"/>
      <protection hidden="1"/>
    </xf>
    <xf numFmtId="0" fontId="0" fillId="2" borderId="5" xfId="0" applyFill="1" applyBorder="1" applyProtection="1">
      <alignment vertical="center"/>
      <protection hidden="1"/>
    </xf>
    <xf numFmtId="0" fontId="0" fillId="2" borderId="2" xfId="0" applyFill="1" applyBorder="1" applyAlignment="1">
      <alignment horizontal="right" vertical="center"/>
    </xf>
    <xf numFmtId="0" fontId="11" fillId="5" borderId="0" xfId="0" applyFont="1" applyFill="1">
      <alignment vertical="center"/>
    </xf>
    <xf numFmtId="0" fontId="11" fillId="5" borderId="16" xfId="0" applyFont="1" applyFill="1" applyBorder="1">
      <alignment vertical="center"/>
    </xf>
    <xf numFmtId="0" fontId="0" fillId="2" borderId="38" xfId="0" applyFill="1" applyBorder="1" applyAlignment="1">
      <alignment horizontal="center" vertical="center"/>
    </xf>
    <xf numFmtId="0" fontId="0" fillId="2" borderId="32" xfId="0" applyFill="1" applyBorder="1" applyAlignment="1">
      <alignment horizontal="center" vertical="center"/>
    </xf>
    <xf numFmtId="0" fontId="0" fillId="2" borderId="35" xfId="0" applyFill="1" applyBorder="1" applyAlignment="1">
      <alignment horizontal="center" vertical="center"/>
    </xf>
    <xf numFmtId="0" fontId="11" fillId="0" borderId="0" xfId="0" applyFont="1" applyAlignment="1" applyProtection="1">
      <alignment horizontal="left" vertical="top" shrinkToFit="1"/>
      <protection locked="0"/>
    </xf>
    <xf numFmtId="178" fontId="4" fillId="2" borderId="9" xfId="0" applyNumberFormat="1" applyFont="1" applyFill="1" applyBorder="1" applyAlignment="1" applyProtection="1">
      <alignment horizontal="right" vertical="center"/>
      <protection hidden="1"/>
    </xf>
    <xf numFmtId="178" fontId="4" fillId="2" borderId="10" xfId="0" applyNumberFormat="1" applyFont="1" applyFill="1" applyBorder="1" applyAlignment="1" applyProtection="1">
      <alignment horizontal="right" vertical="center"/>
      <protection hidden="1"/>
    </xf>
    <xf numFmtId="178" fontId="4" fillId="2" borderId="49" xfId="0" applyNumberFormat="1" applyFont="1" applyFill="1" applyBorder="1" applyAlignment="1" applyProtection="1">
      <alignment horizontal="right" vertical="center"/>
      <protection hidden="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50" xfId="0" applyFont="1" applyFill="1" applyBorder="1" applyAlignment="1">
      <alignment horizontal="center" vertical="center"/>
    </xf>
    <xf numFmtId="178" fontId="4" fillId="2" borderId="25" xfId="0" applyNumberFormat="1" applyFont="1" applyFill="1" applyBorder="1" applyAlignment="1" applyProtection="1">
      <alignment horizontal="right" vertical="center"/>
      <protection hidden="1"/>
    </xf>
    <xf numFmtId="178" fontId="4" fillId="2" borderId="26" xfId="0" applyNumberFormat="1" applyFont="1" applyFill="1" applyBorder="1" applyAlignment="1" applyProtection="1">
      <alignment horizontal="right" vertical="center"/>
      <protection hidden="1"/>
    </xf>
    <xf numFmtId="178" fontId="4" fillId="2" borderId="76" xfId="0" applyNumberFormat="1" applyFont="1" applyFill="1" applyBorder="1" applyAlignment="1" applyProtection="1">
      <alignment horizontal="right" vertical="center"/>
      <protection hidden="1"/>
    </xf>
    <xf numFmtId="0" fontId="4" fillId="2" borderId="21"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81" xfId="0" applyFont="1" applyFill="1" applyBorder="1" applyAlignment="1">
      <alignment horizontal="center" vertical="center"/>
    </xf>
    <xf numFmtId="0" fontId="0" fillId="2" borderId="3" xfId="0" applyFill="1" applyBorder="1" applyAlignment="1">
      <alignment horizontal="center" vertical="center"/>
    </xf>
    <xf numFmtId="0" fontId="0" fillId="2" borderId="14" xfId="0" applyFill="1" applyBorder="1" applyAlignment="1">
      <alignment horizontal="center" vertical="center"/>
    </xf>
    <xf numFmtId="0" fontId="0" fillId="2" borderId="6" xfId="0" applyFill="1" applyBorder="1" applyAlignment="1">
      <alignment horizontal="center" vertical="center"/>
    </xf>
    <xf numFmtId="0" fontId="0" fillId="2" borderId="19" xfId="0" applyFill="1" applyBorder="1" applyAlignment="1">
      <alignment horizontal="center" vertical="center"/>
    </xf>
    <xf numFmtId="181" fontId="11" fillId="0" borderId="10" xfId="0" applyNumberFormat="1" applyFont="1" applyBorder="1" applyAlignment="1" applyProtection="1">
      <alignment horizontal="center" vertical="center"/>
      <protection locked="0"/>
    </xf>
    <xf numFmtId="0" fontId="0" fillId="2" borderId="5" xfId="0" applyFill="1" applyBorder="1" applyAlignment="1">
      <alignment horizontal="center" vertical="center"/>
    </xf>
    <xf numFmtId="0" fontId="0" fillId="2" borderId="0" xfId="0" applyFill="1" applyAlignment="1">
      <alignment horizontal="center" vertical="center"/>
    </xf>
    <xf numFmtId="0" fontId="0" fillId="2" borderId="15" xfId="0" applyFill="1" applyBorder="1" applyAlignment="1">
      <alignment horizontal="center" vertical="center"/>
    </xf>
    <xf numFmtId="49" fontId="11" fillId="0" borderId="0" xfId="0" applyNumberFormat="1" applyFont="1" applyAlignment="1" applyProtection="1">
      <alignment horizontal="center" vertical="center"/>
      <protection locked="0"/>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67" xfId="0" applyFill="1" applyBorder="1" applyAlignment="1">
      <alignment horizontal="center" vertical="center"/>
    </xf>
    <xf numFmtId="0" fontId="0" fillId="2" borderId="68" xfId="0" applyFill="1" applyBorder="1" applyAlignment="1">
      <alignment horizontal="center" vertical="center"/>
    </xf>
    <xf numFmtId="0" fontId="0" fillId="2" borderId="69" xfId="0" applyFill="1" applyBorder="1" applyAlignment="1">
      <alignment horizontal="center" vertical="center"/>
    </xf>
    <xf numFmtId="0" fontId="0" fillId="2" borderId="70" xfId="0" applyFill="1" applyBorder="1" applyAlignment="1">
      <alignment horizontal="center" vertical="center"/>
    </xf>
    <xf numFmtId="0" fontId="0" fillId="2" borderId="71" xfId="0" applyFill="1" applyBorder="1" applyAlignment="1">
      <alignment horizontal="center" vertical="center"/>
    </xf>
    <xf numFmtId="0" fontId="0" fillId="2" borderId="72" xfId="0" applyFill="1" applyBorder="1" applyAlignment="1">
      <alignment horizontal="center" vertical="center"/>
    </xf>
    <xf numFmtId="0" fontId="0" fillId="2" borderId="73" xfId="0" applyFill="1" applyBorder="1" applyAlignment="1">
      <alignment horizontal="center" vertical="center"/>
    </xf>
    <xf numFmtId="0" fontId="0" fillId="2" borderId="74" xfId="0" applyFill="1" applyBorder="1" applyAlignment="1">
      <alignment horizontal="center" vertical="center"/>
    </xf>
    <xf numFmtId="0" fontId="0" fillId="2" borderId="75" xfId="0" applyFill="1" applyBorder="1" applyAlignment="1">
      <alignment horizontal="center" vertical="center"/>
    </xf>
    <xf numFmtId="176" fontId="4" fillId="2" borderId="9" xfId="1" applyNumberFormat="1" applyFont="1" applyFill="1" applyBorder="1" applyAlignment="1">
      <alignment horizontal="right" vertical="center"/>
    </xf>
    <xf numFmtId="176" fontId="4" fillId="2" borderId="10" xfId="1" applyNumberFormat="1" applyFont="1" applyFill="1" applyBorder="1" applyAlignment="1">
      <alignment horizontal="right" vertical="center"/>
    </xf>
    <xf numFmtId="176" fontId="4" fillId="2" borderId="50" xfId="1" applyNumberFormat="1" applyFont="1" applyFill="1" applyBorder="1" applyAlignment="1">
      <alignment horizontal="right" vertical="center"/>
    </xf>
    <xf numFmtId="177" fontId="4" fillId="0" borderId="21" xfId="0" applyNumberFormat="1" applyFont="1" applyBorder="1" applyAlignment="1" applyProtection="1">
      <alignment horizontal="center" vertical="center"/>
      <protection locked="0"/>
    </xf>
    <xf numFmtId="177" fontId="4" fillId="0" borderId="17" xfId="0" applyNumberFormat="1" applyFont="1" applyBorder="1" applyAlignment="1" applyProtection="1">
      <alignment horizontal="center" vertical="center"/>
      <protection locked="0"/>
    </xf>
    <xf numFmtId="177" fontId="4" fillId="0" borderId="20" xfId="0" applyNumberFormat="1" applyFont="1" applyBorder="1" applyAlignment="1" applyProtection="1">
      <alignment horizontal="center" vertical="center"/>
      <protection locked="0"/>
    </xf>
    <xf numFmtId="177" fontId="4" fillId="0" borderId="6" xfId="0" applyNumberFormat="1" applyFont="1" applyBorder="1" applyAlignment="1" applyProtection="1">
      <alignment horizontal="center" vertical="center"/>
      <protection locked="0"/>
    </xf>
    <xf numFmtId="177" fontId="4" fillId="0" borderId="7" xfId="0" applyNumberFormat="1" applyFont="1" applyBorder="1" applyAlignment="1" applyProtection="1">
      <alignment horizontal="center" vertical="center"/>
      <protection locked="0"/>
    </xf>
    <xf numFmtId="177" fontId="4" fillId="0" borderId="19" xfId="0" applyNumberFormat="1" applyFont="1" applyBorder="1" applyAlignment="1" applyProtection="1">
      <alignment horizontal="center" vertical="center"/>
      <protection locked="0"/>
    </xf>
    <xf numFmtId="0" fontId="11" fillId="0" borderId="45" xfId="0" applyFont="1" applyBorder="1" applyAlignment="1" applyProtection="1">
      <alignment horizontal="left" vertical="center" shrinkToFit="1"/>
      <protection locked="0"/>
    </xf>
    <xf numFmtId="0" fontId="11" fillId="0" borderId="46" xfId="0" applyFont="1" applyBorder="1" applyAlignment="1" applyProtection="1">
      <alignment horizontal="left" vertical="center" shrinkToFit="1"/>
      <protection locked="0"/>
    </xf>
    <xf numFmtId="0" fontId="11" fillId="0" borderId="10" xfId="0" applyFont="1" applyBorder="1" applyAlignment="1" applyProtection="1">
      <alignment horizontal="left" vertical="center" shrinkToFit="1"/>
      <protection locked="0"/>
    </xf>
    <xf numFmtId="0" fontId="11" fillId="0" borderId="49" xfId="0" applyFont="1" applyBorder="1" applyAlignment="1" applyProtection="1">
      <alignment horizontal="left" vertical="center" shrinkToFit="1"/>
      <protection locked="0"/>
    </xf>
    <xf numFmtId="0" fontId="4" fillId="2" borderId="21" xfId="0" applyFont="1" applyFill="1" applyBorder="1" applyAlignment="1">
      <alignment horizontal="center" vertical="center" wrapText="1"/>
    </xf>
    <xf numFmtId="0" fontId="4" fillId="2" borderId="1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9" xfId="0" applyFont="1" applyFill="1" applyBorder="1" applyAlignment="1">
      <alignment horizontal="center" vertical="center"/>
    </xf>
    <xf numFmtId="49" fontId="19" fillId="0" borderId="43" xfId="0" applyNumberFormat="1" applyFont="1" applyBorder="1" applyAlignment="1" applyProtection="1">
      <alignment horizontal="center" vertical="center"/>
      <protection locked="0"/>
    </xf>
    <xf numFmtId="49" fontId="19" fillId="0" borderId="44" xfId="0" applyNumberFormat="1" applyFont="1" applyBorder="1" applyAlignment="1" applyProtection="1">
      <alignment horizontal="center" vertical="center"/>
      <protection locked="0"/>
    </xf>
    <xf numFmtId="0" fontId="5" fillId="2" borderId="0" xfId="0" applyFont="1" applyFill="1" applyAlignment="1">
      <alignment horizontal="center" vertical="center"/>
    </xf>
    <xf numFmtId="0" fontId="11" fillId="0" borderId="40" xfId="0" applyFont="1" applyBorder="1" applyAlignment="1" applyProtection="1">
      <alignment horizontal="left" vertical="center" shrinkToFit="1"/>
      <protection locked="0"/>
    </xf>
    <xf numFmtId="0" fontId="11" fillId="0" borderId="66" xfId="0" applyFont="1" applyBorder="1" applyAlignment="1" applyProtection="1">
      <alignment horizontal="left" vertical="center" shrinkToFit="1"/>
      <protection locked="0"/>
    </xf>
    <xf numFmtId="0" fontId="6" fillId="2" borderId="0" xfId="0" applyFont="1" applyFill="1" applyAlignment="1">
      <alignment horizontal="left" vertical="center"/>
    </xf>
    <xf numFmtId="0" fontId="6" fillId="2" borderId="16" xfId="0" applyFont="1" applyFill="1" applyBorder="1" applyAlignment="1">
      <alignment horizontal="left" vertical="center"/>
    </xf>
    <xf numFmtId="0" fontId="0" fillId="2" borderId="48" xfId="0" applyFill="1" applyBorder="1" applyAlignment="1" applyProtection="1">
      <alignment horizontal="distributed" vertical="center" indent="1"/>
      <protection hidden="1"/>
    </xf>
    <xf numFmtId="0" fontId="0" fillId="2" borderId="10" xfId="0" applyFill="1" applyBorder="1" applyAlignment="1" applyProtection="1">
      <alignment horizontal="distributed" vertical="center" indent="1"/>
      <protection hidden="1"/>
    </xf>
    <xf numFmtId="0" fontId="0" fillId="2" borderId="50" xfId="0" applyFill="1" applyBorder="1" applyAlignment="1" applyProtection="1">
      <alignment horizontal="distributed" vertical="center" indent="1"/>
      <protection hidden="1"/>
    </xf>
    <xf numFmtId="0" fontId="0" fillId="2" borderId="11" xfId="0" applyFill="1" applyBorder="1" applyAlignment="1" applyProtection="1">
      <alignment horizontal="distributed" vertical="center" indent="1"/>
      <protection hidden="1"/>
    </xf>
    <xf numFmtId="0" fontId="0" fillId="2" borderId="0" xfId="0" applyFill="1" applyAlignment="1" applyProtection="1">
      <alignment horizontal="distributed" vertical="center" indent="1"/>
      <protection hidden="1"/>
    </xf>
    <xf numFmtId="0" fontId="0" fillId="2" borderId="15" xfId="0" applyFill="1" applyBorder="1" applyAlignment="1" applyProtection="1">
      <alignment horizontal="distributed" vertical="center" indent="1"/>
      <protection hidden="1"/>
    </xf>
    <xf numFmtId="49" fontId="19" fillId="0" borderId="61" xfId="0" applyNumberFormat="1" applyFont="1" applyBorder="1" applyAlignment="1" applyProtection="1">
      <alignment horizontal="center" vertical="center"/>
      <protection locked="0"/>
    </xf>
    <xf numFmtId="49" fontId="19" fillId="0" borderId="62" xfId="0" applyNumberFormat="1" applyFont="1" applyBorder="1" applyAlignment="1" applyProtection="1">
      <alignment horizontal="center" vertical="center"/>
      <protection locked="0"/>
    </xf>
    <xf numFmtId="180" fontId="11" fillId="0" borderId="17" xfId="0" applyNumberFormat="1" applyFont="1" applyBorder="1" applyAlignment="1" applyProtection="1">
      <alignment horizontal="distributed" vertical="center" indent="1"/>
      <protection locked="0"/>
    </xf>
    <xf numFmtId="0" fontId="5" fillId="2" borderId="0" xfId="0" applyFont="1" applyFill="1" applyAlignment="1">
      <alignment horizontal="left" vertical="center"/>
    </xf>
    <xf numFmtId="0" fontId="5" fillId="2" borderId="16" xfId="0" applyFont="1" applyFill="1" applyBorder="1" applyAlignment="1">
      <alignment horizontal="left" vertical="center"/>
    </xf>
    <xf numFmtId="0" fontId="11" fillId="0" borderId="17" xfId="0" applyFont="1" applyBorder="1" applyAlignment="1" applyProtection="1">
      <alignment horizontal="center" vertical="center"/>
      <protection locked="0"/>
    </xf>
    <xf numFmtId="0" fontId="5" fillId="0" borderId="0" xfId="0" applyFont="1" applyAlignment="1" applyProtection="1">
      <alignment horizontal="left" vertical="center"/>
      <protection locked="0"/>
    </xf>
    <xf numFmtId="180" fontId="0" fillId="2" borderId="17" xfId="0" applyNumberFormat="1" applyFill="1" applyBorder="1" applyAlignment="1">
      <alignment horizontal="center" vertical="center"/>
    </xf>
    <xf numFmtId="180" fontId="0" fillId="2" borderId="22" xfId="0" applyNumberFormat="1" applyFill="1" applyBorder="1" applyAlignment="1">
      <alignment horizontal="center" vertical="center"/>
    </xf>
    <xf numFmtId="0" fontId="0" fillId="0" borderId="0" xfId="0" applyAlignment="1" applyProtection="1">
      <alignment horizontal="left" vertical="center" shrinkToFit="1"/>
      <protection locked="0"/>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50" xfId="0" applyFill="1" applyBorder="1" applyAlignment="1">
      <alignment horizontal="left" vertical="center"/>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50" xfId="0" applyFont="1" applyFill="1" applyBorder="1" applyAlignment="1">
      <alignment horizontal="center" vertical="center" shrinkToFit="1"/>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50"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55" xfId="0" applyFill="1" applyBorder="1" applyAlignment="1">
      <alignment horizontal="center" vertical="center"/>
    </xf>
    <xf numFmtId="0" fontId="4" fillId="2" borderId="39"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77" xfId="0" applyFont="1" applyFill="1" applyBorder="1" applyAlignment="1">
      <alignment horizontal="center" vertical="center"/>
    </xf>
    <xf numFmtId="179" fontId="4" fillId="2" borderId="79" xfId="0" applyNumberFormat="1" applyFont="1" applyFill="1" applyBorder="1" applyAlignment="1" applyProtection="1">
      <alignment horizontal="right" vertical="center"/>
      <protection hidden="1"/>
    </xf>
    <xf numFmtId="179" fontId="4" fillId="2" borderId="32" xfId="0" applyNumberFormat="1" applyFont="1" applyFill="1" applyBorder="1" applyAlignment="1" applyProtection="1">
      <alignment horizontal="right" vertical="center"/>
      <protection hidden="1"/>
    </xf>
    <xf numFmtId="179" fontId="4" fillId="2" borderId="35" xfId="0" applyNumberFormat="1" applyFont="1" applyFill="1" applyBorder="1" applyAlignment="1" applyProtection="1">
      <alignment horizontal="right" vertical="center"/>
      <protection hidden="1"/>
    </xf>
    <xf numFmtId="177" fontId="4" fillId="0" borderId="5" xfId="0" applyNumberFormat="1" applyFont="1" applyBorder="1" applyAlignment="1" applyProtection="1">
      <alignment horizontal="center" vertical="center"/>
      <protection locked="0"/>
    </xf>
    <xf numFmtId="177" fontId="4" fillId="0" borderId="0" xfId="0" applyNumberFormat="1" applyFont="1" applyAlignment="1" applyProtection="1">
      <alignment horizontal="center" vertical="center"/>
      <protection locked="0"/>
    </xf>
    <xf numFmtId="177" fontId="4" fillId="0" borderId="15" xfId="0" applyNumberFormat="1" applyFont="1" applyBorder="1" applyAlignment="1" applyProtection="1">
      <alignment horizontal="center" vertical="center"/>
      <protection locked="0"/>
    </xf>
    <xf numFmtId="176" fontId="4" fillId="2" borderId="6" xfId="1" applyNumberFormat="1" applyFont="1" applyFill="1" applyBorder="1" applyAlignment="1">
      <alignment horizontal="right" vertical="center"/>
    </xf>
    <xf numFmtId="176" fontId="4" fillId="2" borderId="7" xfId="1" applyNumberFormat="1" applyFont="1" applyFill="1" applyBorder="1" applyAlignment="1">
      <alignment horizontal="right" vertical="center"/>
    </xf>
    <xf numFmtId="176" fontId="4" fillId="2" borderId="19" xfId="1" applyNumberFormat="1" applyFont="1" applyFill="1" applyBorder="1" applyAlignment="1">
      <alignment horizontal="right" vertical="center"/>
    </xf>
    <xf numFmtId="177" fontId="4" fillId="0" borderId="23" xfId="0" applyNumberFormat="1" applyFont="1" applyBorder="1" applyAlignment="1" applyProtection="1">
      <alignment horizontal="center" vertical="center"/>
      <protection locked="0"/>
    </xf>
    <xf numFmtId="177" fontId="4" fillId="0" borderId="24" xfId="0" applyNumberFormat="1" applyFont="1" applyBorder="1" applyAlignment="1" applyProtection="1">
      <alignment horizontal="center" vertical="center"/>
      <protection locked="0"/>
    </xf>
    <xf numFmtId="177" fontId="4" fillId="0" borderId="56" xfId="0" applyNumberFormat="1" applyFont="1" applyBorder="1" applyAlignment="1" applyProtection="1">
      <alignment horizontal="center" vertical="center"/>
      <protection locked="0"/>
    </xf>
    <xf numFmtId="177" fontId="4" fillId="0" borderId="9" xfId="0" applyNumberFormat="1" applyFont="1" applyBorder="1" applyAlignment="1" applyProtection="1">
      <alignment horizontal="center" vertical="center"/>
      <protection locked="0"/>
    </xf>
    <xf numFmtId="177" fontId="4" fillId="0" borderId="10" xfId="0" applyNumberFormat="1" applyFont="1" applyBorder="1" applyAlignment="1" applyProtection="1">
      <alignment horizontal="center" vertical="center"/>
      <protection locked="0"/>
    </xf>
    <xf numFmtId="177" fontId="4" fillId="0" borderId="50" xfId="0" applyNumberFormat="1" applyFont="1" applyBorder="1" applyAlignment="1" applyProtection="1">
      <alignment horizontal="center" vertical="center"/>
      <protection locked="0"/>
    </xf>
    <xf numFmtId="0" fontId="4" fillId="2" borderId="2" xfId="0" applyFont="1" applyFill="1" applyBorder="1" applyAlignment="1">
      <alignment horizontal="center" vertical="center"/>
    </xf>
    <xf numFmtId="0" fontId="4" fillId="2" borderId="21" xfId="0" applyFont="1" applyFill="1" applyBorder="1" applyAlignment="1">
      <alignment horizontal="left" vertical="center"/>
    </xf>
    <xf numFmtId="0" fontId="4" fillId="2" borderId="17" xfId="0" applyFont="1" applyFill="1" applyBorder="1" applyAlignment="1">
      <alignment horizontal="left" vertical="center"/>
    </xf>
    <xf numFmtId="0" fontId="4" fillId="2" borderId="20"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19" xfId="0" applyFont="1" applyFill="1" applyBorder="1" applyAlignment="1">
      <alignment horizontal="left" vertical="center"/>
    </xf>
    <xf numFmtId="176" fontId="4" fillId="2" borderId="23" xfId="1" applyNumberFormat="1" applyFont="1" applyFill="1" applyBorder="1" applyAlignment="1">
      <alignment horizontal="right" vertical="center"/>
    </xf>
    <xf numFmtId="176" fontId="4" fillId="2" borderId="24" xfId="1" applyNumberFormat="1" applyFont="1" applyFill="1" applyBorder="1" applyAlignment="1">
      <alignment horizontal="right" vertical="center"/>
    </xf>
    <xf numFmtId="176" fontId="4" fillId="2" borderId="56" xfId="1" applyNumberFormat="1" applyFont="1" applyFill="1" applyBorder="1" applyAlignment="1">
      <alignment horizontal="right" vertical="center"/>
    </xf>
    <xf numFmtId="178" fontId="4" fillId="2" borderId="6" xfId="0" applyNumberFormat="1" applyFont="1" applyFill="1" applyBorder="1" applyAlignment="1" applyProtection="1">
      <alignment horizontal="right" vertical="center"/>
      <protection hidden="1"/>
    </xf>
    <xf numFmtId="178" fontId="4" fillId="2" borderId="7" xfId="0" applyNumberFormat="1" applyFont="1" applyFill="1" applyBorder="1" applyAlignment="1" applyProtection="1">
      <alignment horizontal="right" vertical="center"/>
      <protection hidden="1"/>
    </xf>
    <xf numFmtId="178" fontId="4" fillId="2" borderId="8" xfId="0" applyNumberFormat="1" applyFont="1" applyFill="1" applyBorder="1" applyAlignment="1" applyProtection="1">
      <alignment horizontal="right" vertical="center"/>
      <protection hidden="1"/>
    </xf>
    <xf numFmtId="0" fontId="4" fillId="2" borderId="0" xfId="0" applyFont="1" applyFill="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9" xfId="0" applyFont="1" applyFill="1" applyBorder="1" applyAlignment="1">
      <alignment horizontal="center" vertical="center"/>
    </xf>
    <xf numFmtId="49" fontId="19" fillId="0" borderId="0" xfId="0" applyNumberFormat="1" applyFont="1" applyAlignment="1" applyProtection="1">
      <alignment horizontal="center" vertical="center"/>
      <protection locked="0"/>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33" xfId="0" applyFont="1" applyFill="1" applyBorder="1" applyAlignment="1">
      <alignment horizontal="distributed" vertical="center" indent="1"/>
    </xf>
    <xf numFmtId="0" fontId="5" fillId="2" borderId="13" xfId="0" applyFont="1" applyFill="1" applyBorder="1" applyAlignment="1">
      <alignment horizontal="distributed" vertical="center" indent="1"/>
    </xf>
    <xf numFmtId="0" fontId="5" fillId="2" borderId="54" xfId="0" applyFont="1" applyFill="1" applyBorder="1" applyAlignment="1">
      <alignment horizontal="distributed" vertical="center" indent="1"/>
    </xf>
    <xf numFmtId="0" fontId="0" fillId="2" borderId="57" xfId="0" applyFill="1" applyBorder="1" applyAlignment="1">
      <alignment horizontal="center" vertical="center"/>
    </xf>
    <xf numFmtId="0" fontId="0" fillId="2" borderId="58" xfId="0" applyFill="1" applyBorder="1" applyAlignment="1">
      <alignment horizontal="center" vertical="center"/>
    </xf>
    <xf numFmtId="0" fontId="0" fillId="2" borderId="59" xfId="0" applyFill="1" applyBorder="1" applyAlignment="1">
      <alignment horizontal="center" vertical="center"/>
    </xf>
    <xf numFmtId="0" fontId="4" fillId="2" borderId="23"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78" xfId="0" applyFont="1" applyFill="1" applyBorder="1" applyAlignment="1">
      <alignment horizontal="center" vertical="center"/>
    </xf>
    <xf numFmtId="176" fontId="4" fillId="2" borderId="5" xfId="1" applyNumberFormat="1" applyFont="1" applyFill="1" applyBorder="1" applyAlignment="1">
      <alignment horizontal="right" vertical="center"/>
    </xf>
    <xf numFmtId="176" fontId="4" fillId="2" borderId="0" xfId="1" applyNumberFormat="1" applyFont="1" applyFill="1" applyBorder="1" applyAlignment="1">
      <alignment horizontal="right" vertical="center"/>
    </xf>
    <xf numFmtId="176" fontId="4" fillId="2" borderId="15" xfId="1" applyNumberFormat="1" applyFont="1" applyFill="1" applyBorder="1" applyAlignment="1">
      <alignment horizontal="right" vertical="center"/>
    </xf>
    <xf numFmtId="178" fontId="4" fillId="2" borderId="23" xfId="0" applyNumberFormat="1" applyFont="1" applyFill="1" applyBorder="1" applyAlignment="1" applyProtection="1">
      <alignment horizontal="right" vertical="center"/>
      <protection hidden="1"/>
    </xf>
    <xf numFmtId="178" fontId="4" fillId="2" borderId="24" xfId="0" applyNumberFormat="1" applyFont="1" applyFill="1" applyBorder="1" applyAlignment="1" applyProtection="1">
      <alignment horizontal="right" vertical="center"/>
      <protection hidden="1"/>
    </xf>
    <xf numFmtId="178" fontId="4" fillId="2" borderId="53" xfId="0" applyNumberFormat="1" applyFont="1" applyFill="1" applyBorder="1" applyAlignment="1" applyProtection="1">
      <alignment horizontal="right" vertical="center"/>
      <protection hidden="1"/>
    </xf>
    <xf numFmtId="178" fontId="4" fillId="2" borderId="5" xfId="0" applyNumberFormat="1" applyFont="1" applyFill="1" applyBorder="1" applyAlignment="1" applyProtection="1">
      <alignment horizontal="right" vertical="center"/>
      <protection hidden="1"/>
    </xf>
    <xf numFmtId="178" fontId="4" fillId="2" borderId="0" xfId="0" applyNumberFormat="1" applyFont="1" applyFill="1" applyAlignment="1" applyProtection="1">
      <alignment horizontal="right" vertical="center"/>
      <protection hidden="1"/>
    </xf>
    <xf numFmtId="178" fontId="4" fillId="2" borderId="16" xfId="0" applyNumberFormat="1" applyFont="1" applyFill="1" applyBorder="1" applyAlignment="1" applyProtection="1">
      <alignment horizontal="right" vertical="center"/>
      <protection hidden="1"/>
    </xf>
    <xf numFmtId="179" fontId="4" fillId="2" borderId="0" xfId="0" applyNumberFormat="1" applyFont="1" applyFill="1" applyAlignment="1">
      <alignment horizontal="center" vertical="center"/>
    </xf>
    <xf numFmtId="0" fontId="4" fillId="2" borderId="5"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38" xfId="0" applyFont="1" applyFill="1" applyBorder="1" applyAlignment="1">
      <alignment horizontal="center" vertical="center" shrinkToFit="1"/>
    </xf>
    <xf numFmtId="0" fontId="4" fillId="2" borderId="32" xfId="0" applyFont="1" applyFill="1" applyBorder="1" applyAlignment="1">
      <alignment horizontal="center" vertical="center" shrinkToFit="1"/>
    </xf>
    <xf numFmtId="0" fontId="4" fillId="2" borderId="77" xfId="0" applyFont="1" applyFill="1" applyBorder="1" applyAlignment="1">
      <alignment horizontal="center" vertical="center" shrinkToFi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50" xfId="0" applyFont="1" applyFill="1" applyBorder="1" applyAlignment="1">
      <alignment horizontal="center" vertical="center"/>
    </xf>
    <xf numFmtId="177" fontId="4" fillId="0" borderId="25" xfId="0" applyNumberFormat="1" applyFont="1" applyBorder="1" applyAlignment="1" applyProtection="1">
      <alignment horizontal="center" vertical="center"/>
      <protection locked="0"/>
    </xf>
    <xf numFmtId="177" fontId="4" fillId="0" borderId="26" xfId="0" applyNumberFormat="1" applyFont="1" applyBorder="1" applyAlignment="1" applyProtection="1">
      <alignment horizontal="center" vertical="center"/>
      <protection locked="0"/>
    </xf>
    <xf numFmtId="177" fontId="4" fillId="0" borderId="81" xfId="0" applyNumberFormat="1" applyFont="1" applyBorder="1" applyAlignment="1" applyProtection="1">
      <alignment horizontal="center" vertical="center"/>
      <protection locked="0"/>
    </xf>
    <xf numFmtId="179" fontId="4" fillId="2" borderId="38" xfId="0" applyNumberFormat="1" applyFont="1" applyFill="1" applyBorder="1" applyAlignment="1" applyProtection="1">
      <alignment horizontal="distributed" vertical="center" indent="1"/>
      <protection hidden="1"/>
    </xf>
    <xf numFmtId="179" fontId="4" fillId="2" borderId="32" xfId="0" applyNumberFormat="1" applyFont="1" applyFill="1" applyBorder="1" applyAlignment="1" applyProtection="1">
      <alignment horizontal="distributed" vertical="center" indent="1"/>
      <protection hidden="1"/>
    </xf>
    <xf numFmtId="179" fontId="4" fillId="2" borderId="35" xfId="0" applyNumberFormat="1" applyFont="1" applyFill="1" applyBorder="1" applyAlignment="1" applyProtection="1">
      <alignment horizontal="distributed" vertical="center" indent="1"/>
      <protection hidden="1"/>
    </xf>
    <xf numFmtId="178" fontId="4" fillId="2" borderId="21" xfId="0" applyNumberFormat="1" applyFont="1" applyFill="1" applyBorder="1" applyAlignment="1" applyProtection="1">
      <alignment horizontal="right" vertical="center"/>
      <protection hidden="1"/>
    </xf>
    <xf numFmtId="178" fontId="4" fillId="2" borderId="17" xfId="0" applyNumberFormat="1" applyFont="1" applyFill="1" applyBorder="1" applyAlignment="1" applyProtection="1">
      <alignment horizontal="right" vertical="center"/>
      <protection hidden="1"/>
    </xf>
    <xf numFmtId="178" fontId="4" fillId="2" borderId="22" xfId="0" applyNumberFormat="1" applyFont="1" applyFill="1" applyBorder="1" applyAlignment="1" applyProtection="1">
      <alignment horizontal="right" vertical="center"/>
      <protection hidden="1"/>
    </xf>
    <xf numFmtId="0" fontId="6" fillId="2" borderId="0" xfId="0" applyFont="1" applyFill="1" applyAlignment="1">
      <alignment horizontal="left"/>
    </xf>
    <xf numFmtId="0" fontId="6" fillId="2" borderId="16" xfId="0" applyFont="1" applyFill="1" applyBorder="1" applyAlignment="1">
      <alignment horizontal="left"/>
    </xf>
    <xf numFmtId="0" fontId="5" fillId="2" borderId="9" xfId="0" applyFont="1" applyFill="1" applyBorder="1" applyAlignment="1">
      <alignment horizontal="distributed" vertical="center" indent="1"/>
    </xf>
    <xf numFmtId="0" fontId="5" fillId="2" borderId="10" xfId="0" applyFont="1" applyFill="1" applyBorder="1" applyAlignment="1">
      <alignment horizontal="distributed" vertical="center" indent="1"/>
    </xf>
    <xf numFmtId="0" fontId="5" fillId="2" borderId="50" xfId="0" applyFont="1" applyFill="1" applyBorder="1" applyAlignment="1">
      <alignment horizontal="distributed" vertical="center" indent="1"/>
    </xf>
    <xf numFmtId="49" fontId="19" fillId="0" borderId="41" xfId="0" applyNumberFormat="1" applyFont="1" applyBorder="1" applyAlignment="1" applyProtection="1">
      <alignment horizontal="center" vertical="center"/>
      <protection locked="0"/>
    </xf>
    <xf numFmtId="49" fontId="19" fillId="0" borderId="42" xfId="0" applyNumberFormat="1" applyFont="1" applyBorder="1" applyAlignment="1" applyProtection="1">
      <alignment horizontal="center" vertical="center"/>
      <protection locked="0"/>
    </xf>
    <xf numFmtId="0" fontId="0" fillId="2" borderId="11" xfId="0" applyFill="1" applyBorder="1" applyAlignment="1">
      <alignment horizontal="distributed" vertical="center" indent="1"/>
    </xf>
    <xf numFmtId="0" fontId="0" fillId="2" borderId="0" xfId="0" applyFill="1" applyAlignment="1">
      <alignment horizontal="distributed" vertical="center" indent="1"/>
    </xf>
    <xf numFmtId="0" fontId="0" fillId="2" borderId="15" xfId="0" applyFill="1" applyBorder="1" applyAlignment="1">
      <alignment horizontal="distributed" vertical="center" indent="1"/>
    </xf>
    <xf numFmtId="0" fontId="0" fillId="2" borderId="48" xfId="0" applyFill="1" applyBorder="1" applyAlignment="1">
      <alignment horizontal="distributed" vertical="center" indent="1"/>
    </xf>
    <xf numFmtId="0" fontId="0" fillId="2" borderId="10" xfId="0" applyFill="1" applyBorder="1" applyAlignment="1">
      <alignment horizontal="distributed" vertical="center" indent="1"/>
    </xf>
    <xf numFmtId="0" fontId="0" fillId="2" borderId="50" xfId="0" applyFill="1" applyBorder="1" applyAlignment="1">
      <alignment horizontal="distributed" vertical="center" indent="1"/>
    </xf>
    <xf numFmtId="0" fontId="6" fillId="2" borderId="48" xfId="0" applyFont="1" applyFill="1" applyBorder="1" applyAlignment="1">
      <alignment horizontal="distributed" vertical="center" indent="1"/>
    </xf>
    <xf numFmtId="0" fontId="6" fillId="2" borderId="10" xfId="0" applyFont="1" applyFill="1" applyBorder="1" applyAlignment="1">
      <alignment horizontal="distributed" vertical="center" indent="1"/>
    </xf>
    <xf numFmtId="0" fontId="6" fillId="2" borderId="50" xfId="0" applyFont="1" applyFill="1" applyBorder="1" applyAlignment="1">
      <alignment horizontal="distributed" vertical="center" indent="1"/>
    </xf>
    <xf numFmtId="0" fontId="5" fillId="2" borderId="48" xfId="0" applyFont="1" applyFill="1" applyBorder="1" applyAlignment="1">
      <alignment horizontal="center" vertical="center" wrapText="1"/>
    </xf>
    <xf numFmtId="0" fontId="0" fillId="2" borderId="60" xfId="0" applyFill="1" applyBorder="1" applyAlignment="1">
      <alignment horizontal="distributed" vertical="center" indent="1"/>
    </xf>
    <xf numFmtId="0" fontId="0" fillId="2" borderId="40" xfId="0" applyFill="1" applyBorder="1" applyAlignment="1">
      <alignment horizontal="distributed" vertical="center" indent="1"/>
    </xf>
    <xf numFmtId="0" fontId="0" fillId="2" borderId="55" xfId="0" applyFill="1" applyBorder="1" applyAlignment="1">
      <alignment horizontal="distributed" vertical="center" indent="1"/>
    </xf>
    <xf numFmtId="0" fontId="5" fillId="2" borderId="61" xfId="0" applyFont="1" applyFill="1" applyBorder="1" applyAlignment="1">
      <alignment horizontal="center" vertical="center" shrinkToFit="1"/>
    </xf>
    <xf numFmtId="0" fontId="5" fillId="2" borderId="63" xfId="0" applyFont="1" applyFill="1" applyBorder="1" applyAlignment="1">
      <alignment horizontal="center" vertical="center" shrinkToFit="1"/>
    </xf>
    <xf numFmtId="0" fontId="5" fillId="2" borderId="6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0" fillId="2" borderId="1" xfId="0" applyFill="1" applyBorder="1" applyAlignment="1" applyProtection="1">
      <alignment horizontal="distributed" vertical="center" indent="1"/>
      <protection hidden="1"/>
    </xf>
    <xf numFmtId="0" fontId="0" fillId="2" borderId="2" xfId="0" applyFill="1" applyBorder="1" applyAlignment="1" applyProtection="1">
      <alignment horizontal="distributed" vertical="center" indent="1"/>
      <protection hidden="1"/>
    </xf>
    <xf numFmtId="0" fontId="0" fillId="2" borderId="14" xfId="0" applyFill="1" applyBorder="1" applyAlignment="1" applyProtection="1">
      <alignment horizontal="distributed" vertical="center" indent="1"/>
      <protection hidden="1"/>
    </xf>
    <xf numFmtId="0" fontId="0" fillId="2" borderId="18" xfId="0" applyFill="1" applyBorder="1" applyAlignment="1" applyProtection="1">
      <alignment horizontal="distributed" vertical="center" indent="1"/>
      <protection hidden="1"/>
    </xf>
    <xf numFmtId="0" fontId="0" fillId="2" borderId="7" xfId="0" applyFill="1" applyBorder="1" applyAlignment="1" applyProtection="1">
      <alignment horizontal="distributed" vertical="center" indent="1"/>
      <protection hidden="1"/>
    </xf>
    <xf numFmtId="0" fontId="0" fillId="2" borderId="19" xfId="0" applyFill="1" applyBorder="1" applyAlignment="1" applyProtection="1">
      <alignment horizontal="distributed" vertical="center" indent="1"/>
      <protection hidden="1"/>
    </xf>
    <xf numFmtId="0" fontId="5" fillId="2" borderId="15" xfId="0" applyFont="1" applyFill="1" applyBorder="1" applyAlignment="1">
      <alignment horizontal="left" vertical="center"/>
    </xf>
    <xf numFmtId="182" fontId="0" fillId="2" borderId="13" xfId="0" applyNumberFormat="1" applyFill="1" applyBorder="1" applyAlignment="1">
      <alignment horizontal="center" vertical="center"/>
    </xf>
    <xf numFmtId="0" fontId="0" fillId="0" borderId="0" xfId="0" applyAlignment="1">
      <alignment horizontal="left" vertical="center"/>
    </xf>
    <xf numFmtId="49" fontId="19" fillId="0" borderId="43" xfId="0" applyNumberFormat="1" applyFont="1" applyBorder="1" applyAlignment="1">
      <alignment horizontal="center" vertical="center"/>
    </xf>
    <xf numFmtId="0" fontId="19" fillId="0" borderId="44" xfId="0" applyFont="1" applyBorder="1" applyAlignment="1">
      <alignment horizontal="center" vertical="center"/>
    </xf>
    <xf numFmtId="49" fontId="19" fillId="0" borderId="41" xfId="0" applyNumberFormat="1" applyFont="1" applyBorder="1" applyAlignment="1">
      <alignment horizontal="center" vertical="center"/>
    </xf>
    <xf numFmtId="0" fontId="19" fillId="0" borderId="42" xfId="0" applyFont="1" applyBorder="1" applyAlignment="1">
      <alignment horizontal="center" vertical="center"/>
    </xf>
    <xf numFmtId="49" fontId="19" fillId="0" borderId="61" xfId="0" applyNumberFormat="1" applyFont="1" applyBorder="1" applyAlignment="1">
      <alignment horizontal="center" vertical="center"/>
    </xf>
    <xf numFmtId="0" fontId="19" fillId="0" borderId="62" xfId="0" applyFont="1" applyBorder="1" applyAlignment="1">
      <alignment horizontal="center" vertical="center"/>
    </xf>
    <xf numFmtId="176" fontId="4" fillId="2" borderId="6" xfId="1" applyNumberFormat="1" applyFont="1" applyFill="1" applyBorder="1" applyAlignment="1" applyProtection="1">
      <alignment horizontal="right" vertical="center"/>
      <protection hidden="1"/>
    </xf>
    <xf numFmtId="176" fontId="4" fillId="2" borderId="7" xfId="1" applyNumberFormat="1" applyFont="1" applyFill="1" applyBorder="1" applyAlignment="1" applyProtection="1">
      <alignment horizontal="right" vertical="center"/>
      <protection hidden="1"/>
    </xf>
    <xf numFmtId="176" fontId="4" fillId="2" borderId="19" xfId="1" applyNumberFormat="1" applyFont="1" applyFill="1" applyBorder="1" applyAlignment="1" applyProtection="1">
      <alignment horizontal="right" vertical="center"/>
      <protection hidden="1"/>
    </xf>
    <xf numFmtId="176" fontId="4" fillId="2" borderId="23" xfId="1" applyNumberFormat="1" applyFont="1" applyFill="1" applyBorder="1" applyAlignment="1" applyProtection="1">
      <alignment horizontal="right" vertical="center"/>
      <protection hidden="1"/>
    </xf>
    <xf numFmtId="176" fontId="4" fillId="2" borderId="24" xfId="1" applyNumberFormat="1" applyFont="1" applyFill="1" applyBorder="1" applyAlignment="1" applyProtection="1">
      <alignment horizontal="right" vertical="center"/>
      <protection hidden="1"/>
    </xf>
    <xf numFmtId="176" fontId="4" fillId="2" borderId="56" xfId="1" applyNumberFormat="1" applyFont="1" applyFill="1" applyBorder="1" applyAlignment="1" applyProtection="1">
      <alignment horizontal="right" vertical="center"/>
      <protection hidden="1"/>
    </xf>
    <xf numFmtId="177" fontId="4" fillId="0" borderId="25" xfId="0" applyNumberFormat="1" applyFont="1" applyBorder="1" applyAlignment="1" applyProtection="1">
      <alignment horizontal="center" vertical="center"/>
      <protection hidden="1"/>
    </xf>
    <xf numFmtId="177" fontId="4" fillId="0" borderId="26" xfId="0" applyNumberFormat="1" applyFont="1" applyBorder="1" applyAlignment="1" applyProtection="1">
      <alignment horizontal="center" vertical="center"/>
      <protection hidden="1"/>
    </xf>
    <xf numFmtId="177" fontId="4" fillId="0" borderId="81" xfId="0" applyNumberFormat="1" applyFont="1" applyBorder="1" applyAlignment="1" applyProtection="1">
      <alignment horizontal="center" vertical="center"/>
      <protection hidden="1"/>
    </xf>
    <xf numFmtId="181" fontId="11" fillId="0" borderId="10" xfId="0" applyNumberFormat="1" applyFont="1" applyBorder="1" applyAlignment="1">
      <alignment horizontal="center" vertical="center"/>
    </xf>
    <xf numFmtId="180" fontId="11" fillId="0" borderId="17" xfId="0" applyNumberFormat="1" applyFont="1" applyBorder="1" applyAlignment="1">
      <alignment horizontal="distributed" vertical="center" indent="1"/>
    </xf>
    <xf numFmtId="0" fontId="11" fillId="0" borderId="17" xfId="0" applyFont="1" applyBorder="1" applyAlignment="1">
      <alignment horizontal="center" vertical="center"/>
    </xf>
    <xf numFmtId="49" fontId="11" fillId="0" borderId="0" xfId="0" applyNumberFormat="1" applyFont="1" applyAlignment="1">
      <alignment horizontal="center" vertical="center"/>
    </xf>
    <xf numFmtId="0" fontId="11" fillId="0" borderId="0" xfId="0" applyFont="1" applyAlignment="1">
      <alignment horizontal="center" vertical="center"/>
    </xf>
    <xf numFmtId="0" fontId="0" fillId="2" borderId="1" xfId="0" applyFill="1" applyBorder="1" applyAlignment="1">
      <alignment horizontal="distributed" vertical="center" indent="1"/>
    </xf>
    <xf numFmtId="0" fontId="0" fillId="2" borderId="2" xfId="0" applyFill="1" applyBorder="1" applyAlignment="1">
      <alignment horizontal="distributed" vertical="center" indent="1"/>
    </xf>
    <xf numFmtId="0" fontId="0" fillId="2" borderId="14" xfId="0" applyFill="1" applyBorder="1" applyAlignment="1">
      <alignment horizontal="distributed" vertical="center" indent="1"/>
    </xf>
    <xf numFmtId="0" fontId="0" fillId="2" borderId="18" xfId="0" applyFill="1" applyBorder="1" applyAlignment="1">
      <alignment horizontal="distributed" vertical="center" indent="1"/>
    </xf>
    <xf numFmtId="0" fontId="0" fillId="2" borderId="7" xfId="0" applyFill="1" applyBorder="1" applyAlignment="1">
      <alignment horizontal="distributed" vertical="center" indent="1"/>
    </xf>
    <xf numFmtId="0" fontId="0" fillId="2" borderId="19" xfId="0" applyFill="1" applyBorder="1" applyAlignment="1">
      <alignment horizontal="distributed" vertical="center" indent="1"/>
    </xf>
    <xf numFmtId="177" fontId="4" fillId="0" borderId="23" xfId="0" applyNumberFormat="1" applyFont="1" applyBorder="1" applyAlignment="1" applyProtection="1">
      <alignment horizontal="center" vertical="center"/>
      <protection hidden="1"/>
    </xf>
    <xf numFmtId="177" fontId="4" fillId="0" borderId="24" xfId="0" applyNumberFormat="1" applyFont="1" applyBorder="1" applyAlignment="1" applyProtection="1">
      <alignment horizontal="center" vertical="center"/>
      <protection hidden="1"/>
    </xf>
    <xf numFmtId="177" fontId="4" fillId="0" borderId="56" xfId="0" applyNumberFormat="1" applyFont="1" applyBorder="1" applyAlignment="1" applyProtection="1">
      <alignment horizontal="center" vertical="center"/>
      <protection hidden="1"/>
    </xf>
    <xf numFmtId="177" fontId="4" fillId="0" borderId="6" xfId="0" applyNumberFormat="1" applyFont="1" applyBorder="1" applyAlignment="1" applyProtection="1">
      <alignment horizontal="center" vertical="center"/>
      <protection hidden="1"/>
    </xf>
    <xf numFmtId="177" fontId="4" fillId="0" borderId="7" xfId="0" applyNumberFormat="1" applyFont="1" applyBorder="1" applyAlignment="1" applyProtection="1">
      <alignment horizontal="center" vertical="center"/>
      <protection hidden="1"/>
    </xf>
    <xf numFmtId="177" fontId="4" fillId="0" borderId="19" xfId="0" applyNumberFormat="1" applyFont="1" applyBorder="1" applyAlignment="1" applyProtection="1">
      <alignment horizontal="center" vertical="center"/>
      <protection hidden="1"/>
    </xf>
    <xf numFmtId="176" fontId="4" fillId="2" borderId="5" xfId="1" applyNumberFormat="1" applyFont="1" applyFill="1" applyBorder="1" applyAlignment="1" applyProtection="1">
      <alignment horizontal="right" vertical="center"/>
      <protection hidden="1"/>
    </xf>
    <xf numFmtId="176" fontId="4" fillId="2" borderId="0" xfId="1" applyNumberFormat="1" applyFont="1" applyFill="1" applyBorder="1" applyAlignment="1" applyProtection="1">
      <alignment horizontal="right" vertical="center"/>
      <protection hidden="1"/>
    </xf>
    <xf numFmtId="176" fontId="4" fillId="2" borderId="15" xfId="1" applyNumberFormat="1" applyFont="1" applyFill="1" applyBorder="1" applyAlignment="1" applyProtection="1">
      <alignment horizontal="right" vertical="center"/>
      <protection hidden="1"/>
    </xf>
    <xf numFmtId="177" fontId="4" fillId="0" borderId="5" xfId="0" applyNumberFormat="1" applyFont="1" applyBorder="1" applyAlignment="1" applyProtection="1">
      <alignment horizontal="center" vertical="center"/>
      <protection hidden="1"/>
    </xf>
    <xf numFmtId="177" fontId="4" fillId="0" borderId="0" xfId="0" applyNumberFormat="1" applyFont="1" applyAlignment="1" applyProtection="1">
      <alignment horizontal="center" vertical="center"/>
      <protection hidden="1"/>
    </xf>
    <xf numFmtId="177" fontId="4" fillId="0" borderId="15" xfId="0" applyNumberFormat="1" applyFont="1" applyBorder="1" applyAlignment="1" applyProtection="1">
      <alignment horizontal="center" vertical="center"/>
      <protection hidden="1"/>
    </xf>
    <xf numFmtId="0" fontId="4" fillId="2" borderId="38" xfId="0" applyFont="1" applyFill="1" applyBorder="1" applyAlignment="1" applyProtection="1">
      <alignment horizontal="center" vertical="center"/>
      <protection hidden="1"/>
    </xf>
    <xf numFmtId="0" fontId="4" fillId="2" borderId="32" xfId="0" applyFont="1" applyFill="1" applyBorder="1" applyAlignment="1" applyProtection="1">
      <alignment horizontal="center" vertical="center"/>
      <protection hidden="1"/>
    </xf>
    <xf numFmtId="0" fontId="4" fillId="2" borderId="77" xfId="0" applyFont="1" applyFill="1" applyBorder="1" applyAlignment="1" applyProtection="1">
      <alignment horizontal="center" vertical="center"/>
      <protection hidden="1"/>
    </xf>
    <xf numFmtId="0" fontId="4" fillId="2" borderId="38" xfId="0" applyFont="1" applyFill="1" applyBorder="1" applyAlignment="1" applyProtection="1">
      <alignment horizontal="center" vertical="center" shrinkToFit="1"/>
      <protection hidden="1"/>
    </xf>
    <xf numFmtId="0" fontId="4" fillId="2" borderId="32" xfId="0" applyFont="1" applyFill="1" applyBorder="1" applyAlignment="1" applyProtection="1">
      <alignment horizontal="center" vertical="center" shrinkToFit="1"/>
      <protection hidden="1"/>
    </xf>
    <xf numFmtId="0" fontId="4" fillId="2" borderId="77" xfId="0" applyFont="1" applyFill="1" applyBorder="1" applyAlignment="1" applyProtection="1">
      <alignment horizontal="center" vertical="center" shrinkToFit="1"/>
      <protection hidden="1"/>
    </xf>
    <xf numFmtId="179" fontId="4" fillId="2" borderId="38" xfId="0" applyNumberFormat="1" applyFont="1" applyFill="1" applyBorder="1" applyAlignment="1">
      <alignment horizontal="distributed" vertical="center" indent="1"/>
    </xf>
    <xf numFmtId="179" fontId="4" fillId="2" borderId="32" xfId="0" applyNumberFormat="1" applyFont="1" applyFill="1" applyBorder="1" applyAlignment="1">
      <alignment horizontal="distributed" vertical="center" indent="1"/>
    </xf>
    <xf numFmtId="179" fontId="4" fillId="2" borderId="35" xfId="0" applyNumberFormat="1" applyFont="1" applyFill="1" applyBorder="1" applyAlignment="1">
      <alignment horizontal="distributed" vertical="center" indent="1"/>
    </xf>
    <xf numFmtId="177" fontId="4" fillId="0" borderId="9" xfId="0" applyNumberFormat="1" applyFont="1" applyBorder="1" applyAlignment="1" applyProtection="1">
      <alignment horizontal="center" vertical="center"/>
      <protection hidden="1"/>
    </xf>
    <xf numFmtId="177" fontId="4" fillId="0" borderId="10" xfId="0" applyNumberFormat="1" applyFont="1" applyBorder="1" applyAlignment="1" applyProtection="1">
      <alignment horizontal="center" vertical="center"/>
      <protection hidden="1"/>
    </xf>
    <xf numFmtId="177" fontId="4" fillId="0" borderId="50" xfId="0" applyNumberFormat="1" applyFont="1" applyBorder="1" applyAlignment="1" applyProtection="1">
      <alignment horizontal="center" vertical="center"/>
      <protection hidden="1"/>
    </xf>
    <xf numFmtId="49" fontId="19" fillId="0" borderId="0" xfId="0" applyNumberFormat="1" applyFont="1" applyAlignment="1">
      <alignment horizontal="center" vertical="center" shrinkToFit="1"/>
    </xf>
    <xf numFmtId="0" fontId="19" fillId="0" borderId="0" xfId="0" applyFont="1" applyAlignment="1">
      <alignment horizontal="center" vertical="center" shrinkToFit="1"/>
    </xf>
    <xf numFmtId="176" fontId="4" fillId="2" borderId="9" xfId="1" applyNumberFormat="1" applyFont="1" applyFill="1" applyBorder="1" applyAlignment="1" applyProtection="1">
      <alignment horizontal="right" vertical="center"/>
      <protection hidden="1"/>
    </xf>
    <xf numFmtId="176" fontId="4" fillId="2" borderId="10" xfId="1" applyNumberFormat="1" applyFont="1" applyFill="1" applyBorder="1" applyAlignment="1" applyProtection="1">
      <alignment horizontal="right" vertical="center"/>
      <protection hidden="1"/>
    </xf>
    <xf numFmtId="176" fontId="4" fillId="2" borderId="50" xfId="1" applyNumberFormat="1" applyFont="1" applyFill="1" applyBorder="1" applyAlignment="1" applyProtection="1">
      <alignment horizontal="right" vertical="center"/>
      <protection hidden="1"/>
    </xf>
    <xf numFmtId="0" fontId="0" fillId="0" borderId="0" xfId="0" applyAlignment="1">
      <alignment horizontal="left" vertical="center" shrinkToFit="1"/>
    </xf>
    <xf numFmtId="0" fontId="11" fillId="0" borderId="40" xfId="0" applyFont="1" applyBorder="1" applyAlignment="1">
      <alignment horizontal="left" vertical="center" shrinkToFit="1"/>
    </xf>
    <xf numFmtId="0" fontId="11" fillId="0" borderId="66" xfId="0" applyFont="1" applyBorder="1" applyAlignment="1">
      <alignment horizontal="left" vertical="center" shrinkToFit="1"/>
    </xf>
    <xf numFmtId="0" fontId="11" fillId="0" borderId="10" xfId="0" applyFont="1" applyBorder="1" applyAlignment="1">
      <alignment horizontal="left" vertical="center" shrinkToFit="1"/>
    </xf>
    <xf numFmtId="0" fontId="11" fillId="0" borderId="49" xfId="0" applyFont="1" applyBorder="1" applyAlignment="1">
      <alignment horizontal="left" vertical="center" shrinkToFit="1"/>
    </xf>
    <xf numFmtId="177" fontId="4" fillId="0" borderId="21" xfId="0" applyNumberFormat="1" applyFont="1" applyBorder="1" applyAlignment="1" applyProtection="1">
      <alignment horizontal="center" vertical="center"/>
      <protection hidden="1"/>
    </xf>
    <xf numFmtId="177" fontId="4" fillId="0" borderId="17" xfId="0" applyNumberFormat="1" applyFont="1" applyBorder="1" applyAlignment="1" applyProtection="1">
      <alignment horizontal="center" vertical="center"/>
      <protection hidden="1"/>
    </xf>
    <xf numFmtId="177" fontId="4" fillId="0" borderId="20" xfId="0" applyNumberFormat="1" applyFont="1" applyBorder="1" applyAlignment="1" applyProtection="1">
      <alignment horizontal="center" vertical="center"/>
      <protection hidden="1"/>
    </xf>
    <xf numFmtId="0" fontId="11" fillId="5" borderId="0" xfId="0" applyFont="1" applyFill="1" applyAlignment="1">
      <alignment horizontal="left" vertical="top" shrinkToFit="1"/>
    </xf>
    <xf numFmtId="0" fontId="11" fillId="0" borderId="45" xfId="0" applyFont="1" applyBorder="1" applyAlignment="1">
      <alignment horizontal="left" vertical="center" shrinkToFit="1"/>
    </xf>
    <xf numFmtId="0" fontId="11" fillId="0" borderId="46" xfId="0" applyFont="1" applyBorder="1" applyAlignment="1">
      <alignment horizontal="left" vertical="center" shrinkToFit="1"/>
    </xf>
    <xf numFmtId="0" fontId="11" fillId="0" borderId="50" xfId="0" applyFont="1" applyBorder="1" applyAlignment="1">
      <alignment horizontal="left" vertical="center" shrinkToFit="1"/>
    </xf>
    <xf numFmtId="0" fontId="0" fillId="2" borderId="21" xfId="0" applyFill="1" applyBorder="1" applyAlignment="1">
      <alignment horizontal="left" vertical="top"/>
    </xf>
    <xf numFmtId="0" fontId="0" fillId="2" borderId="17" xfId="0" applyFill="1" applyBorder="1" applyAlignment="1">
      <alignment horizontal="left" vertical="top"/>
    </xf>
    <xf numFmtId="0" fontId="0" fillId="2" borderId="22" xfId="0" applyFill="1" applyBorder="1" applyAlignment="1">
      <alignment horizontal="left" vertical="top"/>
    </xf>
    <xf numFmtId="0" fontId="0" fillId="2" borderId="5" xfId="0" applyFill="1" applyBorder="1" applyAlignment="1">
      <alignment horizontal="left" vertical="top"/>
    </xf>
    <xf numFmtId="0" fontId="0" fillId="2" borderId="0" xfId="0" applyFill="1" applyAlignment="1">
      <alignment horizontal="left" vertical="top"/>
    </xf>
    <xf numFmtId="0" fontId="0" fillId="2" borderId="16" xfId="0" applyFill="1" applyBorder="1" applyAlignment="1">
      <alignment horizontal="left" vertical="top"/>
    </xf>
    <xf numFmtId="0" fontId="0" fillId="2" borderId="33" xfId="0" applyFill="1" applyBorder="1" applyAlignment="1">
      <alignment horizontal="left" vertical="top"/>
    </xf>
    <xf numFmtId="0" fontId="0" fillId="2" borderId="13" xfId="0" applyFill="1" applyBorder="1" applyAlignment="1">
      <alignment horizontal="left" vertical="top"/>
    </xf>
    <xf numFmtId="0" fontId="0" fillId="2" borderId="34" xfId="0" applyFill="1" applyBorder="1" applyAlignment="1">
      <alignment horizontal="left" vertical="top"/>
    </xf>
    <xf numFmtId="0" fontId="5" fillId="0" borderId="0" xfId="0" applyFont="1" applyAlignment="1">
      <alignment horizontal="left" vertical="center"/>
    </xf>
    <xf numFmtId="0" fontId="21" fillId="0" borderId="0" xfId="0" applyFont="1" applyAlignment="1">
      <alignment horizontal="center" vertical="center"/>
    </xf>
    <xf numFmtId="177" fontId="22" fillId="0" borderId="0" xfId="0" applyNumberFormat="1" applyFont="1" applyAlignment="1">
      <alignment horizontal="center" vertical="center"/>
    </xf>
    <xf numFmtId="0" fontId="23" fillId="0" borderId="0" xfId="0" applyFont="1" applyAlignment="1">
      <alignment vertical="top" wrapText="1"/>
    </xf>
    <xf numFmtId="0" fontId="22" fillId="0" borderId="0" xfId="0" applyFont="1" applyAlignment="1">
      <alignment horizontal="distributed" vertical="center" justifyLastLine="1"/>
    </xf>
    <xf numFmtId="0" fontId="22" fillId="0" borderId="0" xfId="0" applyFont="1" applyAlignment="1">
      <alignment horizontal="center" vertical="top" wrapText="1"/>
    </xf>
    <xf numFmtId="0" fontId="4" fillId="0" borderId="0" xfId="0" applyFont="1" applyAlignment="1">
      <alignment horizontal="distributed" vertical="center" justifyLastLine="1"/>
    </xf>
    <xf numFmtId="177" fontId="4" fillId="0" borderId="0" xfId="0" applyNumberFormat="1" applyFont="1" applyAlignment="1">
      <alignment horizontal="center" vertical="center"/>
    </xf>
    <xf numFmtId="176" fontId="4" fillId="0" borderId="0" xfId="0" applyNumberFormat="1" applyFont="1" applyAlignment="1">
      <alignment horizontal="distributed" vertical="center" justifyLastLine="1"/>
    </xf>
    <xf numFmtId="0" fontId="0" fillId="0" borderId="0" xfId="0" applyAlignment="1">
      <alignment horizontal="center" vertical="center"/>
    </xf>
    <xf numFmtId="0" fontId="0" fillId="0" borderId="0" xfId="0">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textRotation="255" wrapText="1"/>
    </xf>
    <xf numFmtId="0" fontId="5" fillId="0" borderId="0" xfId="0" applyFont="1" applyAlignment="1">
      <alignment horizontal="left" vertical="center" wrapText="1" justifyLastLine="1"/>
    </xf>
    <xf numFmtId="0" fontId="5" fillId="0" borderId="0" xfId="0" applyFont="1" applyAlignment="1">
      <alignment horizontal="left" vertical="top" wrapText="1" justifyLastLine="1"/>
    </xf>
    <xf numFmtId="0" fontId="5" fillId="0" borderId="0" xfId="0" applyFont="1" applyAlignment="1">
      <alignment horizontal="left" vertical="top" justifyLastLine="1"/>
    </xf>
    <xf numFmtId="177" fontId="22" fillId="6" borderId="27" xfId="0" applyNumberFormat="1" applyFont="1" applyFill="1" applyBorder="1" applyAlignment="1">
      <alignment horizontal="center" vertical="center"/>
    </xf>
    <xf numFmtId="177" fontId="22" fillId="6" borderId="82" xfId="0" applyNumberFormat="1" applyFont="1" applyFill="1" applyBorder="1" applyAlignment="1">
      <alignment horizontal="center" vertical="center"/>
    </xf>
    <xf numFmtId="49" fontId="19" fillId="0" borderId="0" xfId="0" applyNumberFormat="1" applyFont="1" applyAlignment="1">
      <alignment horizontal="center" vertical="center"/>
    </xf>
    <xf numFmtId="0" fontId="0" fillId="2" borderId="77" xfId="0" applyFill="1" applyBorder="1" applyAlignment="1">
      <alignment horizontal="center" vertical="center"/>
    </xf>
    <xf numFmtId="0" fontId="5" fillId="2" borderId="17"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177" fontId="4" fillId="6" borderId="80" xfId="0" applyNumberFormat="1" applyFont="1" applyFill="1" applyBorder="1" applyAlignment="1">
      <alignment horizontal="center" vertical="center"/>
    </xf>
    <xf numFmtId="177" fontId="4" fillId="6" borderId="46" xfId="0" applyNumberFormat="1" applyFont="1" applyFill="1" applyBorder="1" applyAlignment="1">
      <alignment horizontal="center" vertical="center"/>
    </xf>
    <xf numFmtId="177" fontId="4" fillId="6" borderId="9" xfId="0" applyNumberFormat="1" applyFont="1" applyFill="1" applyBorder="1" applyAlignment="1">
      <alignment horizontal="center" vertical="center"/>
    </xf>
    <xf numFmtId="177" fontId="4" fillId="6" borderId="49" xfId="0" applyNumberFormat="1" applyFont="1" applyFill="1" applyBorder="1" applyAlignment="1">
      <alignment horizontal="center" vertical="center"/>
    </xf>
    <xf numFmtId="49" fontId="0" fillId="0" borderId="0" xfId="0" applyNumberFormat="1" applyAlignment="1">
      <alignment horizontal="left" vertical="center"/>
    </xf>
    <xf numFmtId="0" fontId="1" fillId="0" borderId="0" xfId="0" applyFont="1" applyAlignment="1">
      <alignment horizontal="left" vertical="center"/>
    </xf>
    <xf numFmtId="176" fontId="5" fillId="0" borderId="0" xfId="0" applyNumberFormat="1" applyFont="1" applyAlignment="1">
      <alignment horizontal="distributed" vertical="center" justifyLastLine="1"/>
    </xf>
    <xf numFmtId="177" fontId="22" fillId="6" borderId="9" xfId="0" applyNumberFormat="1" applyFont="1" applyFill="1" applyBorder="1" applyAlignment="1">
      <alignment horizontal="center" vertical="center"/>
    </xf>
    <xf numFmtId="177" fontId="22" fillId="6" borderId="49" xfId="0" applyNumberFormat="1" applyFont="1" applyFill="1" applyBorder="1" applyAlignment="1">
      <alignment horizontal="center" vertical="center"/>
    </xf>
    <xf numFmtId="0" fontId="21" fillId="6" borderId="60" xfId="0" applyFont="1" applyFill="1" applyBorder="1" applyAlignment="1">
      <alignment horizontal="center" vertical="center"/>
    </xf>
    <xf numFmtId="0" fontId="21" fillId="6" borderId="40" xfId="0" applyFont="1" applyFill="1" applyBorder="1" applyAlignment="1">
      <alignment horizontal="center" vertical="center"/>
    </xf>
    <xf numFmtId="0" fontId="21" fillId="6" borderId="66" xfId="0" applyFont="1" applyFill="1" applyBorder="1" applyAlignment="1">
      <alignment horizontal="center" vertical="center"/>
    </xf>
    <xf numFmtId="177" fontId="4" fillId="6" borderId="23" xfId="0" applyNumberFormat="1" applyFont="1" applyFill="1" applyBorder="1" applyAlignment="1">
      <alignment horizontal="center" vertical="center"/>
    </xf>
    <xf numFmtId="177" fontId="4" fillId="6" borderId="53" xfId="0" applyNumberFormat="1" applyFont="1" applyFill="1" applyBorder="1" applyAlignment="1">
      <alignment horizontal="center" vertical="center"/>
    </xf>
    <xf numFmtId="177" fontId="4" fillId="6" borderId="25" xfId="0" applyNumberFormat="1" applyFont="1" applyFill="1" applyBorder="1" applyAlignment="1">
      <alignment horizontal="center" vertical="center"/>
    </xf>
    <xf numFmtId="177" fontId="4" fillId="6" borderId="76" xfId="0" applyNumberFormat="1" applyFont="1" applyFill="1" applyBorder="1" applyAlignment="1">
      <alignment horizontal="center" vertical="center"/>
    </xf>
    <xf numFmtId="177" fontId="4" fillId="6" borderId="27" xfId="0" applyNumberFormat="1" applyFont="1" applyFill="1" applyBorder="1" applyAlignment="1">
      <alignment horizontal="center" vertical="center"/>
    </xf>
    <xf numFmtId="177" fontId="4" fillId="6" borderId="82" xfId="0" applyNumberFormat="1" applyFont="1" applyFill="1" applyBorder="1" applyAlignment="1">
      <alignment horizontal="center" vertical="center"/>
    </xf>
    <xf numFmtId="0" fontId="5" fillId="2" borderId="48" xfId="0" applyFont="1" applyFill="1" applyBorder="1" applyAlignment="1">
      <alignment horizontal="center" vertical="center"/>
    </xf>
    <xf numFmtId="0" fontId="1" fillId="0" borderId="0" xfId="0" applyFont="1" applyAlignment="1">
      <alignment horizontal="left" vertical="center" shrinkToFit="1"/>
    </xf>
    <xf numFmtId="0" fontId="19" fillId="0" borderId="43" xfId="0" applyFont="1" applyBorder="1" applyAlignment="1">
      <alignment horizontal="center" vertical="center"/>
    </xf>
    <xf numFmtId="0" fontId="11" fillId="0" borderId="0" xfId="0" applyFont="1" applyAlignment="1">
      <alignment horizontal="left" vertical="top" shrinkToFit="1"/>
    </xf>
    <xf numFmtId="0" fontId="6" fillId="2" borderId="61" xfId="0" applyFont="1" applyFill="1" applyBorder="1" applyAlignment="1">
      <alignment horizontal="center" vertical="center" textRotation="255"/>
    </xf>
    <xf numFmtId="0" fontId="6" fillId="2" borderId="65" xfId="0" applyFont="1" applyFill="1" applyBorder="1" applyAlignment="1">
      <alignment horizontal="center" vertical="center" textRotation="255"/>
    </xf>
    <xf numFmtId="0" fontId="6" fillId="2" borderId="63" xfId="0" applyFont="1" applyFill="1" applyBorder="1" applyAlignment="1">
      <alignment horizontal="center" vertical="center" textRotation="255"/>
    </xf>
    <xf numFmtId="0" fontId="5" fillId="2" borderId="64" xfId="0" applyFont="1" applyFill="1" applyBorder="1" applyAlignment="1">
      <alignment horizontal="center" vertical="center" textRotation="255" wrapText="1"/>
    </xf>
    <xf numFmtId="0" fontId="5" fillId="2" borderId="65" xfId="0" applyFont="1" applyFill="1" applyBorder="1" applyAlignment="1">
      <alignment horizontal="center" vertical="center" textRotation="255" wrapText="1"/>
    </xf>
    <xf numFmtId="0" fontId="5" fillId="2" borderId="62" xfId="0" applyFont="1" applyFill="1" applyBorder="1" applyAlignment="1">
      <alignment horizontal="center" vertical="center" textRotation="255" wrapText="1"/>
    </xf>
    <xf numFmtId="0" fontId="4" fillId="2" borderId="51" xfId="0" applyFont="1" applyFill="1" applyBorder="1" applyAlignment="1">
      <alignment horizontal="center" vertical="center"/>
    </xf>
    <xf numFmtId="0" fontId="4" fillId="2" borderId="18" xfId="0" applyFont="1" applyFill="1" applyBorder="1" applyAlignment="1">
      <alignment horizontal="center" vertical="center"/>
    </xf>
    <xf numFmtId="0" fontId="26" fillId="2" borderId="51" xfId="0" applyFont="1" applyFill="1" applyBorder="1" applyAlignment="1">
      <alignment horizontal="left" vertical="center" wrapText="1"/>
    </xf>
    <xf numFmtId="0" fontId="26" fillId="0" borderId="17" xfId="0" applyFont="1" applyBorder="1" applyAlignment="1">
      <alignment horizontal="left" vertical="center" wrapText="1"/>
    </xf>
    <xf numFmtId="0" fontId="26" fillId="0" borderId="20" xfId="0" applyFont="1" applyBorder="1" applyAlignment="1">
      <alignment horizontal="left" vertical="center" wrapText="1"/>
    </xf>
    <xf numFmtId="0" fontId="26" fillId="0" borderId="11" xfId="0" applyFont="1" applyBorder="1" applyAlignment="1">
      <alignment horizontal="left" vertical="center" wrapText="1"/>
    </xf>
    <xf numFmtId="0" fontId="26" fillId="0" borderId="0" xfId="0" applyFont="1" applyAlignment="1">
      <alignment horizontal="left" vertical="center" wrapText="1"/>
    </xf>
    <xf numFmtId="0" fontId="26" fillId="0" borderId="15" xfId="0" applyFont="1" applyBorder="1" applyAlignment="1">
      <alignment horizontal="left" vertical="center" wrapText="1"/>
    </xf>
    <xf numFmtId="0" fontId="6" fillId="2" borderId="1" xfId="0" applyFont="1" applyFill="1"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6" fillId="2" borderId="51"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9" xfId="0" applyFont="1" applyFill="1" applyBorder="1" applyAlignment="1">
      <alignment horizontal="center" vertical="center"/>
    </xf>
    <xf numFmtId="0" fontId="7" fillId="2" borderId="51"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51"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54" xfId="0" applyFont="1" applyFill="1" applyBorder="1" applyAlignment="1">
      <alignment horizontal="center" vertical="center"/>
    </xf>
    <xf numFmtId="0" fontId="0" fillId="2" borderId="51" xfId="0" applyFill="1" applyBorder="1" applyAlignment="1">
      <alignment horizontal="distributed" vertical="center" indent="1"/>
    </xf>
    <xf numFmtId="0" fontId="0" fillId="2" borderId="17" xfId="0" applyFill="1" applyBorder="1" applyAlignment="1">
      <alignment horizontal="distributed" vertical="center" indent="1"/>
    </xf>
    <xf numFmtId="0" fontId="0" fillId="2" borderId="20" xfId="0" applyFill="1" applyBorder="1" applyAlignment="1">
      <alignment horizontal="distributed" vertical="center" indent="1"/>
    </xf>
    <xf numFmtId="180" fontId="30" fillId="0" borderId="0" xfId="0" applyNumberFormat="1" applyFont="1" applyAlignment="1">
      <alignment horizontal="right" vertical="center"/>
    </xf>
    <xf numFmtId="0" fontId="29" fillId="0" borderId="0" xfId="0" applyFont="1" applyAlignment="1">
      <alignment horizontal="left" vertical="center"/>
    </xf>
    <xf numFmtId="0" fontId="5" fillId="0" borderId="0" xfId="0" applyFont="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5" fillId="0" borderId="0" xfId="0" applyFont="1" applyAlignment="1">
      <alignment horizontal="left" vertical="center" shrinkToFit="1"/>
    </xf>
    <xf numFmtId="0" fontId="5" fillId="0" borderId="16" xfId="0" applyFont="1" applyBorder="1" applyAlignment="1">
      <alignment horizontal="left" vertical="center" shrinkToFit="1"/>
    </xf>
    <xf numFmtId="0" fontId="11" fillId="5" borderId="17" xfId="0" applyFont="1" applyFill="1" applyBorder="1" applyAlignment="1" applyProtection="1">
      <alignment vertical="center" shrinkToFit="1"/>
    </xf>
    <xf numFmtId="0" fontId="11" fillId="5" borderId="22" xfId="0" applyFont="1" applyFill="1" applyBorder="1" applyAlignment="1" applyProtection="1">
      <alignment vertical="center" shrinkToFit="1"/>
    </xf>
    <xf numFmtId="0" fontId="11" fillId="5" borderId="0" xfId="0" applyFont="1" applyFill="1" applyBorder="1" applyAlignment="1" applyProtection="1">
      <alignment vertical="center" shrinkToFit="1"/>
    </xf>
    <xf numFmtId="0" fontId="11" fillId="5" borderId="16" xfId="0" applyFont="1" applyFill="1" applyBorder="1" applyAlignment="1" applyProtection="1">
      <alignment vertical="center" shrinkToFit="1"/>
    </xf>
    <xf numFmtId="0" fontId="11" fillId="5" borderId="21" xfId="0" applyFont="1" applyFill="1" applyBorder="1" applyAlignment="1" applyProtection="1">
      <alignment vertical="center" shrinkToFit="1"/>
    </xf>
    <xf numFmtId="0" fontId="11" fillId="5" borderId="5" xfId="0" applyFont="1" applyFill="1" applyBorder="1" applyAlignment="1" applyProtection="1">
      <alignment vertical="center" shrinkToFit="1"/>
    </xf>
    <xf numFmtId="0" fontId="11" fillId="5" borderId="5" xfId="0" applyFont="1" applyFill="1" applyBorder="1">
      <alignment vertical="center"/>
    </xf>
    <xf numFmtId="0" fontId="11" fillId="0" borderId="10" xfId="0" applyFont="1" applyBorder="1" applyAlignment="1" applyProtection="1">
      <alignment vertical="center" shrinkToFit="1"/>
      <protection locked="0"/>
    </xf>
    <xf numFmtId="0" fontId="0" fillId="0" borderId="10" xfId="0" applyBorder="1" applyAlignment="1">
      <alignment vertical="center" shrinkToFit="1"/>
    </xf>
    <xf numFmtId="0" fontId="0" fillId="0" borderId="50" xfId="0" applyBorder="1" applyAlignment="1">
      <alignment vertical="center" shrinkToFit="1"/>
    </xf>
    <xf numFmtId="0" fontId="0" fillId="0" borderId="0" xfId="0" applyFont="1" applyAlignment="1" applyProtection="1">
      <alignment horizontal="center" vertical="center" shrinkToFit="1"/>
      <protection locked="0"/>
    </xf>
    <xf numFmtId="0" fontId="0" fillId="0" borderId="0" xfId="0" applyFont="1" applyAlignment="1">
      <alignment horizontal="left" vertical="center" shrinkToFit="1"/>
    </xf>
    <xf numFmtId="0" fontId="0" fillId="0" borderId="15" xfId="0" applyFont="1" applyBorder="1" applyAlignment="1">
      <alignment horizontal="left" vertical="center" shrinkToFit="1"/>
    </xf>
  </cellXfs>
  <cellStyles count="3">
    <cellStyle name="桁区切り" xfId="1" builtinId="6"/>
    <cellStyle name="標準" xfId="0" builtinId="0"/>
    <cellStyle name="標準_Sheet1" xfId="2" xr:uid="{00000000-0005-0000-0000-000002000000}"/>
  </cellStyles>
  <dxfs count="19">
    <dxf>
      <numFmt numFmtId="183" formatCode="&quot;令和元年&quot;m&quot;月&quot;d&quot;日&quot;;@"/>
    </dxf>
    <dxf>
      <font>
        <strike val="0"/>
        <condense val="0"/>
        <extend val="0"/>
        <color indexed="9"/>
      </font>
    </dxf>
    <dxf>
      <numFmt numFmtId="183" formatCode="&quot;令和元年&quot;m&quot;月&quot;d&quot;日&quot;;@"/>
    </dxf>
    <dxf>
      <fill>
        <patternFill>
          <bgColor rgb="FFCCFFFF"/>
        </patternFill>
      </fill>
    </dxf>
    <dxf>
      <fill>
        <patternFill patternType="solid">
          <fgColor indexed="64"/>
          <bgColor rgb="FFCCFFFF"/>
        </patternFill>
      </fill>
    </dxf>
    <dxf>
      <fill>
        <patternFill>
          <bgColor rgb="FFCCFFFF"/>
        </patternFill>
      </fill>
    </dxf>
    <dxf>
      <fill>
        <patternFill patternType="solid">
          <fgColor indexed="64"/>
          <bgColor rgb="FFCCFFFF"/>
        </patternFill>
      </fill>
    </dxf>
    <dxf>
      <fill>
        <patternFill patternType="solid">
          <fgColor indexed="64"/>
          <bgColor rgb="FFCCFFFF"/>
        </patternFill>
      </fill>
    </dxf>
    <dxf>
      <fill>
        <patternFill>
          <bgColor rgb="FFCCFFFF"/>
        </patternFill>
      </fill>
    </dxf>
    <dxf>
      <fill>
        <patternFill patternType="solid">
          <fgColor indexed="64"/>
          <bgColor rgb="FFCCFFFF"/>
        </patternFill>
      </fill>
    </dxf>
    <dxf>
      <fill>
        <patternFill patternType="solid">
          <fgColor indexed="64"/>
          <bgColor rgb="FFCCFFFF"/>
        </patternFill>
      </fill>
    </dxf>
    <dxf>
      <numFmt numFmtId="183" formatCode="&quot;令和元年&quot;m&quot;月&quot;d&quot;日&quot;;@"/>
    </dxf>
    <dxf>
      <numFmt numFmtId="183" formatCode="&quot;令和元年&quot;m&quot;月&quot;d&quot;日&quot;;@"/>
    </dxf>
    <dxf>
      <font>
        <strike val="0"/>
        <condense val="0"/>
        <extend val="0"/>
        <color indexed="9"/>
      </font>
    </dxf>
    <dxf>
      <fill>
        <patternFill patternType="solid">
          <fgColor indexed="64"/>
          <bgColor rgb="FFCCFFFF"/>
        </patternFill>
      </fill>
    </dxf>
    <dxf>
      <fill>
        <patternFill patternType="solid">
          <fgColor indexed="64"/>
          <bgColor rgb="FFCCFFFF"/>
        </patternFill>
      </fill>
    </dxf>
    <dxf>
      <numFmt numFmtId="183" formatCode="&quot;令和元年&quot;m&quot;月&quot;d&quot;日&quot;;@"/>
    </dxf>
    <dxf>
      <numFmt numFmtId="183" formatCode="&quot;令和元年&quot;m&quot;月&quot;d&quot;日&quot;;@"/>
    </dxf>
    <dxf>
      <font>
        <strike val="0"/>
        <condense val="0"/>
        <extend val="0"/>
        <color indexed="9"/>
      </font>
    </dxf>
  </dxfs>
  <tableStyles count="0" defaultTableStyle="TableStyleMedium2" defaultPivotStyle="PivotStyleLight16"/>
  <colors>
    <mruColors>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V$3" lockText="1" noThreeD="1"/>
</file>

<file path=xl/ctrlProps/ctrlProp10.xml><?xml version="1.0" encoding="utf-8"?>
<formControlPr xmlns="http://schemas.microsoft.com/office/spreadsheetml/2009/9/main" objectType="CheckBox" fmlaLink="$AX$11" lockText="1" noThreeD="1"/>
</file>

<file path=xl/ctrlProps/ctrlProp100.xml><?xml version="1.0" encoding="utf-8"?>
<formControlPr xmlns="http://schemas.microsoft.com/office/spreadsheetml/2009/9/main" objectType="CheckBox" fmlaLink="'入力（依頼書）'!$AW$8" lockText="1" noThreeD="1"/>
</file>

<file path=xl/ctrlProps/ctrlProp101.xml><?xml version="1.0" encoding="utf-8"?>
<formControlPr xmlns="http://schemas.microsoft.com/office/spreadsheetml/2009/9/main" objectType="CheckBox" fmlaLink="'入力（依頼書）'!$AX$6" lockText="1" noThreeD="1"/>
</file>

<file path=xl/ctrlProps/ctrlProp102.xml><?xml version="1.0" encoding="utf-8"?>
<formControlPr xmlns="http://schemas.microsoft.com/office/spreadsheetml/2009/9/main" objectType="CheckBox" fmlaLink="'入力（依頼書）'!$AX$8" lockText="1" noThreeD="1"/>
</file>

<file path=xl/ctrlProps/ctrlProp103.xml><?xml version="1.0" encoding="utf-8"?>
<formControlPr xmlns="http://schemas.microsoft.com/office/spreadsheetml/2009/9/main" objectType="CheckBox" fmlaLink="'入力（依頼書）'!$AW$11" lockText="1" noThreeD="1"/>
</file>

<file path=xl/ctrlProps/ctrlProp104.xml><?xml version="1.0" encoding="utf-8"?>
<formControlPr xmlns="http://schemas.microsoft.com/office/spreadsheetml/2009/9/main" objectType="CheckBox" fmlaLink="'入力（依頼書）'!$AV$10" lockText="1" noThreeD="1"/>
</file>

<file path=xl/ctrlProps/ctrlProp105.xml><?xml version="1.0" encoding="utf-8"?>
<formControlPr xmlns="http://schemas.microsoft.com/office/spreadsheetml/2009/9/main" objectType="CheckBox" fmlaLink="'入力（依頼書）'!$AV$14" lockText="1" noThreeD="1"/>
</file>

<file path=xl/ctrlProps/ctrlProp106.xml><?xml version="1.0" encoding="utf-8"?>
<formControlPr xmlns="http://schemas.microsoft.com/office/spreadsheetml/2009/9/main" objectType="CheckBox" fmlaLink="'入力（依頼書）'!$AW$14" lockText="1" noThreeD="1"/>
</file>

<file path=xl/ctrlProps/ctrlProp107.xml><?xml version="1.0" encoding="utf-8"?>
<formControlPr xmlns="http://schemas.microsoft.com/office/spreadsheetml/2009/9/main" objectType="CheckBox" fmlaLink="'入力（依頼書）'!$AX$14" lockText="1" noThreeD="1"/>
</file>

<file path=xl/ctrlProps/ctrlProp108.xml><?xml version="1.0" encoding="utf-8"?>
<formControlPr xmlns="http://schemas.microsoft.com/office/spreadsheetml/2009/9/main" objectType="CheckBox" fmlaLink="'入力（依頼書）'!$AW$1" lockText="1" noThreeD="1"/>
</file>

<file path=xl/ctrlProps/ctrlProp109.xml><?xml version="1.0" encoding="utf-8"?>
<formControlPr xmlns="http://schemas.microsoft.com/office/spreadsheetml/2009/9/main" objectType="CheckBox" fmlaLink="'入力（依頼書）'!$AV$1" lockText="1" noThreeD="1"/>
</file>

<file path=xl/ctrlProps/ctrlProp11.xml><?xml version="1.0" encoding="utf-8"?>
<formControlPr xmlns="http://schemas.microsoft.com/office/spreadsheetml/2009/9/main" objectType="CheckBox" fmlaLink="$AY$11" lockText="1" noThreeD="1"/>
</file>

<file path=xl/ctrlProps/ctrlProp110.xml><?xml version="1.0" encoding="utf-8"?>
<formControlPr xmlns="http://schemas.microsoft.com/office/spreadsheetml/2009/9/main" objectType="CheckBox" fmlaLink="'入力（依頼書）'!$AW$2" lockText="1" noThreeD="1"/>
</file>

<file path=xl/ctrlProps/ctrlProp111.xml><?xml version="1.0" encoding="utf-8"?>
<formControlPr xmlns="http://schemas.microsoft.com/office/spreadsheetml/2009/9/main" objectType="CheckBox" fmlaLink="'入力（依頼書）'!$AV$12" lockText="1" noThreeD="1"/>
</file>

<file path=xl/ctrlProps/ctrlProp12.xml><?xml version="1.0" encoding="utf-8"?>
<formControlPr xmlns="http://schemas.microsoft.com/office/spreadsheetml/2009/9/main" objectType="CheckBox" fmlaLink="$AW$5" lockText="1" noThreeD="1"/>
</file>

<file path=xl/ctrlProps/ctrlProp13.xml><?xml version="1.0" encoding="utf-8"?>
<formControlPr xmlns="http://schemas.microsoft.com/office/spreadsheetml/2009/9/main" objectType="CheckBox" fmlaLink="$AX$5" lockText="1" noThreeD="1"/>
</file>

<file path=xl/ctrlProps/ctrlProp14.xml><?xml version="1.0" encoding="utf-8"?>
<formControlPr xmlns="http://schemas.microsoft.com/office/spreadsheetml/2009/9/main" objectType="CheckBox" fmlaLink="$AY$5" lockText="1" noThreeD="1"/>
</file>

<file path=xl/ctrlProps/ctrlProp15.xml><?xml version="1.0" encoding="utf-8"?>
<formControlPr xmlns="http://schemas.microsoft.com/office/spreadsheetml/2009/9/main" objectType="CheckBox" fmlaLink="$AZ$5" lockText="1" noThreeD="1"/>
</file>

<file path=xl/ctrlProps/ctrlProp16.xml><?xml version="1.0" encoding="utf-8"?>
<formControlPr xmlns="http://schemas.microsoft.com/office/spreadsheetml/2009/9/main" objectType="CheckBox" fmlaLink="$BA$5" lockText="1" noThreeD="1"/>
</file>

<file path=xl/ctrlProps/ctrlProp17.xml><?xml version="1.0" encoding="utf-8"?>
<formControlPr xmlns="http://schemas.microsoft.com/office/spreadsheetml/2009/9/main" objectType="CheckBox" fmlaLink="$AX$9" lockText="1" noThreeD="1"/>
</file>

<file path=xl/ctrlProps/ctrlProp18.xml><?xml version="1.0" encoding="utf-8"?>
<formControlPr xmlns="http://schemas.microsoft.com/office/spreadsheetml/2009/9/main" objectType="CheckBox" fmlaLink="$AW$9" lockText="1" noThreeD="1"/>
</file>

<file path=xl/ctrlProps/ctrlProp19.xml><?xml version="1.0" encoding="utf-8"?>
<formControlPr xmlns="http://schemas.microsoft.com/office/spreadsheetml/2009/9/main" objectType="CheckBox" fmlaLink="$AY$9" lockText="1" noThreeD="1"/>
</file>

<file path=xl/ctrlProps/ctrlProp2.xml><?xml version="1.0" encoding="utf-8"?>
<formControlPr xmlns="http://schemas.microsoft.com/office/spreadsheetml/2009/9/main" objectType="CheckBox" fmlaLink="$AW$3" lockText="1" noThreeD="1"/>
</file>

<file path=xl/ctrlProps/ctrlProp20.xml><?xml version="1.0" encoding="utf-8"?>
<formControlPr xmlns="http://schemas.microsoft.com/office/spreadsheetml/2009/9/main" objectType="CheckBox" fmlaLink="$AV$9" lockText="1" noThreeD="1"/>
</file>

<file path=xl/ctrlProps/ctrlProp21.xml><?xml version="1.0" encoding="utf-8"?>
<formControlPr xmlns="http://schemas.microsoft.com/office/spreadsheetml/2009/9/main" objectType="CheckBox" fmlaLink="$AZ$9" lockText="1" noThreeD="1"/>
</file>

<file path=xl/ctrlProps/ctrlProp22.xml><?xml version="1.0" encoding="utf-8"?>
<formControlPr xmlns="http://schemas.microsoft.com/office/spreadsheetml/2009/9/main" objectType="CheckBox" fmlaLink="$AV$6" lockText="1" noThreeD="1"/>
</file>

<file path=xl/ctrlProps/ctrlProp23.xml><?xml version="1.0" encoding="utf-8"?>
<formControlPr xmlns="http://schemas.microsoft.com/office/spreadsheetml/2009/9/main" objectType="CheckBox" fmlaLink="$AV$8" lockText="1" noThreeD="1"/>
</file>

<file path=xl/ctrlProps/ctrlProp24.xml><?xml version="1.0" encoding="utf-8"?>
<formControlPr xmlns="http://schemas.microsoft.com/office/spreadsheetml/2009/9/main" objectType="CheckBox" fmlaLink="$AW$6" lockText="1" noThreeD="1"/>
</file>

<file path=xl/ctrlProps/ctrlProp25.xml><?xml version="1.0" encoding="utf-8"?>
<formControlPr xmlns="http://schemas.microsoft.com/office/spreadsheetml/2009/9/main" objectType="CheckBox" fmlaLink="$AW$8" lockText="1" noThreeD="1"/>
</file>

<file path=xl/ctrlProps/ctrlProp26.xml><?xml version="1.0" encoding="utf-8"?>
<formControlPr xmlns="http://schemas.microsoft.com/office/spreadsheetml/2009/9/main" objectType="CheckBox" fmlaLink="$AX$6" lockText="1" noThreeD="1"/>
</file>

<file path=xl/ctrlProps/ctrlProp27.xml><?xml version="1.0" encoding="utf-8"?>
<formControlPr xmlns="http://schemas.microsoft.com/office/spreadsheetml/2009/9/main" objectType="CheckBox" fmlaLink="$AX$8" lockText="1" noThreeD="1"/>
</file>

<file path=xl/ctrlProps/ctrlProp28.xml><?xml version="1.0" encoding="utf-8"?>
<formControlPr xmlns="http://schemas.microsoft.com/office/spreadsheetml/2009/9/main" objectType="CheckBox" fmlaLink="$AV$14" lockText="1" noThreeD="1"/>
</file>

<file path=xl/ctrlProps/ctrlProp29.xml><?xml version="1.0" encoding="utf-8"?>
<formControlPr xmlns="http://schemas.microsoft.com/office/spreadsheetml/2009/9/main" objectType="CheckBox" fmlaLink="$AW$14" lockText="1" noThreeD="1"/>
</file>

<file path=xl/ctrlProps/ctrlProp3.xml><?xml version="1.0" encoding="utf-8"?>
<formControlPr xmlns="http://schemas.microsoft.com/office/spreadsheetml/2009/9/main" objectType="CheckBox" fmlaLink="$AX$3" lockText="1" noThreeD="1"/>
</file>

<file path=xl/ctrlProps/ctrlProp30.xml><?xml version="1.0" encoding="utf-8"?>
<formControlPr xmlns="http://schemas.microsoft.com/office/spreadsheetml/2009/9/main" objectType="CheckBox" fmlaLink="$AX$14:$AX$14" lockText="1" noThreeD="1"/>
</file>

<file path=xl/ctrlProps/ctrlProp31.xml><?xml version="1.0" encoding="utf-8"?>
<formControlPr xmlns="http://schemas.microsoft.com/office/spreadsheetml/2009/9/main" objectType="CheckBox" fmlaLink="$AV$12" lockText="1" noThreeD="1"/>
</file>

<file path=xl/ctrlProps/ctrlProp32.xml><?xml version="1.0" encoding="utf-8"?>
<formControlPr xmlns="http://schemas.microsoft.com/office/spreadsheetml/2009/9/main" objectType="CheckBox" fmlaLink="$AW$11" lockText="1" noThreeD="1"/>
</file>

<file path=xl/ctrlProps/ctrlProp33.xml><?xml version="1.0" encoding="utf-8"?>
<formControlPr xmlns="http://schemas.microsoft.com/office/spreadsheetml/2009/9/main" objectType="CheckBox" fmlaLink="$AV$1" lockText="1" noThreeD="1"/>
</file>

<file path=xl/ctrlProps/ctrlProp34.xml><?xml version="1.0" encoding="utf-8"?>
<formControlPr xmlns="http://schemas.microsoft.com/office/spreadsheetml/2009/9/main" objectType="CheckBox" fmlaLink="$AW$1" lockText="1" noThreeD="1"/>
</file>

<file path=xl/ctrlProps/ctrlProp35.xml><?xml version="1.0" encoding="utf-8"?>
<formControlPr xmlns="http://schemas.microsoft.com/office/spreadsheetml/2009/9/main" objectType="CheckBox" fmlaLink="$AV$10" lockText="1" noThreeD="1"/>
</file>

<file path=xl/ctrlProps/ctrlProp36.xml><?xml version="1.0" encoding="utf-8"?>
<formControlPr xmlns="http://schemas.microsoft.com/office/spreadsheetml/2009/9/main" objectType="CheckBox" fmlaLink="$AW$2" lockText="1" noThreeD="1"/>
</file>

<file path=xl/ctrlProps/ctrlProp37.xml><?xml version="1.0" encoding="utf-8"?>
<formControlPr xmlns="http://schemas.microsoft.com/office/spreadsheetml/2009/9/main" objectType="CheckBox" fmlaLink="$AV$2" lockText="1" noThreeD="1"/>
</file>

<file path=xl/ctrlProps/ctrlProp38.xml><?xml version="1.0" encoding="utf-8"?>
<formControlPr xmlns="http://schemas.microsoft.com/office/spreadsheetml/2009/9/main" objectType="CheckBox" fmlaLink="'入力（依頼書）'!$AV$3" lockText="1" noThreeD="1"/>
</file>

<file path=xl/ctrlProps/ctrlProp39.xml><?xml version="1.0" encoding="utf-8"?>
<formControlPr xmlns="http://schemas.microsoft.com/office/spreadsheetml/2009/9/main" objectType="CheckBox" fmlaLink="'入力（依頼書）'!$AW$3" lockText="1" noThreeD="1"/>
</file>

<file path=xl/ctrlProps/ctrlProp4.xml><?xml version="1.0" encoding="utf-8"?>
<formControlPr xmlns="http://schemas.microsoft.com/office/spreadsheetml/2009/9/main" objectType="CheckBox" fmlaLink="$AY$3" lockText="1" noThreeD="1"/>
</file>

<file path=xl/ctrlProps/ctrlProp40.xml><?xml version="1.0" encoding="utf-8"?>
<formControlPr xmlns="http://schemas.microsoft.com/office/spreadsheetml/2009/9/main" objectType="CheckBox" fmlaLink="'入力（依頼書）'!$AX$3" lockText="1" noThreeD="1"/>
</file>

<file path=xl/ctrlProps/ctrlProp41.xml><?xml version="1.0" encoding="utf-8"?>
<formControlPr xmlns="http://schemas.microsoft.com/office/spreadsheetml/2009/9/main" objectType="CheckBox" fmlaLink="'入力（依頼書）'!$AY$3" lockText="1" noThreeD="1"/>
</file>

<file path=xl/ctrlProps/ctrlProp42.xml><?xml version="1.0" encoding="utf-8"?>
<formControlPr xmlns="http://schemas.microsoft.com/office/spreadsheetml/2009/9/main" objectType="CheckBox" fmlaLink="'入力（依頼書）'!$AV$4" lockText="1" noThreeD="1"/>
</file>

<file path=xl/ctrlProps/ctrlProp43.xml><?xml version="1.0" encoding="utf-8"?>
<formControlPr xmlns="http://schemas.microsoft.com/office/spreadsheetml/2009/9/main" objectType="CheckBox" fmlaLink="'入力（依頼書）'!$AW$4" lockText="1" noThreeD="1"/>
</file>

<file path=xl/ctrlProps/ctrlProp44.xml><?xml version="1.0" encoding="utf-8"?>
<formControlPr xmlns="http://schemas.microsoft.com/office/spreadsheetml/2009/9/main" objectType="CheckBox" fmlaLink="'入力（依頼書）'!$AX$4" lockText="1" noThreeD="1"/>
</file>

<file path=xl/ctrlProps/ctrlProp45.xml><?xml version="1.0" encoding="utf-8"?>
<formControlPr xmlns="http://schemas.microsoft.com/office/spreadsheetml/2009/9/main" objectType="CheckBox" fmlaLink="'入力（依頼書）'!$AY$4" lockText="1" noThreeD="1"/>
</file>

<file path=xl/ctrlProps/ctrlProp46.xml><?xml version="1.0" encoding="utf-8"?>
<formControlPr xmlns="http://schemas.microsoft.com/office/spreadsheetml/2009/9/main" objectType="CheckBox" fmlaLink="'入力（依頼書）'!$AV$11" lockText="1" noThreeD="1"/>
</file>

<file path=xl/ctrlProps/ctrlProp47.xml><?xml version="1.0" encoding="utf-8"?>
<formControlPr xmlns="http://schemas.microsoft.com/office/spreadsheetml/2009/9/main" objectType="CheckBox" fmlaLink="'入力（依頼書）'!$AX$11" lockText="1" noThreeD="1"/>
</file>

<file path=xl/ctrlProps/ctrlProp48.xml><?xml version="1.0" encoding="utf-8"?>
<formControlPr xmlns="http://schemas.microsoft.com/office/spreadsheetml/2009/9/main" objectType="CheckBox" fmlaLink="'入力（依頼書）'!$AY$11" lockText="1" noThreeD="1"/>
</file>

<file path=xl/ctrlProps/ctrlProp49.xml><?xml version="1.0" encoding="utf-8"?>
<formControlPr xmlns="http://schemas.microsoft.com/office/spreadsheetml/2009/9/main" objectType="CheckBox" fmlaLink="'入力（依頼書）'!$AW$5" lockText="1" noThreeD="1"/>
</file>

<file path=xl/ctrlProps/ctrlProp5.xml><?xml version="1.0" encoding="utf-8"?>
<formControlPr xmlns="http://schemas.microsoft.com/office/spreadsheetml/2009/9/main" objectType="CheckBox" fmlaLink="$AV$4" lockText="1" noThreeD="1"/>
</file>

<file path=xl/ctrlProps/ctrlProp50.xml><?xml version="1.0" encoding="utf-8"?>
<formControlPr xmlns="http://schemas.microsoft.com/office/spreadsheetml/2009/9/main" objectType="CheckBox" fmlaLink="'入力（依頼書）'!$AX$5" lockText="1" noThreeD="1"/>
</file>

<file path=xl/ctrlProps/ctrlProp51.xml><?xml version="1.0" encoding="utf-8"?>
<formControlPr xmlns="http://schemas.microsoft.com/office/spreadsheetml/2009/9/main" objectType="CheckBox" fmlaLink="'入力（依頼書）'!$AY$5" lockText="1" noThreeD="1"/>
</file>

<file path=xl/ctrlProps/ctrlProp52.xml><?xml version="1.0" encoding="utf-8"?>
<formControlPr xmlns="http://schemas.microsoft.com/office/spreadsheetml/2009/9/main" objectType="CheckBox" fmlaLink="'入力（依頼書）'!$AZ$5" lockText="1" noThreeD="1"/>
</file>

<file path=xl/ctrlProps/ctrlProp53.xml><?xml version="1.0" encoding="utf-8"?>
<formControlPr xmlns="http://schemas.microsoft.com/office/spreadsheetml/2009/9/main" objectType="CheckBox" fmlaLink="'入力（依頼書）'!$BA$5" lockText="1" noThreeD="1"/>
</file>

<file path=xl/ctrlProps/ctrlProp54.xml><?xml version="1.0" encoding="utf-8"?>
<formControlPr xmlns="http://schemas.microsoft.com/office/spreadsheetml/2009/9/main" objectType="CheckBox" fmlaLink="'入力（依頼書）'!$AX$9" lockText="1" noThreeD="1"/>
</file>

<file path=xl/ctrlProps/ctrlProp55.xml><?xml version="1.0" encoding="utf-8"?>
<formControlPr xmlns="http://schemas.microsoft.com/office/spreadsheetml/2009/9/main" objectType="CheckBox" fmlaLink="'入力（依頼書）'!$AW$9" lockText="1" noThreeD="1"/>
</file>

<file path=xl/ctrlProps/ctrlProp56.xml><?xml version="1.0" encoding="utf-8"?>
<formControlPr xmlns="http://schemas.microsoft.com/office/spreadsheetml/2009/9/main" objectType="CheckBox" fmlaLink="'入力（依頼書）'!$AY$9" lockText="1" noThreeD="1"/>
</file>

<file path=xl/ctrlProps/ctrlProp57.xml><?xml version="1.0" encoding="utf-8"?>
<formControlPr xmlns="http://schemas.microsoft.com/office/spreadsheetml/2009/9/main" objectType="CheckBox" fmlaLink="'入力（依頼書）'!$AV$9" lockText="1" noThreeD="1"/>
</file>

<file path=xl/ctrlProps/ctrlProp58.xml><?xml version="1.0" encoding="utf-8"?>
<formControlPr xmlns="http://schemas.microsoft.com/office/spreadsheetml/2009/9/main" objectType="CheckBox" fmlaLink="'入力（依頼書）'!$AZ$9" lockText="1" noThreeD="1"/>
</file>

<file path=xl/ctrlProps/ctrlProp59.xml><?xml version="1.0" encoding="utf-8"?>
<formControlPr xmlns="http://schemas.microsoft.com/office/spreadsheetml/2009/9/main" objectType="CheckBox" fmlaLink="'入力（依頼書）'!$AV$6" lockText="1" noThreeD="1"/>
</file>

<file path=xl/ctrlProps/ctrlProp6.xml><?xml version="1.0" encoding="utf-8"?>
<formControlPr xmlns="http://schemas.microsoft.com/office/spreadsheetml/2009/9/main" objectType="CheckBox" fmlaLink="$AW$4" lockText="1" noThreeD="1"/>
</file>

<file path=xl/ctrlProps/ctrlProp60.xml><?xml version="1.0" encoding="utf-8"?>
<formControlPr xmlns="http://schemas.microsoft.com/office/spreadsheetml/2009/9/main" objectType="CheckBox" fmlaLink="'入力（依頼書）'!$AV$8" lockText="1" noThreeD="1"/>
</file>

<file path=xl/ctrlProps/ctrlProp61.xml><?xml version="1.0" encoding="utf-8"?>
<formControlPr xmlns="http://schemas.microsoft.com/office/spreadsheetml/2009/9/main" objectType="CheckBox" fmlaLink="'入力（依頼書）'!$AW$6" lockText="1" noThreeD="1"/>
</file>

<file path=xl/ctrlProps/ctrlProp62.xml><?xml version="1.0" encoding="utf-8"?>
<formControlPr xmlns="http://schemas.microsoft.com/office/spreadsheetml/2009/9/main" objectType="CheckBox" fmlaLink="'入力（依頼書）'!$AW$8" lockText="1" noThreeD="1"/>
</file>

<file path=xl/ctrlProps/ctrlProp63.xml><?xml version="1.0" encoding="utf-8"?>
<formControlPr xmlns="http://schemas.microsoft.com/office/spreadsheetml/2009/9/main" objectType="CheckBox" fmlaLink="'入力（依頼書）'!$AX$6" lockText="1" noThreeD="1"/>
</file>

<file path=xl/ctrlProps/ctrlProp64.xml><?xml version="1.0" encoding="utf-8"?>
<formControlPr xmlns="http://schemas.microsoft.com/office/spreadsheetml/2009/9/main" objectType="CheckBox" fmlaLink="'入力（依頼書）'!$AX$8" lockText="1" noThreeD="1"/>
</file>

<file path=xl/ctrlProps/ctrlProp65.xml><?xml version="1.0" encoding="utf-8"?>
<formControlPr xmlns="http://schemas.microsoft.com/office/spreadsheetml/2009/9/main" objectType="CheckBox" fmlaLink="'入力（依頼書）'!$AV$12" lockText="1" noThreeD="1"/>
</file>

<file path=xl/ctrlProps/ctrlProp66.xml><?xml version="1.0" encoding="utf-8"?>
<formControlPr xmlns="http://schemas.microsoft.com/office/spreadsheetml/2009/9/main" objectType="CheckBox" fmlaLink="'入力（依頼書）'!$AW$11" lockText="1" noThreeD="1"/>
</file>

<file path=xl/ctrlProps/ctrlProp67.xml><?xml version="1.0" encoding="utf-8"?>
<formControlPr xmlns="http://schemas.microsoft.com/office/spreadsheetml/2009/9/main" objectType="CheckBox" fmlaLink="'入力（依頼書）'!$AV$14" lockText="1" noThreeD="1"/>
</file>

<file path=xl/ctrlProps/ctrlProp68.xml><?xml version="1.0" encoding="utf-8"?>
<formControlPr xmlns="http://schemas.microsoft.com/office/spreadsheetml/2009/9/main" objectType="CheckBox" fmlaLink="'入力（依頼書）'!$AW$14" lockText="1" noThreeD="1"/>
</file>

<file path=xl/ctrlProps/ctrlProp69.xml><?xml version="1.0" encoding="utf-8"?>
<formControlPr xmlns="http://schemas.microsoft.com/office/spreadsheetml/2009/9/main" objectType="CheckBox" fmlaLink="'入力（依頼書）'!$AX$14" lockText="1" noThreeD="1"/>
</file>

<file path=xl/ctrlProps/ctrlProp7.xml><?xml version="1.0" encoding="utf-8"?>
<formControlPr xmlns="http://schemas.microsoft.com/office/spreadsheetml/2009/9/main" objectType="CheckBox" fmlaLink="$AX$4" lockText="1" noThreeD="1"/>
</file>

<file path=xl/ctrlProps/ctrlProp70.xml><?xml version="1.0" encoding="utf-8"?>
<formControlPr xmlns="http://schemas.microsoft.com/office/spreadsheetml/2009/9/main" objectType="CheckBox" fmlaLink="'入力（依頼書）'!$AW$1" lockText="1" noThreeD="1"/>
</file>

<file path=xl/ctrlProps/ctrlProp71.xml><?xml version="1.0" encoding="utf-8"?>
<formControlPr xmlns="http://schemas.microsoft.com/office/spreadsheetml/2009/9/main" objectType="CheckBox" fmlaLink="'入力（依頼書）'!$AV$1" lockText="1" noThreeD="1"/>
</file>

<file path=xl/ctrlProps/ctrlProp72.xml><?xml version="1.0" encoding="utf-8"?>
<formControlPr xmlns="http://schemas.microsoft.com/office/spreadsheetml/2009/9/main" objectType="CheckBox" fmlaLink="'入力（依頼書）'!$AV$10" lockText="1" noThreeD="1"/>
</file>

<file path=xl/ctrlProps/ctrlProp73.xml><?xml version="1.0" encoding="utf-8"?>
<formControlPr xmlns="http://schemas.microsoft.com/office/spreadsheetml/2009/9/main" objectType="CheckBox" fmlaLink="'入力（依頼書）'!$AW$2" lockText="1" noThreeD="1"/>
</file>

<file path=xl/ctrlProps/ctrlProp74.xml><?xml version="1.0" encoding="utf-8"?>
<formControlPr xmlns="http://schemas.microsoft.com/office/spreadsheetml/2009/9/main" objectType="CheckBox" fmlaLink="'入力（依頼書）'!$AV$2" lockText="1" noThreeD="1"/>
</file>

<file path=xl/ctrlProps/ctrlProp75.xml><?xml version="1.0" encoding="utf-8"?>
<formControlPr xmlns="http://schemas.microsoft.com/office/spreadsheetml/2009/9/main" objectType="CheckBox" fmlaLink="'入力（依頼書）'!$AV$2" lockText="1" noThreeD="1"/>
</file>

<file path=xl/ctrlProps/ctrlProp76.xml><?xml version="1.0" encoding="utf-8"?>
<formControlPr xmlns="http://schemas.microsoft.com/office/spreadsheetml/2009/9/main" objectType="CheckBox" fmlaLink="'入力（依頼書）'!$AV$3" lockText="1" noThreeD="1"/>
</file>

<file path=xl/ctrlProps/ctrlProp77.xml><?xml version="1.0" encoding="utf-8"?>
<formControlPr xmlns="http://schemas.microsoft.com/office/spreadsheetml/2009/9/main" objectType="CheckBox" fmlaLink="'入力（依頼書）'!$AW$3" lockText="1" noThreeD="1"/>
</file>

<file path=xl/ctrlProps/ctrlProp78.xml><?xml version="1.0" encoding="utf-8"?>
<formControlPr xmlns="http://schemas.microsoft.com/office/spreadsheetml/2009/9/main" objectType="CheckBox" fmlaLink="'入力（依頼書）'!$AX$3" lockText="1" noThreeD="1"/>
</file>

<file path=xl/ctrlProps/ctrlProp79.xml><?xml version="1.0" encoding="utf-8"?>
<formControlPr xmlns="http://schemas.microsoft.com/office/spreadsheetml/2009/9/main" objectType="CheckBox" fmlaLink="'入力（依頼書）'!$AY$3" lockText="1" noThreeD="1"/>
</file>

<file path=xl/ctrlProps/ctrlProp8.xml><?xml version="1.0" encoding="utf-8"?>
<formControlPr xmlns="http://schemas.microsoft.com/office/spreadsheetml/2009/9/main" objectType="CheckBox" fmlaLink="$AY$4" lockText="1" noThreeD="1"/>
</file>

<file path=xl/ctrlProps/ctrlProp80.xml><?xml version="1.0" encoding="utf-8"?>
<formControlPr xmlns="http://schemas.microsoft.com/office/spreadsheetml/2009/9/main" objectType="CheckBox" fmlaLink="'入力（依頼書）'!$AV$4" lockText="1" noThreeD="1"/>
</file>

<file path=xl/ctrlProps/ctrlProp81.xml><?xml version="1.0" encoding="utf-8"?>
<formControlPr xmlns="http://schemas.microsoft.com/office/spreadsheetml/2009/9/main" objectType="CheckBox" fmlaLink="'入力（依頼書）'!$AW$4" lockText="1" noThreeD="1"/>
</file>

<file path=xl/ctrlProps/ctrlProp82.xml><?xml version="1.0" encoding="utf-8"?>
<formControlPr xmlns="http://schemas.microsoft.com/office/spreadsheetml/2009/9/main" objectType="CheckBox" fmlaLink="'入力（依頼書）'!$AX$4" lockText="1" noThreeD="1"/>
</file>

<file path=xl/ctrlProps/ctrlProp83.xml><?xml version="1.0" encoding="utf-8"?>
<formControlPr xmlns="http://schemas.microsoft.com/office/spreadsheetml/2009/9/main" objectType="CheckBox" fmlaLink="'入力（依頼書）'!$AY$4" lockText="1" noThreeD="1"/>
</file>

<file path=xl/ctrlProps/ctrlProp84.xml><?xml version="1.0" encoding="utf-8"?>
<formControlPr xmlns="http://schemas.microsoft.com/office/spreadsheetml/2009/9/main" objectType="CheckBox" fmlaLink="'入力（依頼書）'!$AV$11" lockText="1" noThreeD="1"/>
</file>

<file path=xl/ctrlProps/ctrlProp85.xml><?xml version="1.0" encoding="utf-8"?>
<formControlPr xmlns="http://schemas.microsoft.com/office/spreadsheetml/2009/9/main" objectType="CheckBox" fmlaLink="'入力（依頼書）'!$AX$11" lockText="1" noThreeD="1"/>
</file>

<file path=xl/ctrlProps/ctrlProp86.xml><?xml version="1.0" encoding="utf-8"?>
<formControlPr xmlns="http://schemas.microsoft.com/office/spreadsheetml/2009/9/main" objectType="CheckBox" fmlaLink="'入力（依頼書）'!$AY$11" lockText="1" noThreeD="1"/>
</file>

<file path=xl/ctrlProps/ctrlProp87.xml><?xml version="1.0" encoding="utf-8"?>
<formControlPr xmlns="http://schemas.microsoft.com/office/spreadsheetml/2009/9/main" objectType="CheckBox" fmlaLink="'入力（依頼書）'!$AW$5" lockText="1" noThreeD="1"/>
</file>

<file path=xl/ctrlProps/ctrlProp88.xml><?xml version="1.0" encoding="utf-8"?>
<formControlPr xmlns="http://schemas.microsoft.com/office/spreadsheetml/2009/9/main" objectType="CheckBox" fmlaLink="'入力（依頼書）'!$AX$5" lockText="1" noThreeD="1"/>
</file>

<file path=xl/ctrlProps/ctrlProp89.xml><?xml version="1.0" encoding="utf-8"?>
<formControlPr xmlns="http://schemas.microsoft.com/office/spreadsheetml/2009/9/main" objectType="CheckBox" fmlaLink="'入力（依頼書）'!$AY$5" lockText="1" noThreeD="1"/>
</file>

<file path=xl/ctrlProps/ctrlProp9.xml><?xml version="1.0" encoding="utf-8"?>
<formControlPr xmlns="http://schemas.microsoft.com/office/spreadsheetml/2009/9/main" objectType="CheckBox" fmlaLink="$AV$11" lockText="1" noThreeD="1"/>
</file>

<file path=xl/ctrlProps/ctrlProp90.xml><?xml version="1.0" encoding="utf-8"?>
<formControlPr xmlns="http://schemas.microsoft.com/office/spreadsheetml/2009/9/main" objectType="CheckBox" fmlaLink="'入力（依頼書）'!$AZ$5" lockText="1" noThreeD="1"/>
</file>

<file path=xl/ctrlProps/ctrlProp91.xml><?xml version="1.0" encoding="utf-8"?>
<formControlPr xmlns="http://schemas.microsoft.com/office/spreadsheetml/2009/9/main" objectType="CheckBox" fmlaLink="'入力（依頼書）'!$BA$5" lockText="1" noThreeD="1"/>
</file>

<file path=xl/ctrlProps/ctrlProp92.xml><?xml version="1.0" encoding="utf-8"?>
<formControlPr xmlns="http://schemas.microsoft.com/office/spreadsheetml/2009/9/main" objectType="CheckBox" fmlaLink="'入力（依頼書）'!$AX$9" lockText="1" noThreeD="1"/>
</file>

<file path=xl/ctrlProps/ctrlProp93.xml><?xml version="1.0" encoding="utf-8"?>
<formControlPr xmlns="http://schemas.microsoft.com/office/spreadsheetml/2009/9/main" objectType="CheckBox" fmlaLink="'入力（依頼書）'!$AW$9" lockText="1" noThreeD="1"/>
</file>

<file path=xl/ctrlProps/ctrlProp94.xml><?xml version="1.0" encoding="utf-8"?>
<formControlPr xmlns="http://schemas.microsoft.com/office/spreadsheetml/2009/9/main" objectType="CheckBox" fmlaLink="'入力（依頼書）'!$AY$9" lockText="1" noThreeD="1"/>
</file>

<file path=xl/ctrlProps/ctrlProp95.xml><?xml version="1.0" encoding="utf-8"?>
<formControlPr xmlns="http://schemas.microsoft.com/office/spreadsheetml/2009/9/main" objectType="CheckBox" fmlaLink="'入力（依頼書）'!$AV$9" lockText="1" noThreeD="1"/>
</file>

<file path=xl/ctrlProps/ctrlProp96.xml><?xml version="1.0" encoding="utf-8"?>
<formControlPr xmlns="http://schemas.microsoft.com/office/spreadsheetml/2009/9/main" objectType="CheckBox" fmlaLink="'入力（依頼書）'!$AZ$9" lockText="1" noThreeD="1"/>
</file>

<file path=xl/ctrlProps/ctrlProp97.xml><?xml version="1.0" encoding="utf-8"?>
<formControlPr xmlns="http://schemas.microsoft.com/office/spreadsheetml/2009/9/main" objectType="CheckBox" fmlaLink="'入力（依頼書）'!$AV$6" lockText="1" noThreeD="1"/>
</file>

<file path=xl/ctrlProps/ctrlProp98.xml><?xml version="1.0" encoding="utf-8"?>
<formControlPr xmlns="http://schemas.microsoft.com/office/spreadsheetml/2009/9/main" objectType="CheckBox" fmlaLink="'入力（依頼書）'!$AV$8" lockText="1" noThreeD="1"/>
</file>

<file path=xl/ctrlProps/ctrlProp99.xml><?xml version="1.0" encoding="utf-8"?>
<formControlPr xmlns="http://schemas.microsoft.com/office/spreadsheetml/2009/9/main" objectType="CheckBox" fmlaLink="'入力（依頼書）'!$AW$6"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29</xdr:col>
      <xdr:colOff>142875</xdr:colOff>
      <xdr:row>1</xdr:row>
      <xdr:rowOff>161925</xdr:rowOff>
    </xdr:from>
    <xdr:to>
      <xdr:col>38</xdr:col>
      <xdr:colOff>257175</xdr:colOff>
      <xdr:row>6</xdr:row>
      <xdr:rowOff>0</xdr:rowOff>
    </xdr:to>
    <xdr:grpSp>
      <xdr:nvGrpSpPr>
        <xdr:cNvPr id="63093" name="Group 4">
          <a:extLst>
            <a:ext uri="{FF2B5EF4-FFF2-40B4-BE49-F238E27FC236}">
              <a16:creationId xmlns:a16="http://schemas.microsoft.com/office/drawing/2014/main" id="{00000000-0008-0000-0000-000075F60000}"/>
            </a:ext>
          </a:extLst>
        </xdr:cNvPr>
        <xdr:cNvGrpSpPr>
          <a:grpSpLocks/>
        </xdr:cNvGrpSpPr>
      </xdr:nvGrpSpPr>
      <xdr:grpSpPr bwMode="auto">
        <a:xfrm>
          <a:off x="6410325" y="400050"/>
          <a:ext cx="2257425" cy="914400"/>
          <a:chOff x="551" y="65"/>
          <a:chExt cx="173" cy="89"/>
        </a:xfrm>
      </xdr:grpSpPr>
      <xdr:sp macro="" textlink="">
        <xdr:nvSpPr>
          <xdr:cNvPr id="63116" name="Rectangle 5">
            <a:extLst>
              <a:ext uri="{FF2B5EF4-FFF2-40B4-BE49-F238E27FC236}">
                <a16:creationId xmlns:a16="http://schemas.microsoft.com/office/drawing/2014/main" id="{00000000-0008-0000-0000-00008CF60000}"/>
              </a:ext>
            </a:extLst>
          </xdr:cNvPr>
          <xdr:cNvSpPr>
            <a:spLocks noChangeArrowheads="1"/>
          </xdr:cNvSpPr>
        </xdr:nvSpPr>
        <xdr:spPr bwMode="auto">
          <a:xfrm>
            <a:off x="551" y="88"/>
            <a:ext cx="58" cy="66"/>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117" name="Rectangle 6">
            <a:extLst>
              <a:ext uri="{FF2B5EF4-FFF2-40B4-BE49-F238E27FC236}">
                <a16:creationId xmlns:a16="http://schemas.microsoft.com/office/drawing/2014/main" id="{00000000-0008-0000-0000-00008DF60000}"/>
              </a:ext>
            </a:extLst>
          </xdr:cNvPr>
          <xdr:cNvSpPr>
            <a:spLocks noChangeArrowheads="1"/>
          </xdr:cNvSpPr>
        </xdr:nvSpPr>
        <xdr:spPr bwMode="auto">
          <a:xfrm>
            <a:off x="608" y="88"/>
            <a:ext cx="58" cy="66"/>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118" name="Rectangle 7">
            <a:extLst>
              <a:ext uri="{FF2B5EF4-FFF2-40B4-BE49-F238E27FC236}">
                <a16:creationId xmlns:a16="http://schemas.microsoft.com/office/drawing/2014/main" id="{00000000-0008-0000-0000-00008EF60000}"/>
              </a:ext>
            </a:extLst>
          </xdr:cNvPr>
          <xdr:cNvSpPr>
            <a:spLocks noChangeArrowheads="1"/>
          </xdr:cNvSpPr>
        </xdr:nvSpPr>
        <xdr:spPr bwMode="auto">
          <a:xfrm>
            <a:off x="666" y="88"/>
            <a:ext cx="58" cy="66"/>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551" y="65"/>
            <a:ext cx="58" cy="29"/>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課　長</a:t>
            </a:r>
          </a:p>
        </xdr:txBody>
      </xdr:sp>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608" y="65"/>
            <a:ext cx="58" cy="29"/>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責任者</a:t>
            </a:r>
          </a:p>
        </xdr:txBody>
      </xdr:sp>
      <xdr:sp macro="" textlink="">
        <xdr:nvSpPr>
          <xdr:cNvPr id="1034" name="Text Box 10">
            <a:extLst>
              <a:ext uri="{FF2B5EF4-FFF2-40B4-BE49-F238E27FC236}">
                <a16:creationId xmlns:a16="http://schemas.microsoft.com/office/drawing/2014/main" id="{00000000-0008-0000-0000-00000A040000}"/>
              </a:ext>
            </a:extLst>
          </xdr:cNvPr>
          <xdr:cNvSpPr txBox="1">
            <a:spLocks noChangeArrowheads="1"/>
          </xdr:cNvSpPr>
        </xdr:nvSpPr>
        <xdr:spPr bwMode="auto">
          <a:xfrm>
            <a:off x="666" y="65"/>
            <a:ext cx="58" cy="29"/>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担当者</a:t>
            </a:r>
          </a:p>
        </xdr:txBody>
      </xdr:sp>
    </xdr:grpSp>
    <xdr:clientData/>
  </xdr:twoCellAnchor>
  <xdr:twoCellAnchor>
    <xdr:from>
      <xdr:col>25</xdr:col>
      <xdr:colOff>100787</xdr:colOff>
      <xdr:row>36</xdr:row>
      <xdr:rowOff>56264</xdr:rowOff>
    </xdr:from>
    <xdr:to>
      <xdr:col>26</xdr:col>
      <xdr:colOff>215973</xdr:colOff>
      <xdr:row>36</xdr:row>
      <xdr:rowOff>189613</xdr:rowOff>
    </xdr:to>
    <xdr:sp macro="" textlink="">
      <xdr:nvSpPr>
        <xdr:cNvPr id="1039" name="Text Box 15">
          <a:extLst>
            <a:ext uri="{FF2B5EF4-FFF2-40B4-BE49-F238E27FC236}">
              <a16:creationId xmlns:a16="http://schemas.microsoft.com/office/drawing/2014/main" id="{00000000-0008-0000-0000-00000F040000}"/>
            </a:ext>
          </a:extLst>
        </xdr:cNvPr>
        <xdr:cNvSpPr txBox="1">
          <a:spLocks noChangeArrowheads="1"/>
        </xdr:cNvSpPr>
      </xdr:nvSpPr>
      <xdr:spPr bwMode="auto">
        <a:xfrm>
          <a:off x="5677342" y="4791075"/>
          <a:ext cx="353311" cy="133349"/>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明朝"/>
              <a:ea typeface="ＭＳ Ｐ明朝"/>
            </a:rPr>
            <a:t>（注１）</a:t>
          </a:r>
        </a:p>
      </xdr:txBody>
    </xdr:sp>
    <xdr:clientData/>
  </xdr:twoCellAnchor>
  <xdr:twoCellAnchor>
    <xdr:from>
      <xdr:col>36</xdr:col>
      <xdr:colOff>180975</xdr:colOff>
      <xdr:row>44</xdr:row>
      <xdr:rowOff>0</xdr:rowOff>
    </xdr:from>
    <xdr:to>
      <xdr:col>37</xdr:col>
      <xdr:colOff>104775</xdr:colOff>
      <xdr:row>44</xdr:row>
      <xdr:rowOff>0</xdr:rowOff>
    </xdr:to>
    <xdr:sp macro="" textlink="">
      <xdr:nvSpPr>
        <xdr:cNvPr id="1042" name="Text Box 18">
          <a:extLst>
            <a:ext uri="{FF2B5EF4-FFF2-40B4-BE49-F238E27FC236}">
              <a16:creationId xmlns:a16="http://schemas.microsoft.com/office/drawing/2014/main" id="{00000000-0008-0000-0000-000012040000}"/>
            </a:ext>
          </a:extLst>
        </xdr:cNvPr>
        <xdr:cNvSpPr txBox="1">
          <a:spLocks noChangeArrowheads="1"/>
        </xdr:cNvSpPr>
      </xdr:nvSpPr>
      <xdr:spPr bwMode="auto">
        <a:xfrm>
          <a:off x="8391525" y="6829425"/>
          <a:ext cx="161925" cy="1428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36</xdr:col>
      <xdr:colOff>57623</xdr:colOff>
      <xdr:row>12</xdr:row>
      <xdr:rowOff>4809</xdr:rowOff>
    </xdr:from>
    <xdr:to>
      <xdr:col>37</xdr:col>
      <xdr:colOff>141462</xdr:colOff>
      <xdr:row>12</xdr:row>
      <xdr:rowOff>240482</xdr:rowOff>
    </xdr:to>
    <xdr:sp macro="" textlink="">
      <xdr:nvSpPr>
        <xdr:cNvPr id="1044" name="Text Box 20">
          <a:extLst>
            <a:ext uri="{FF2B5EF4-FFF2-40B4-BE49-F238E27FC236}">
              <a16:creationId xmlns:a16="http://schemas.microsoft.com/office/drawing/2014/main" id="{00000000-0008-0000-0000-000014040000}"/>
            </a:ext>
          </a:extLst>
        </xdr:cNvPr>
        <xdr:cNvSpPr txBox="1">
          <a:spLocks noChangeArrowheads="1"/>
        </xdr:cNvSpPr>
      </xdr:nvSpPr>
      <xdr:spPr bwMode="auto">
        <a:xfrm>
          <a:off x="7941682" y="2852878"/>
          <a:ext cx="324322" cy="235673"/>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twoCellAnchor>
    <xdr:from>
      <xdr:col>10</xdr:col>
      <xdr:colOff>9525</xdr:colOff>
      <xdr:row>19</xdr:row>
      <xdr:rowOff>238125</xdr:rowOff>
    </xdr:from>
    <xdr:to>
      <xdr:col>13</xdr:col>
      <xdr:colOff>142875</xdr:colOff>
      <xdr:row>25</xdr:row>
      <xdr:rowOff>0</xdr:rowOff>
    </xdr:to>
    <xdr:sp macro="" textlink="">
      <xdr:nvSpPr>
        <xdr:cNvPr id="63115" name="Text Box 32">
          <a:extLst>
            <a:ext uri="{FF2B5EF4-FFF2-40B4-BE49-F238E27FC236}">
              <a16:creationId xmlns:a16="http://schemas.microsoft.com/office/drawing/2014/main" id="{00000000-0008-0000-0000-00008BF60000}"/>
            </a:ext>
          </a:extLst>
        </xdr:cNvPr>
        <xdr:cNvSpPr txBox="1">
          <a:spLocks noChangeArrowheads="1"/>
        </xdr:cNvSpPr>
      </xdr:nvSpPr>
      <xdr:spPr bwMode="auto">
        <a:xfrm>
          <a:off x="1847850" y="4810125"/>
          <a:ext cx="733425" cy="466725"/>
        </a:xfrm>
        <a:prstGeom prst="rect">
          <a:avLst/>
        </a:prstGeom>
        <a:solidFill>
          <a:srgbClr xmlns:mc="http://schemas.openxmlformats.org/markup-compatibility/2006" xmlns:a14="http://schemas.microsoft.com/office/drawing/2010/main" val="CCFFFF" mc:Ignorable="a14" a14:legacySpreadsheetColorIndex="41">
            <a:alpha val="0"/>
          </a:srgbClr>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xdr:from>
          <xdr:col>10</xdr:col>
          <xdr:colOff>38100</xdr:colOff>
          <xdr:row>21</xdr:row>
          <xdr:rowOff>142875</xdr:rowOff>
        </xdr:from>
        <xdr:to>
          <xdr:col>13</xdr:col>
          <xdr:colOff>47625</xdr:colOff>
          <xdr:row>24</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alpha val="0"/>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現　場</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xdr:colOff>
          <xdr:row>20</xdr:row>
          <xdr:rowOff>28575</xdr:rowOff>
        </xdr:from>
        <xdr:to>
          <xdr:col>13</xdr:col>
          <xdr:colOff>114300</xdr:colOff>
          <xdr:row>22</xdr:row>
          <xdr:rowOff>38100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alpha val="0"/>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工　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28</xdr:row>
          <xdr:rowOff>85725</xdr:rowOff>
        </xdr:from>
        <xdr:to>
          <xdr:col>11</xdr:col>
          <xdr:colOff>85725</xdr:colOff>
          <xdr:row>30</xdr:row>
          <xdr:rowOff>38100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9525</xdr:colOff>
      <xdr:row>28</xdr:row>
      <xdr:rowOff>0</xdr:rowOff>
    </xdr:from>
    <xdr:to>
      <xdr:col>14</xdr:col>
      <xdr:colOff>9525</xdr:colOff>
      <xdr:row>31</xdr:row>
      <xdr:rowOff>152400</xdr:rowOff>
    </xdr:to>
    <xdr:sp macro="" textlink="">
      <xdr:nvSpPr>
        <xdr:cNvPr id="63098" name="Text Box 45">
          <a:extLst>
            <a:ext uri="{FF2B5EF4-FFF2-40B4-BE49-F238E27FC236}">
              <a16:creationId xmlns:a16="http://schemas.microsoft.com/office/drawing/2014/main" id="{00000000-0008-0000-0000-00007AF60000}"/>
            </a:ext>
          </a:extLst>
        </xdr:cNvPr>
        <xdr:cNvSpPr txBox="1">
          <a:spLocks noChangeArrowheads="1"/>
        </xdr:cNvSpPr>
      </xdr:nvSpPr>
      <xdr:spPr bwMode="auto">
        <a:xfrm>
          <a:off x="2724150" y="3562350"/>
          <a:ext cx="190500" cy="638175"/>
        </a:xfrm>
        <a:prstGeom prst="rect">
          <a:avLst/>
        </a:prstGeom>
        <a:solidFill>
          <a:srgbClr xmlns:mc="http://schemas.openxmlformats.org/markup-compatibility/2006" xmlns:a14="http://schemas.microsoft.com/office/drawing/2010/main" val="CCFFFF" mc:Ignorable="a14" a14:legacySpreadsheetColorIndex="41">
            <a:alpha val="0"/>
          </a:srgbClr>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xdr:from>
          <xdr:col>13</xdr:col>
          <xdr:colOff>9525</xdr:colOff>
          <xdr:row>28</xdr:row>
          <xdr:rowOff>19050</xdr:rowOff>
        </xdr:from>
        <xdr:to>
          <xdr:col>15</xdr:col>
          <xdr:colOff>142875</xdr:colOff>
          <xdr:row>29</xdr:row>
          <xdr:rowOff>104775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CCFFFF" mc:Ignorable="a14" a14:legacySpreadsheetColorIndex="41">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29</xdr:row>
          <xdr:rowOff>57150</xdr:rowOff>
        </xdr:from>
        <xdr:to>
          <xdr:col>15</xdr:col>
          <xdr:colOff>95250</xdr:colOff>
          <xdr:row>30</xdr:row>
          <xdr:rowOff>123825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CCFFFF" mc:Ignorable="a14" a14:legacySpreadsheetColorIndex="41">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軽量</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30</xdr:row>
          <xdr:rowOff>85725</xdr:rowOff>
        </xdr:from>
        <xdr:to>
          <xdr:col>15</xdr:col>
          <xdr:colOff>114300</xdr:colOff>
          <xdr:row>31</xdr:row>
          <xdr:rowOff>152400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solidFill>
              <a:srgbClr val="CCFFFF" mc:Ignorable="a14" a14:legacySpreadsheetColorIndex="41">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舗装</a:t>
              </a:r>
            </a:p>
          </xdr:txBody>
        </xdr:sp>
        <xdr:clientData/>
      </xdr:twoCellAnchor>
    </mc:Choice>
    <mc:Fallback/>
  </mc:AlternateContent>
  <xdr:twoCellAnchor>
    <xdr:from>
      <xdr:col>27</xdr:col>
      <xdr:colOff>38100</xdr:colOff>
      <xdr:row>28</xdr:row>
      <xdr:rowOff>85725</xdr:rowOff>
    </xdr:from>
    <xdr:to>
      <xdr:col>30</xdr:col>
      <xdr:colOff>123825</xdr:colOff>
      <xdr:row>31</xdr:row>
      <xdr:rowOff>95250</xdr:rowOff>
    </xdr:to>
    <xdr:sp macro="" textlink="">
      <xdr:nvSpPr>
        <xdr:cNvPr id="63099" name="Text Box 57">
          <a:extLst>
            <a:ext uri="{FF2B5EF4-FFF2-40B4-BE49-F238E27FC236}">
              <a16:creationId xmlns:a16="http://schemas.microsoft.com/office/drawing/2014/main" id="{00000000-0008-0000-0000-00007BF60000}"/>
            </a:ext>
          </a:extLst>
        </xdr:cNvPr>
        <xdr:cNvSpPr txBox="1">
          <a:spLocks noChangeArrowheads="1"/>
        </xdr:cNvSpPr>
      </xdr:nvSpPr>
      <xdr:spPr bwMode="auto">
        <a:xfrm>
          <a:off x="6105525" y="3648075"/>
          <a:ext cx="800100" cy="495300"/>
        </a:xfrm>
        <a:prstGeom prst="rect">
          <a:avLst/>
        </a:prstGeom>
        <a:solidFill>
          <a:srgbClr xmlns:mc="http://schemas.openxmlformats.org/markup-compatibility/2006" xmlns:a14="http://schemas.microsoft.com/office/drawing/2010/main" val="CCFFFF" mc:Ignorable="a14" a14:legacySpreadsheetColorIndex="41">
            <a:alpha val="0"/>
          </a:srgbClr>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xdr:from>
          <xdr:col>27</xdr:col>
          <xdr:colOff>38100</xdr:colOff>
          <xdr:row>28</xdr:row>
          <xdr:rowOff>95250</xdr:rowOff>
        </xdr:from>
        <xdr:to>
          <xdr:col>28</xdr:col>
          <xdr:colOff>104775</xdr:colOff>
          <xdr:row>30</xdr:row>
          <xdr:rowOff>28575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38100</xdr:colOff>
          <xdr:row>29</xdr:row>
          <xdr:rowOff>123825</xdr:rowOff>
        </xdr:from>
        <xdr:to>
          <xdr:col>28</xdr:col>
          <xdr:colOff>104775</xdr:colOff>
          <xdr:row>31</xdr:row>
          <xdr:rowOff>47625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38100</xdr:colOff>
          <xdr:row>28</xdr:row>
          <xdr:rowOff>95250</xdr:rowOff>
        </xdr:from>
        <xdr:to>
          <xdr:col>30</xdr:col>
          <xdr:colOff>104775</xdr:colOff>
          <xdr:row>30</xdr:row>
          <xdr:rowOff>28575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38100</xdr:colOff>
          <xdr:row>29</xdr:row>
          <xdr:rowOff>123825</xdr:rowOff>
        </xdr:from>
        <xdr:to>
          <xdr:col>30</xdr:col>
          <xdr:colOff>104775</xdr:colOff>
          <xdr:row>31</xdr:row>
          <xdr:rowOff>47625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180975</xdr:colOff>
          <xdr:row>27</xdr:row>
          <xdr:rowOff>0</xdr:rowOff>
        </xdr:from>
        <xdr:to>
          <xdr:col>37</xdr:col>
          <xdr:colOff>104775</xdr:colOff>
          <xdr:row>29</xdr:row>
          <xdr:rowOff>9525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180975</xdr:colOff>
          <xdr:row>29</xdr:row>
          <xdr:rowOff>142875</xdr:rowOff>
        </xdr:from>
        <xdr:to>
          <xdr:col>36</xdr:col>
          <xdr:colOff>152400</xdr:colOff>
          <xdr:row>31</xdr:row>
          <xdr:rowOff>28575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180975</xdr:colOff>
          <xdr:row>30</xdr:row>
          <xdr:rowOff>142875</xdr:rowOff>
        </xdr:from>
        <xdr:to>
          <xdr:col>35</xdr:col>
          <xdr:colOff>38100</xdr:colOff>
          <xdr:row>32</xdr:row>
          <xdr:rowOff>9525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33</xdr:row>
          <xdr:rowOff>28575</xdr:rowOff>
        </xdr:from>
        <xdr:to>
          <xdr:col>14</xdr:col>
          <xdr:colOff>28575</xdr:colOff>
          <xdr:row>35</xdr:row>
          <xdr:rowOff>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AE減水剤</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171450</xdr:colOff>
          <xdr:row>34</xdr:row>
          <xdr:rowOff>0</xdr:rowOff>
        </xdr:from>
        <xdr:to>
          <xdr:col>17</xdr:col>
          <xdr:colOff>133350</xdr:colOff>
          <xdr:row>35</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標準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33</xdr:row>
          <xdr:rowOff>28575</xdr:rowOff>
        </xdr:from>
        <xdr:to>
          <xdr:col>19</xdr:col>
          <xdr:colOff>180975</xdr:colOff>
          <xdr:row>35</xdr:row>
          <xdr:rowOff>9525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促進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34</xdr:row>
          <xdr:rowOff>19050</xdr:rowOff>
        </xdr:from>
        <xdr:to>
          <xdr:col>21</xdr:col>
          <xdr:colOff>171450</xdr:colOff>
          <xdr:row>35</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遅延</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171450</xdr:colOff>
          <xdr:row>33</xdr:row>
          <xdr:rowOff>28575</xdr:rowOff>
        </xdr:from>
        <xdr:to>
          <xdr:col>26</xdr:col>
          <xdr:colOff>19050</xdr:colOff>
          <xdr:row>35</xdr:row>
          <xdr:rowOff>19050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38100</xdr:rowOff>
        </xdr:from>
        <xdr:to>
          <xdr:col>22</xdr:col>
          <xdr:colOff>123825</xdr:colOff>
          <xdr:row>39</xdr:row>
          <xdr:rowOff>190500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φ１２．５㎝</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39</xdr:row>
          <xdr:rowOff>152400</xdr:rowOff>
        </xdr:from>
        <xdr:to>
          <xdr:col>23</xdr:col>
          <xdr:colOff>104775</xdr:colOff>
          <xdr:row>40</xdr:row>
          <xdr:rowOff>180975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１５×１５×５３㎝角柱</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38</xdr:row>
          <xdr:rowOff>28575</xdr:rowOff>
        </xdr:from>
        <xdr:to>
          <xdr:col>18</xdr:col>
          <xdr:colOff>133350</xdr:colOff>
          <xdr:row>39</xdr:row>
          <xdr:rowOff>200025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φ１０㎝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39</xdr:row>
          <xdr:rowOff>171450</xdr:rowOff>
        </xdr:from>
        <xdr:to>
          <xdr:col>16</xdr:col>
          <xdr:colOff>95250</xdr:colOff>
          <xdr:row>40</xdr:row>
          <xdr:rowOff>171450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４×４×１６㎝角柱</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39</xdr:row>
          <xdr:rowOff>9525</xdr:rowOff>
        </xdr:from>
        <xdr:to>
          <xdr:col>14</xdr:col>
          <xdr:colOff>123825</xdr:colOff>
          <xdr:row>39</xdr:row>
          <xdr:rowOff>180975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φ５㎝</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28575</xdr:colOff>
          <xdr:row>38</xdr:row>
          <xdr:rowOff>28575</xdr:rowOff>
        </xdr:from>
        <xdr:to>
          <xdr:col>30</xdr:col>
          <xdr:colOff>19050</xdr:colOff>
          <xdr:row>40</xdr:row>
          <xdr:rowOff>47625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28575</xdr:colOff>
          <xdr:row>39</xdr:row>
          <xdr:rowOff>161925</xdr:rowOff>
        </xdr:from>
        <xdr:to>
          <xdr:col>28</xdr:col>
          <xdr:colOff>95250</xdr:colOff>
          <xdr:row>41</xdr:row>
          <xdr:rowOff>9525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38100</xdr:colOff>
          <xdr:row>39</xdr:row>
          <xdr:rowOff>0</xdr:rowOff>
        </xdr:from>
        <xdr:to>
          <xdr:col>33</xdr:col>
          <xdr:colOff>104775</xdr:colOff>
          <xdr:row>40</xdr:row>
          <xdr:rowOff>28575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38100</xdr:colOff>
          <xdr:row>39</xdr:row>
          <xdr:rowOff>171450</xdr:rowOff>
        </xdr:from>
        <xdr:to>
          <xdr:col>33</xdr:col>
          <xdr:colOff>104775</xdr:colOff>
          <xdr:row>41</xdr:row>
          <xdr:rowOff>19050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47625</xdr:colOff>
          <xdr:row>38</xdr:row>
          <xdr:rowOff>28575</xdr:rowOff>
        </xdr:from>
        <xdr:to>
          <xdr:col>37</xdr:col>
          <xdr:colOff>114300</xdr:colOff>
          <xdr:row>40</xdr:row>
          <xdr:rowOff>19050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47625</xdr:colOff>
          <xdr:row>39</xdr:row>
          <xdr:rowOff>161925</xdr:rowOff>
        </xdr:from>
        <xdr:to>
          <xdr:col>37</xdr:col>
          <xdr:colOff>114300</xdr:colOff>
          <xdr:row>41</xdr:row>
          <xdr:rowOff>9525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56</xdr:row>
          <xdr:rowOff>38100</xdr:rowOff>
        </xdr:from>
        <xdr:to>
          <xdr:col>17</xdr:col>
          <xdr:colOff>85725</xdr:colOff>
          <xdr:row>56</xdr:row>
          <xdr:rowOff>247650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郵便切手付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56</xdr:row>
          <xdr:rowOff>47625</xdr:rowOff>
        </xdr:from>
        <xdr:to>
          <xdr:col>21</xdr:col>
          <xdr:colOff>0</xdr:colOff>
          <xdr:row>56</xdr:row>
          <xdr:rowOff>238125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送料現金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56</xdr:row>
          <xdr:rowOff>38100</xdr:rowOff>
        </xdr:from>
        <xdr:to>
          <xdr:col>24</xdr:col>
          <xdr:colOff>38100</xdr:colOff>
          <xdr:row>56</xdr:row>
          <xdr:rowOff>238125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着払い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68</xdr:row>
          <xdr:rowOff>0</xdr:rowOff>
        </xdr:from>
        <xdr:to>
          <xdr:col>1</xdr:col>
          <xdr:colOff>114300</xdr:colOff>
          <xdr:row>70</xdr:row>
          <xdr:rowOff>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28</xdr:row>
          <xdr:rowOff>66675</xdr:rowOff>
        </xdr:from>
        <xdr:to>
          <xdr:col>37</xdr:col>
          <xdr:colOff>219075</xdr:colOff>
          <xdr:row>30</xdr:row>
          <xdr:rowOff>19050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56</xdr:row>
          <xdr:rowOff>57150</xdr:rowOff>
        </xdr:from>
        <xdr:to>
          <xdr:col>12</xdr:col>
          <xdr:colOff>161925</xdr:colOff>
          <xdr:row>56</xdr:row>
          <xdr:rowOff>247650</xdr:rowOff>
        </xdr:to>
        <xdr:sp macro="" textlink="">
          <xdr:nvSpPr>
            <xdr:cNvPr id="21992" name="Check Box 3560" hidden="1">
              <a:extLst>
                <a:ext uri="{63B3BB69-23CF-44E3-9099-C40C66FF867C}">
                  <a14:compatExt spid="_x0000_s21992"/>
                </a:ext>
                <a:ext uri="{FF2B5EF4-FFF2-40B4-BE49-F238E27FC236}">
                  <a16:creationId xmlns:a16="http://schemas.microsoft.com/office/drawing/2014/main" id="{00000000-0008-0000-0000-0000E85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56</xdr:row>
          <xdr:rowOff>285750</xdr:rowOff>
        </xdr:from>
        <xdr:to>
          <xdr:col>12</xdr:col>
          <xdr:colOff>38100</xdr:colOff>
          <xdr:row>57</xdr:row>
          <xdr:rowOff>152400</xdr:rowOff>
        </xdr:to>
        <xdr:sp macro="" textlink="">
          <xdr:nvSpPr>
            <xdr:cNvPr id="21993" name="Check Box 3561" hidden="1">
              <a:extLst>
                <a:ext uri="{63B3BB69-23CF-44E3-9099-C40C66FF867C}">
                  <a14:compatExt spid="_x0000_s21993"/>
                </a:ext>
                <a:ext uri="{FF2B5EF4-FFF2-40B4-BE49-F238E27FC236}">
                  <a16:creationId xmlns:a16="http://schemas.microsoft.com/office/drawing/2014/main" id="{00000000-0008-0000-0000-0000E95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引取</a:t>
              </a:r>
            </a:p>
          </xdr:txBody>
        </xdr:sp>
        <xdr:clientData/>
      </xdr:twoCellAnchor>
    </mc:Choice>
    <mc:Fallback/>
  </mc:AlternateContent>
  <xdr:twoCellAnchor editAs="absolute">
    <xdr:from>
      <xdr:col>1</xdr:col>
      <xdr:colOff>10532</xdr:colOff>
      <xdr:row>57</xdr:row>
      <xdr:rowOff>268586</xdr:rowOff>
    </xdr:from>
    <xdr:to>
      <xdr:col>24</xdr:col>
      <xdr:colOff>44405</xdr:colOff>
      <xdr:row>59</xdr:row>
      <xdr:rowOff>23285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86757" y="11214816"/>
          <a:ext cx="4675054" cy="269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公益財団法人鳥取県建設技術センター　　</a:t>
          </a:r>
          <a:r>
            <a:rPr kumimoji="1" lang="ja-JP" altLang="en-US" sz="1100"/>
            <a:t>登録番号　</a:t>
          </a:r>
          <a:r>
            <a:rPr kumimoji="1" lang="en-US" altLang="ja-JP" sz="1100"/>
            <a:t>T7270005004830</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95250</xdr:colOff>
          <xdr:row>63</xdr:row>
          <xdr:rowOff>228600</xdr:rowOff>
        </xdr:from>
        <xdr:to>
          <xdr:col>1</xdr:col>
          <xdr:colOff>104775</xdr:colOff>
          <xdr:row>64</xdr:row>
          <xdr:rowOff>209550</xdr:rowOff>
        </xdr:to>
        <xdr:sp macro="" textlink="">
          <xdr:nvSpPr>
            <xdr:cNvPr id="36131" name="Check Box 5411" hidden="1">
              <a:extLst>
                <a:ext uri="{63B3BB69-23CF-44E3-9099-C40C66FF867C}">
                  <a14:compatExt spid="_x0000_s36131"/>
                </a:ext>
                <a:ext uri="{FF2B5EF4-FFF2-40B4-BE49-F238E27FC236}">
                  <a16:creationId xmlns:a16="http://schemas.microsoft.com/office/drawing/2014/main" id="{00000000-0008-0000-0000-0000238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144281</xdr:colOff>
      <xdr:row>63</xdr:row>
      <xdr:rowOff>251864</xdr:rowOff>
    </xdr:from>
    <xdr:to>
      <xdr:col>26</xdr:col>
      <xdr:colOff>196516</xdr:colOff>
      <xdr:row>65</xdr:row>
      <xdr:rowOff>9952</xdr:rowOff>
    </xdr:to>
    <xdr:sp macro="" textlink="">
      <xdr:nvSpPr>
        <xdr:cNvPr id="7" name="Text Box 111">
          <a:extLst>
            <a:ext uri="{FF2B5EF4-FFF2-40B4-BE49-F238E27FC236}">
              <a16:creationId xmlns:a16="http://schemas.microsoft.com/office/drawing/2014/main" id="{00000000-0008-0000-0000-000007000000}"/>
            </a:ext>
          </a:extLst>
        </xdr:cNvPr>
        <xdr:cNvSpPr txBox="1">
          <a:spLocks noChangeArrowheads="1"/>
        </xdr:cNvSpPr>
      </xdr:nvSpPr>
      <xdr:spPr bwMode="auto">
        <a:xfrm>
          <a:off x="425018" y="12604285"/>
          <a:ext cx="5606814" cy="279456"/>
        </a:xfrm>
        <a:prstGeom prst="rect">
          <a:avLst/>
        </a:prstGeom>
        <a:solidFill>
          <a:srgbClr val="FFFFFF">
            <a:alpha val="0"/>
          </a:srgbClr>
        </a:solidFill>
        <a:ln>
          <a:noFill/>
        </a:ln>
        <a:effec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HGP創英角ｺﾞｼｯｸUB" panose="020B0900000000000000" pitchFamily="50" charset="-128"/>
              <a:ea typeface="HGP創英角ｺﾞｼｯｸUB" panose="020B0900000000000000" pitchFamily="50" charset="-128"/>
            </a:rPr>
            <a:t>供試体返却希望　</a:t>
          </a:r>
          <a:r>
            <a:rPr lang="ja-JP" altLang="en-US" sz="1000" b="0" i="0" u="none" strike="noStrike">
              <a:effectLst/>
              <a:latin typeface="ＭＳ Ｐ明朝" panose="02020600040205080304" pitchFamily="18" charset="-128"/>
              <a:ea typeface="ＭＳ Ｐ明朝" panose="02020600040205080304" pitchFamily="18" charset="-128"/>
            </a:rPr>
            <a:t>（</a:t>
          </a:r>
          <a:r>
            <a:rPr lang="en-US" altLang="ja-JP" sz="1000" b="0" i="0" u="none" strike="noStrike">
              <a:effectLst/>
              <a:latin typeface="ＭＳ Ｐ明朝" panose="02020600040205080304" pitchFamily="18" charset="-128"/>
              <a:ea typeface="ＭＳ Ｐ明朝" panose="02020600040205080304" pitchFamily="18" charset="-128"/>
            </a:rPr>
            <a:t>※</a:t>
          </a:r>
          <a:r>
            <a:rPr lang="ja-JP" altLang="en-US" sz="1000" b="0" i="0" u="none" strike="noStrike">
              <a:effectLst/>
              <a:latin typeface="ＭＳ Ｐ明朝" panose="02020600040205080304" pitchFamily="18" charset="-128"/>
              <a:ea typeface="ＭＳ Ｐ明朝" panose="02020600040205080304" pitchFamily="18" charset="-128"/>
            </a:rPr>
            <a:t>試験後の供試体は申し出のないかぎり処分させていただきます。）　</a:t>
          </a:r>
          <a:r>
            <a:rPr lang="ja-JP" altLang="en-US"/>
            <a:t> </a:t>
          </a: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xdr:col>
      <xdr:colOff>84608</xdr:colOff>
      <xdr:row>68</xdr:row>
      <xdr:rowOff>16873</xdr:rowOff>
    </xdr:from>
    <xdr:to>
      <xdr:col>31</xdr:col>
      <xdr:colOff>124606</xdr:colOff>
      <xdr:row>72</xdr:row>
      <xdr:rowOff>9525</xdr:rowOff>
    </xdr:to>
    <xdr:sp macro="" textlink="">
      <xdr:nvSpPr>
        <xdr:cNvPr id="8" name="Text Box 111">
          <a:extLst>
            <a:ext uri="{FF2B5EF4-FFF2-40B4-BE49-F238E27FC236}">
              <a16:creationId xmlns:a16="http://schemas.microsoft.com/office/drawing/2014/main" id="{00000000-0008-0000-0000-000008000000}"/>
            </a:ext>
          </a:extLst>
        </xdr:cNvPr>
        <xdr:cNvSpPr txBox="1">
          <a:spLocks noChangeArrowheads="1"/>
        </xdr:cNvSpPr>
      </xdr:nvSpPr>
      <xdr:spPr bwMode="auto">
        <a:xfrm>
          <a:off x="360833" y="13999573"/>
          <a:ext cx="6783698" cy="421277"/>
        </a:xfrm>
        <a:prstGeom prst="rect">
          <a:avLst/>
        </a:prstGeom>
        <a:solidFill>
          <a:srgbClr val="FFFFFF">
            <a:alpha val="0"/>
          </a:srgbClr>
        </a:solidFill>
        <a:ln>
          <a:noFill/>
        </a:ln>
        <a:effectLst/>
      </xdr:spPr>
      <xdr:txBody>
        <a:bodyPr vertOverflow="clip" wrap="square" lIns="27432" tIns="18288" rIns="0" bIns="0" anchor="t" upright="1"/>
        <a:lstStyle/>
        <a:p>
          <a:pPr algn="l" rtl="0">
            <a:lnSpc>
              <a:spcPts val="1200"/>
            </a:lnSpc>
            <a:defRPr sz="1000"/>
          </a:pPr>
          <a:r>
            <a:rPr lang="ja-JP" altLang="en-US">
              <a:latin typeface="ＭＳ Ｐ明朝" panose="02020600040205080304" pitchFamily="18" charset="-128"/>
              <a:ea typeface="ＭＳ Ｐ明朝" panose="02020600040205080304" pitchFamily="18" charset="-128"/>
            </a:rPr>
            <a:t>試験の実施で得られた情報につきましては、法令の定める場合等を除き、許可なく第三者に提供することはありません。</a:t>
          </a:r>
          <a:endParaRPr lang="en-US" altLang="ja-JP">
            <a:latin typeface="ＭＳ Ｐ明朝" panose="02020600040205080304" pitchFamily="18" charset="-128"/>
            <a:ea typeface="ＭＳ Ｐ明朝" panose="02020600040205080304" pitchFamily="18" charset="-128"/>
          </a:endParaRPr>
        </a:p>
        <a:p>
          <a:pPr algn="l" rtl="0">
            <a:lnSpc>
              <a:spcPts val="1200"/>
            </a:lnSpc>
            <a:defRPr sz="1000"/>
          </a:pPr>
          <a:r>
            <a:rPr lang="ja-JP" altLang="en-US">
              <a:latin typeface="ＭＳ Ｐ明朝" panose="02020600040205080304" pitchFamily="18" charset="-128"/>
              <a:ea typeface="ＭＳ Ｐ明朝" panose="02020600040205080304" pitchFamily="18" charset="-128"/>
            </a:rPr>
            <a:t>上記内容をご確認いただけましたら</a:t>
          </a:r>
          <a:r>
            <a:rPr lang="en-US" altLang="ja-JP">
              <a:latin typeface="ＭＳ Ｐ明朝" panose="02020600040205080304" pitchFamily="18" charset="-128"/>
              <a:ea typeface="ＭＳ Ｐ明朝" panose="02020600040205080304" pitchFamily="18" charset="-128"/>
            </a:rPr>
            <a:t>【</a:t>
          </a:r>
          <a:r>
            <a:rPr lang="ja-JP" altLang="en-US">
              <a:latin typeface="ＭＳ Ｐ明朝" panose="02020600040205080304" pitchFamily="18" charset="-128"/>
              <a:ea typeface="ＭＳ Ｐ明朝" panose="02020600040205080304" pitchFamily="18" charset="-128"/>
            </a:rPr>
            <a:t>チェック</a:t>
          </a:r>
          <a:r>
            <a:rPr lang="en-US" altLang="ja-JP">
              <a:latin typeface="ＭＳ Ｐ明朝" panose="02020600040205080304" pitchFamily="18" charset="-128"/>
              <a:ea typeface="ＭＳ Ｐ明朝" panose="02020600040205080304" pitchFamily="18" charset="-128"/>
            </a:rPr>
            <a:t>】</a:t>
          </a:r>
          <a:r>
            <a:rPr lang="ja-JP" altLang="en-US">
              <a:latin typeface="ＭＳ Ｐ明朝" panose="02020600040205080304" pitchFamily="18" charset="-128"/>
              <a:ea typeface="ＭＳ Ｐ明朝" panose="02020600040205080304" pitchFamily="18" charset="-128"/>
            </a:rPr>
            <a:t>をお願いいたします。</a:t>
          </a:r>
          <a:endParaRPr lang="ja-JP" altLang="en-US" sz="12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editAs="absolute">
    <xdr:from>
      <xdr:col>2</xdr:col>
      <xdr:colOff>57150</xdr:colOff>
      <xdr:row>59</xdr:row>
      <xdr:rowOff>17046</xdr:rowOff>
    </xdr:from>
    <xdr:to>
      <xdr:col>20</xdr:col>
      <xdr:colOff>159420</xdr:colOff>
      <xdr:row>62</xdr:row>
      <xdr:rowOff>236126</xdr:rowOff>
    </xdr:to>
    <xdr:grpSp>
      <xdr:nvGrpSpPr>
        <xdr:cNvPr id="73" name="グループ化 120">
          <a:extLst>
            <a:ext uri="{FF2B5EF4-FFF2-40B4-BE49-F238E27FC236}">
              <a16:creationId xmlns:a16="http://schemas.microsoft.com/office/drawing/2014/main" id="{00000000-0008-0000-0000-000049000000}"/>
            </a:ext>
          </a:extLst>
        </xdr:cNvPr>
        <xdr:cNvGrpSpPr>
          <a:grpSpLocks/>
        </xdr:cNvGrpSpPr>
      </xdr:nvGrpSpPr>
      <xdr:grpSpPr bwMode="auto">
        <a:xfrm>
          <a:off x="514350" y="11475621"/>
          <a:ext cx="3683670" cy="800105"/>
          <a:chOff x="114690" y="6042249"/>
          <a:chExt cx="3720071" cy="779878"/>
        </a:xfrm>
        <a:solidFill>
          <a:srgbClr val="CCFFFF"/>
        </a:solidFill>
      </xdr:grpSpPr>
      <xdr:grpSp>
        <xdr:nvGrpSpPr>
          <xdr:cNvPr id="72" name="グループ化 10">
            <a:extLst>
              <a:ext uri="{FF2B5EF4-FFF2-40B4-BE49-F238E27FC236}">
                <a16:creationId xmlns:a16="http://schemas.microsoft.com/office/drawing/2014/main" id="{00000000-0008-0000-0000-000048000000}"/>
              </a:ext>
            </a:extLst>
          </xdr:cNvPr>
          <xdr:cNvGrpSpPr>
            <a:grpSpLocks/>
          </xdr:cNvGrpSpPr>
        </xdr:nvGrpSpPr>
        <xdr:grpSpPr bwMode="auto">
          <a:xfrm>
            <a:off x="143528" y="6042252"/>
            <a:ext cx="2345470" cy="696317"/>
            <a:chOff x="3531220" y="4414027"/>
            <a:chExt cx="1788843" cy="940881"/>
          </a:xfrm>
          <a:grpFill/>
        </xdr:grpSpPr>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531220" y="4414027"/>
              <a:ext cx="1788843" cy="250902"/>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振込口座</a:t>
              </a:r>
            </a:p>
          </xdr:txBody>
        </xdr:sp>
        <xdr:sp macro="" textlink="">
          <xdr:nvSpPr>
            <xdr:cNvPr id="19" name="テキスト ボックス 57352">
              <a:extLst>
                <a:ext uri="{FF2B5EF4-FFF2-40B4-BE49-F238E27FC236}">
                  <a16:creationId xmlns:a16="http://schemas.microsoft.com/office/drawing/2014/main" id="{00000000-0008-0000-0000-000013000000}"/>
                </a:ext>
              </a:extLst>
            </xdr:cNvPr>
            <xdr:cNvSpPr txBox="1"/>
          </xdr:nvSpPr>
          <xdr:spPr>
            <a:xfrm>
              <a:off x="3531220" y="4664929"/>
              <a:ext cx="1788843" cy="689979"/>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100"/>
            </a:p>
          </xdr:txBody>
        </xdr:sp>
      </xdr:grpSp>
      <xdr:grpSp>
        <xdr:nvGrpSpPr>
          <xdr:cNvPr id="71" name="グループ化 11">
            <a:extLst>
              <a:ext uri="{FF2B5EF4-FFF2-40B4-BE49-F238E27FC236}">
                <a16:creationId xmlns:a16="http://schemas.microsoft.com/office/drawing/2014/main" id="{00000000-0008-0000-0000-000047000000}"/>
              </a:ext>
            </a:extLst>
          </xdr:cNvPr>
          <xdr:cNvGrpSpPr>
            <a:grpSpLocks/>
          </xdr:cNvGrpSpPr>
        </xdr:nvGrpSpPr>
        <xdr:grpSpPr bwMode="auto">
          <a:xfrm>
            <a:off x="2479386" y="6042249"/>
            <a:ext cx="1355375" cy="696318"/>
            <a:chOff x="3531219" y="4414020"/>
            <a:chExt cx="1788843" cy="940887"/>
          </a:xfrm>
          <a:grpFill/>
        </xdr:grpSpPr>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3531219" y="4414020"/>
              <a:ext cx="1788842" cy="250903"/>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振込口座</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3531220" y="4664925"/>
              <a:ext cx="1788842" cy="689982"/>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100"/>
            </a:p>
          </xdr:txBody>
        </xdr:sp>
      </xdr:grp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114690" y="6274358"/>
            <a:ext cx="2393533" cy="547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kumimoji="1" lang="ja-JP" altLang="en-US" sz="900">
                <a:latin typeface="ＭＳ Ｐ明朝" panose="02020600040205080304" pitchFamily="18" charset="-128"/>
                <a:ea typeface="ＭＳ Ｐ明朝" panose="02020600040205080304" pitchFamily="18" charset="-128"/>
              </a:rPr>
              <a:t>山陰合同銀行　倉吉支店　普通 </a:t>
            </a:r>
            <a:r>
              <a:rPr kumimoji="1" lang="en-US" altLang="ja-JP" sz="900">
                <a:latin typeface="ＭＳ Ｐ明朝" panose="02020600040205080304" pitchFamily="18" charset="-128"/>
                <a:ea typeface="ＭＳ Ｐ明朝" panose="02020600040205080304" pitchFamily="18" charset="-128"/>
              </a:rPr>
              <a:t>3650049</a:t>
            </a:r>
          </a:p>
          <a:p>
            <a:pPr>
              <a:lnSpc>
                <a:spcPts val="1000"/>
              </a:lnSpc>
            </a:pPr>
            <a:r>
              <a:rPr kumimoji="1" lang="ja-JP" altLang="en-US" sz="900">
                <a:latin typeface="ＭＳ Ｐ明朝" panose="02020600040205080304" pitchFamily="18" charset="-128"/>
                <a:ea typeface="ＭＳ Ｐ明朝" panose="02020600040205080304" pitchFamily="18" charset="-128"/>
              </a:rPr>
              <a:t>鳥取銀行　倉吉中央支店　普通 </a:t>
            </a:r>
            <a:r>
              <a:rPr kumimoji="1" lang="en-US" altLang="ja-JP" sz="900">
                <a:latin typeface="ＭＳ Ｐ明朝" panose="02020600040205080304" pitchFamily="18" charset="-128"/>
                <a:ea typeface="ＭＳ Ｐ明朝" panose="02020600040205080304" pitchFamily="18" charset="-128"/>
              </a:rPr>
              <a:t>0013632</a:t>
            </a:r>
          </a:p>
          <a:p>
            <a:pPr>
              <a:lnSpc>
                <a:spcPts val="800"/>
              </a:lnSpc>
            </a:pPr>
            <a:r>
              <a:rPr kumimoji="1" lang="ja-JP" altLang="en-US" sz="900">
                <a:latin typeface="ＭＳ Ｐ明朝" panose="02020600040205080304" pitchFamily="18" charset="-128"/>
                <a:ea typeface="ＭＳ Ｐ明朝" panose="02020600040205080304" pitchFamily="18" charset="-128"/>
              </a:rPr>
              <a:t>倉吉信用金庫　倉吉駅前支店  普通 </a:t>
            </a:r>
            <a:r>
              <a:rPr kumimoji="1" lang="en-US" altLang="ja-JP" sz="900">
                <a:latin typeface="ＭＳ Ｐ明朝" panose="02020600040205080304" pitchFamily="18" charset="-128"/>
                <a:ea typeface="ＭＳ Ｐ明朝" panose="02020600040205080304" pitchFamily="18" charset="-128"/>
              </a:rPr>
              <a:t>0258911</a:t>
            </a:r>
            <a:endParaRPr kumimoji="1" lang="ja-JP" altLang="en-US" sz="900">
              <a:latin typeface="ＭＳ Ｐ明朝" panose="02020600040205080304" pitchFamily="18" charset="-128"/>
              <a:ea typeface="ＭＳ Ｐ明朝" panose="02020600040205080304" pitchFamily="18" charset="-128"/>
            </a:endParaRP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bwMode="auto">
          <a:xfrm>
            <a:off x="2498611" y="6302210"/>
            <a:ext cx="1316924" cy="445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latin typeface="ＭＳ Ｐ明朝" panose="02020600040205080304" pitchFamily="18" charset="-128"/>
                <a:ea typeface="ＭＳ Ｐ明朝" panose="02020600040205080304" pitchFamily="18" charset="-128"/>
              </a:rPr>
              <a:t>ザイ）トットリケン</a:t>
            </a:r>
          </a:p>
          <a:p>
            <a:pPr>
              <a:lnSpc>
                <a:spcPts val="1000"/>
              </a:lnSpc>
            </a:pPr>
            <a:r>
              <a:rPr kumimoji="1" lang="ja-JP" altLang="en-US" sz="900">
                <a:latin typeface="ＭＳ Ｐ明朝" panose="02020600040205080304" pitchFamily="18" charset="-128"/>
                <a:ea typeface="ＭＳ Ｐ明朝" panose="02020600040205080304" pitchFamily="18" charset="-128"/>
              </a:rPr>
              <a:t>ケンセツギジュツセンター</a:t>
            </a:r>
          </a:p>
        </xdr:txBody>
      </xdr:sp>
    </xdr:grpSp>
    <xdr:clientData/>
  </xdr:twoCellAnchor>
  <xdr:twoCellAnchor>
    <xdr:from>
      <xdr:col>36</xdr:col>
      <xdr:colOff>43664</xdr:colOff>
      <xdr:row>8</xdr:row>
      <xdr:rowOff>14334</xdr:rowOff>
    </xdr:from>
    <xdr:to>
      <xdr:col>36</xdr:col>
      <xdr:colOff>235767</xdr:colOff>
      <xdr:row>8</xdr:row>
      <xdr:rowOff>235767</xdr:rowOff>
    </xdr:to>
    <xdr:sp macro="" textlink="">
      <xdr:nvSpPr>
        <xdr:cNvPr id="2" name="Text Box 20">
          <a:extLst>
            <a:ext uri="{FF2B5EF4-FFF2-40B4-BE49-F238E27FC236}">
              <a16:creationId xmlns:a16="http://schemas.microsoft.com/office/drawing/2014/main" id="{00000000-0008-0000-0000-000002000000}"/>
            </a:ext>
          </a:extLst>
        </xdr:cNvPr>
        <xdr:cNvSpPr txBox="1">
          <a:spLocks noChangeArrowheads="1"/>
        </xdr:cNvSpPr>
      </xdr:nvSpPr>
      <xdr:spPr bwMode="auto">
        <a:xfrm>
          <a:off x="7927723" y="1787304"/>
          <a:ext cx="192103" cy="221433"/>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100787</xdr:colOff>
      <xdr:row>36</xdr:row>
      <xdr:rowOff>56264</xdr:rowOff>
    </xdr:from>
    <xdr:to>
      <xdr:col>26</xdr:col>
      <xdr:colOff>215973</xdr:colOff>
      <xdr:row>36</xdr:row>
      <xdr:rowOff>189613</xdr:rowOff>
    </xdr:to>
    <xdr:sp macro="" textlink="">
      <xdr:nvSpPr>
        <xdr:cNvPr id="9" name="Text Box 15">
          <a:extLst>
            <a:ext uri="{FF2B5EF4-FFF2-40B4-BE49-F238E27FC236}">
              <a16:creationId xmlns:a16="http://schemas.microsoft.com/office/drawing/2014/main" id="{00000000-0008-0000-0100-000009000000}"/>
            </a:ext>
          </a:extLst>
        </xdr:cNvPr>
        <xdr:cNvSpPr txBox="1">
          <a:spLocks noChangeArrowheads="1"/>
        </xdr:cNvSpPr>
      </xdr:nvSpPr>
      <xdr:spPr bwMode="auto">
        <a:xfrm>
          <a:off x="5682437" y="4590164"/>
          <a:ext cx="353311" cy="133349"/>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明朝"/>
              <a:ea typeface="ＭＳ Ｐ明朝"/>
            </a:rPr>
            <a:t>（注１）</a:t>
          </a:r>
        </a:p>
      </xdr:txBody>
    </xdr:sp>
    <xdr:clientData/>
  </xdr:twoCellAnchor>
  <xdr:twoCellAnchor>
    <xdr:from>
      <xdr:col>10</xdr:col>
      <xdr:colOff>9525</xdr:colOff>
      <xdr:row>19</xdr:row>
      <xdr:rowOff>200025</xdr:rowOff>
    </xdr:from>
    <xdr:to>
      <xdr:col>13</xdr:col>
      <xdr:colOff>142875</xdr:colOff>
      <xdr:row>25</xdr:row>
      <xdr:rowOff>28575</xdr:rowOff>
    </xdr:to>
    <xdr:sp macro="" textlink="">
      <xdr:nvSpPr>
        <xdr:cNvPr id="67737" name="Text Box 32">
          <a:extLst>
            <a:ext uri="{FF2B5EF4-FFF2-40B4-BE49-F238E27FC236}">
              <a16:creationId xmlns:a16="http://schemas.microsoft.com/office/drawing/2014/main" id="{00000000-0008-0000-0100-000099080100}"/>
            </a:ext>
          </a:extLst>
        </xdr:cNvPr>
        <xdr:cNvSpPr txBox="1">
          <a:spLocks noChangeArrowheads="1"/>
        </xdr:cNvSpPr>
      </xdr:nvSpPr>
      <xdr:spPr bwMode="auto">
        <a:xfrm>
          <a:off x="2124075" y="2628900"/>
          <a:ext cx="733425" cy="533400"/>
        </a:xfrm>
        <a:prstGeom prst="rect">
          <a:avLst/>
        </a:prstGeom>
        <a:solidFill>
          <a:srgbClr xmlns:mc="http://schemas.openxmlformats.org/markup-compatibility/2006" xmlns:a14="http://schemas.microsoft.com/office/drawing/2010/main" val="CCFFFF" mc:Ignorable="a14" a14:legacySpreadsheetColorIndex="41">
            <a:alpha val="0"/>
          </a:srgbClr>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10</xdr:col>
          <xdr:colOff>0</xdr:colOff>
          <xdr:row>28</xdr:row>
          <xdr:rowOff>133350</xdr:rowOff>
        </xdr:from>
        <xdr:to>
          <xdr:col>11</xdr:col>
          <xdr:colOff>104775</xdr:colOff>
          <xdr:row>30</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100-000004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9525</xdr:colOff>
      <xdr:row>28</xdr:row>
      <xdr:rowOff>0</xdr:rowOff>
    </xdr:from>
    <xdr:to>
      <xdr:col>14</xdr:col>
      <xdr:colOff>9525</xdr:colOff>
      <xdr:row>31</xdr:row>
      <xdr:rowOff>152400</xdr:rowOff>
    </xdr:to>
    <xdr:sp macro="" textlink="">
      <xdr:nvSpPr>
        <xdr:cNvPr id="67738" name="Text Box 45">
          <a:extLst>
            <a:ext uri="{FF2B5EF4-FFF2-40B4-BE49-F238E27FC236}">
              <a16:creationId xmlns:a16="http://schemas.microsoft.com/office/drawing/2014/main" id="{00000000-0008-0000-0100-00009A080100}"/>
            </a:ext>
          </a:extLst>
        </xdr:cNvPr>
        <xdr:cNvSpPr txBox="1">
          <a:spLocks noChangeArrowheads="1"/>
        </xdr:cNvSpPr>
      </xdr:nvSpPr>
      <xdr:spPr bwMode="auto">
        <a:xfrm>
          <a:off x="2724150" y="3562350"/>
          <a:ext cx="190500" cy="638175"/>
        </a:xfrm>
        <a:prstGeom prst="rect">
          <a:avLst/>
        </a:prstGeom>
        <a:solidFill>
          <a:srgbClr xmlns:mc="http://schemas.openxmlformats.org/markup-compatibility/2006" xmlns:a14="http://schemas.microsoft.com/office/drawing/2010/main" val="CCFFFF" mc:Ignorable="a14" a14:legacySpreadsheetColorIndex="41">
            <a:alpha val="0"/>
          </a:srgbClr>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xdr:from>
          <xdr:col>13</xdr:col>
          <xdr:colOff>9525</xdr:colOff>
          <xdr:row>28</xdr:row>
          <xdr:rowOff>19050</xdr:rowOff>
        </xdr:from>
        <xdr:to>
          <xdr:col>15</xdr:col>
          <xdr:colOff>142875</xdr:colOff>
          <xdr:row>29</xdr:row>
          <xdr:rowOff>104775</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100-000005700000}"/>
                </a:ext>
              </a:extLst>
            </xdr:cNvPr>
            <xdr:cNvSpPr/>
          </xdr:nvSpPr>
          <xdr:spPr bwMode="auto">
            <a:xfrm>
              <a:off x="0" y="0"/>
              <a:ext cx="0" cy="0"/>
            </a:xfrm>
            <a:prstGeom prst="rect">
              <a:avLst/>
            </a:prstGeom>
            <a:solidFill>
              <a:srgbClr val="CCFFFF" mc:Ignorable="a14" a14:legacySpreadsheetColorIndex="41">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29</xdr:row>
          <xdr:rowOff>57150</xdr:rowOff>
        </xdr:from>
        <xdr:to>
          <xdr:col>15</xdr:col>
          <xdr:colOff>95250</xdr:colOff>
          <xdr:row>30</xdr:row>
          <xdr:rowOff>123825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100-000006700000}"/>
                </a:ext>
              </a:extLst>
            </xdr:cNvPr>
            <xdr:cNvSpPr/>
          </xdr:nvSpPr>
          <xdr:spPr bwMode="auto">
            <a:xfrm>
              <a:off x="0" y="0"/>
              <a:ext cx="0" cy="0"/>
            </a:xfrm>
            <a:prstGeom prst="rect">
              <a:avLst/>
            </a:prstGeom>
            <a:solidFill>
              <a:srgbClr val="CCFFFF" mc:Ignorable="a14" a14:legacySpreadsheetColorIndex="41">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軽量</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30</xdr:row>
          <xdr:rowOff>85725</xdr:rowOff>
        </xdr:from>
        <xdr:to>
          <xdr:col>15</xdr:col>
          <xdr:colOff>114300</xdr:colOff>
          <xdr:row>31</xdr:row>
          <xdr:rowOff>152400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100-000007700000}"/>
                </a:ext>
              </a:extLst>
            </xdr:cNvPr>
            <xdr:cNvSpPr/>
          </xdr:nvSpPr>
          <xdr:spPr bwMode="auto">
            <a:xfrm>
              <a:off x="0" y="0"/>
              <a:ext cx="0" cy="0"/>
            </a:xfrm>
            <a:prstGeom prst="rect">
              <a:avLst/>
            </a:prstGeom>
            <a:solidFill>
              <a:srgbClr val="CCFFFF" mc:Ignorable="a14" a14:legacySpreadsheetColorIndex="41">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舗装</a:t>
              </a:r>
            </a:p>
          </xdr:txBody>
        </xdr:sp>
        <xdr:clientData/>
      </xdr:twoCellAnchor>
    </mc:Choice>
    <mc:Fallback/>
  </mc:AlternateContent>
  <xdr:twoCellAnchor>
    <xdr:from>
      <xdr:col>27</xdr:col>
      <xdr:colOff>38100</xdr:colOff>
      <xdr:row>28</xdr:row>
      <xdr:rowOff>85725</xdr:rowOff>
    </xdr:from>
    <xdr:to>
      <xdr:col>30</xdr:col>
      <xdr:colOff>123825</xdr:colOff>
      <xdr:row>31</xdr:row>
      <xdr:rowOff>95250</xdr:rowOff>
    </xdr:to>
    <xdr:sp macro="" textlink="">
      <xdr:nvSpPr>
        <xdr:cNvPr id="67739" name="Text Box 57">
          <a:extLst>
            <a:ext uri="{FF2B5EF4-FFF2-40B4-BE49-F238E27FC236}">
              <a16:creationId xmlns:a16="http://schemas.microsoft.com/office/drawing/2014/main" id="{00000000-0008-0000-0100-00009B080100}"/>
            </a:ext>
          </a:extLst>
        </xdr:cNvPr>
        <xdr:cNvSpPr txBox="1">
          <a:spLocks noChangeArrowheads="1"/>
        </xdr:cNvSpPr>
      </xdr:nvSpPr>
      <xdr:spPr bwMode="auto">
        <a:xfrm>
          <a:off x="6105525" y="3648075"/>
          <a:ext cx="800100" cy="495300"/>
        </a:xfrm>
        <a:prstGeom prst="rect">
          <a:avLst/>
        </a:prstGeom>
        <a:solidFill>
          <a:srgbClr xmlns:mc="http://schemas.openxmlformats.org/markup-compatibility/2006" xmlns:a14="http://schemas.microsoft.com/office/drawing/2010/main" val="CCFFFF" mc:Ignorable="a14" a14:legacySpreadsheetColorIndex="41">
            <a:alpha val="0"/>
          </a:srgbClr>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xdr:from>
          <xdr:col>27</xdr:col>
          <xdr:colOff>38100</xdr:colOff>
          <xdr:row>28</xdr:row>
          <xdr:rowOff>95250</xdr:rowOff>
        </xdr:from>
        <xdr:to>
          <xdr:col>28</xdr:col>
          <xdr:colOff>104775</xdr:colOff>
          <xdr:row>30</xdr:row>
          <xdr:rowOff>28575</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100-000008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38100</xdr:colOff>
          <xdr:row>29</xdr:row>
          <xdr:rowOff>123825</xdr:rowOff>
        </xdr:from>
        <xdr:to>
          <xdr:col>28</xdr:col>
          <xdr:colOff>104775</xdr:colOff>
          <xdr:row>31</xdr:row>
          <xdr:rowOff>47625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100-000009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38100</xdr:colOff>
          <xdr:row>28</xdr:row>
          <xdr:rowOff>95250</xdr:rowOff>
        </xdr:from>
        <xdr:to>
          <xdr:col>30</xdr:col>
          <xdr:colOff>104775</xdr:colOff>
          <xdr:row>30</xdr:row>
          <xdr:rowOff>28575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100-00000A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38100</xdr:colOff>
          <xdr:row>29</xdr:row>
          <xdr:rowOff>123825</xdr:rowOff>
        </xdr:from>
        <xdr:to>
          <xdr:col>30</xdr:col>
          <xdr:colOff>104775</xdr:colOff>
          <xdr:row>31</xdr:row>
          <xdr:rowOff>47625</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100-00000B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180975</xdr:colOff>
          <xdr:row>27</xdr:row>
          <xdr:rowOff>0</xdr:rowOff>
        </xdr:from>
        <xdr:to>
          <xdr:col>37</xdr:col>
          <xdr:colOff>104775</xdr:colOff>
          <xdr:row>29</xdr:row>
          <xdr:rowOff>9525</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100-00000C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180975</xdr:colOff>
          <xdr:row>29</xdr:row>
          <xdr:rowOff>142875</xdr:rowOff>
        </xdr:from>
        <xdr:to>
          <xdr:col>36</xdr:col>
          <xdr:colOff>152400</xdr:colOff>
          <xdr:row>31</xdr:row>
          <xdr:rowOff>28575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100-00000D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180975</xdr:colOff>
          <xdr:row>30</xdr:row>
          <xdr:rowOff>142875</xdr:rowOff>
        </xdr:from>
        <xdr:to>
          <xdr:col>35</xdr:col>
          <xdr:colOff>38100</xdr:colOff>
          <xdr:row>32</xdr:row>
          <xdr:rowOff>9525</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100-00000E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33</xdr:row>
          <xdr:rowOff>28575</xdr:rowOff>
        </xdr:from>
        <xdr:to>
          <xdr:col>14</xdr:col>
          <xdr:colOff>28575</xdr:colOff>
          <xdr:row>35</xdr:row>
          <xdr:rowOff>0</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100-00000F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AE減水剤</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171450</xdr:colOff>
          <xdr:row>34</xdr:row>
          <xdr:rowOff>19050</xdr:rowOff>
        </xdr:from>
        <xdr:to>
          <xdr:col>17</xdr:col>
          <xdr:colOff>133350</xdr:colOff>
          <xdr:row>34</xdr:row>
          <xdr:rowOff>266700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100-000010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標準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34</xdr:row>
          <xdr:rowOff>19050</xdr:rowOff>
        </xdr:from>
        <xdr:to>
          <xdr:col>19</xdr:col>
          <xdr:colOff>180975</xdr:colOff>
          <xdr:row>34</xdr:row>
          <xdr:rowOff>266700</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100-000011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促進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34</xdr:row>
          <xdr:rowOff>19050</xdr:rowOff>
        </xdr:from>
        <xdr:to>
          <xdr:col>21</xdr:col>
          <xdr:colOff>171450</xdr:colOff>
          <xdr:row>35</xdr:row>
          <xdr:rowOff>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100-000012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遅延</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171450</xdr:colOff>
          <xdr:row>34</xdr:row>
          <xdr:rowOff>28575</xdr:rowOff>
        </xdr:from>
        <xdr:to>
          <xdr:col>26</xdr:col>
          <xdr:colOff>19050</xdr:colOff>
          <xdr:row>35</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100-000013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19050</xdr:rowOff>
        </xdr:from>
        <xdr:to>
          <xdr:col>22</xdr:col>
          <xdr:colOff>123825</xdr:colOff>
          <xdr:row>40</xdr:row>
          <xdr:rowOff>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100-000014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φ１２．５㎝</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39</xdr:row>
          <xdr:rowOff>152400</xdr:rowOff>
        </xdr:from>
        <xdr:to>
          <xdr:col>23</xdr:col>
          <xdr:colOff>104775</xdr:colOff>
          <xdr:row>40</xdr:row>
          <xdr:rowOff>180975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100-000015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１５×１５×５３㎝角柱</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47625</xdr:colOff>
          <xdr:row>38</xdr:row>
          <xdr:rowOff>28575</xdr:rowOff>
        </xdr:from>
        <xdr:to>
          <xdr:col>18</xdr:col>
          <xdr:colOff>123825</xdr:colOff>
          <xdr:row>40</xdr:row>
          <xdr:rowOff>19050</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100-000016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φ１０㎝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39</xdr:row>
          <xdr:rowOff>171450</xdr:rowOff>
        </xdr:from>
        <xdr:to>
          <xdr:col>16</xdr:col>
          <xdr:colOff>95250</xdr:colOff>
          <xdr:row>40</xdr:row>
          <xdr:rowOff>171450</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100-000017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４×４×１６㎝角柱</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39</xdr:row>
          <xdr:rowOff>0</xdr:rowOff>
        </xdr:from>
        <xdr:to>
          <xdr:col>14</xdr:col>
          <xdr:colOff>123825</xdr:colOff>
          <xdr:row>40</xdr:row>
          <xdr:rowOff>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100-000018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φ５㎝</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28575</xdr:colOff>
          <xdr:row>38</xdr:row>
          <xdr:rowOff>28575</xdr:rowOff>
        </xdr:from>
        <xdr:to>
          <xdr:col>30</xdr:col>
          <xdr:colOff>19050</xdr:colOff>
          <xdr:row>40</xdr:row>
          <xdr:rowOff>47625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100-000019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28575</xdr:colOff>
          <xdr:row>39</xdr:row>
          <xdr:rowOff>161925</xdr:rowOff>
        </xdr:from>
        <xdr:to>
          <xdr:col>28</xdr:col>
          <xdr:colOff>95250</xdr:colOff>
          <xdr:row>41</xdr:row>
          <xdr:rowOff>9525</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100-00001A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38100</xdr:colOff>
          <xdr:row>39</xdr:row>
          <xdr:rowOff>0</xdr:rowOff>
        </xdr:from>
        <xdr:to>
          <xdr:col>33</xdr:col>
          <xdr:colOff>104775</xdr:colOff>
          <xdr:row>40</xdr:row>
          <xdr:rowOff>28575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100-00001B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38100</xdr:colOff>
          <xdr:row>39</xdr:row>
          <xdr:rowOff>171450</xdr:rowOff>
        </xdr:from>
        <xdr:to>
          <xdr:col>33</xdr:col>
          <xdr:colOff>104775</xdr:colOff>
          <xdr:row>41</xdr:row>
          <xdr:rowOff>19050</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100-00001C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47625</xdr:colOff>
          <xdr:row>38</xdr:row>
          <xdr:rowOff>28575</xdr:rowOff>
        </xdr:from>
        <xdr:to>
          <xdr:col>37</xdr:col>
          <xdr:colOff>114300</xdr:colOff>
          <xdr:row>40</xdr:row>
          <xdr:rowOff>19050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100-00001D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47625</xdr:colOff>
          <xdr:row>39</xdr:row>
          <xdr:rowOff>161925</xdr:rowOff>
        </xdr:from>
        <xdr:to>
          <xdr:col>37</xdr:col>
          <xdr:colOff>114300</xdr:colOff>
          <xdr:row>41</xdr:row>
          <xdr:rowOff>9525</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100-00001E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68</xdr:row>
          <xdr:rowOff>57150</xdr:rowOff>
        </xdr:from>
        <xdr:to>
          <xdr:col>1</xdr:col>
          <xdr:colOff>114300</xdr:colOff>
          <xdr:row>71</xdr:row>
          <xdr:rowOff>0</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100-000022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28</xdr:row>
          <xdr:rowOff>133350</xdr:rowOff>
        </xdr:from>
        <xdr:to>
          <xdr:col>37</xdr:col>
          <xdr:colOff>209550</xdr:colOff>
          <xdr:row>30</xdr:row>
          <xdr:rowOff>9525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100-000023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56</xdr:row>
          <xdr:rowOff>47625</xdr:rowOff>
        </xdr:from>
        <xdr:to>
          <xdr:col>17</xdr:col>
          <xdr:colOff>161925</xdr:colOff>
          <xdr:row>56</xdr:row>
          <xdr:rowOff>257175</xdr:rowOff>
        </xdr:to>
        <xdr:sp macro="" textlink="">
          <xdr:nvSpPr>
            <xdr:cNvPr id="28737" name="Check Box 65" hidden="1">
              <a:extLst>
                <a:ext uri="{63B3BB69-23CF-44E3-9099-C40C66FF867C}">
                  <a14:compatExt spid="_x0000_s28737"/>
                </a:ext>
                <a:ext uri="{FF2B5EF4-FFF2-40B4-BE49-F238E27FC236}">
                  <a16:creationId xmlns:a16="http://schemas.microsoft.com/office/drawing/2014/main" id="{00000000-0008-0000-0100-00004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郵便切手付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56</xdr:row>
          <xdr:rowOff>57150</xdr:rowOff>
        </xdr:from>
        <xdr:to>
          <xdr:col>21</xdr:col>
          <xdr:colOff>161925</xdr:colOff>
          <xdr:row>56</xdr:row>
          <xdr:rowOff>247650</xdr:rowOff>
        </xdr:to>
        <xdr:sp macro="" textlink="">
          <xdr:nvSpPr>
            <xdr:cNvPr id="28738" name="Check Box 66" hidden="1">
              <a:extLst>
                <a:ext uri="{63B3BB69-23CF-44E3-9099-C40C66FF867C}">
                  <a14:compatExt spid="_x0000_s28738"/>
                </a:ext>
                <a:ext uri="{FF2B5EF4-FFF2-40B4-BE49-F238E27FC236}">
                  <a16:creationId xmlns:a16="http://schemas.microsoft.com/office/drawing/2014/main" id="{00000000-0008-0000-0100-00004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送料現金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56</xdr:row>
          <xdr:rowOff>38100</xdr:rowOff>
        </xdr:from>
        <xdr:to>
          <xdr:col>24</xdr:col>
          <xdr:colOff>142875</xdr:colOff>
          <xdr:row>56</xdr:row>
          <xdr:rowOff>238125</xdr:rowOff>
        </xdr:to>
        <xdr:sp macro="" textlink="">
          <xdr:nvSpPr>
            <xdr:cNvPr id="28739" name="Check Box 67" hidden="1">
              <a:extLst>
                <a:ext uri="{63B3BB69-23CF-44E3-9099-C40C66FF867C}">
                  <a14:compatExt spid="_x0000_s28739"/>
                </a:ext>
                <a:ext uri="{FF2B5EF4-FFF2-40B4-BE49-F238E27FC236}">
                  <a16:creationId xmlns:a16="http://schemas.microsoft.com/office/drawing/2014/main" id="{00000000-0008-0000-0100-00004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着払い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57</xdr:row>
          <xdr:rowOff>28575</xdr:rowOff>
        </xdr:from>
        <xdr:to>
          <xdr:col>12</xdr:col>
          <xdr:colOff>47625</xdr:colOff>
          <xdr:row>57</xdr:row>
          <xdr:rowOff>190500</xdr:rowOff>
        </xdr:to>
        <xdr:sp macro="" textlink="">
          <xdr:nvSpPr>
            <xdr:cNvPr id="28741" name="Check Box 69" hidden="1">
              <a:extLst>
                <a:ext uri="{63B3BB69-23CF-44E3-9099-C40C66FF867C}">
                  <a14:compatExt spid="_x0000_s28741"/>
                </a:ext>
                <a:ext uri="{FF2B5EF4-FFF2-40B4-BE49-F238E27FC236}">
                  <a16:creationId xmlns:a16="http://schemas.microsoft.com/office/drawing/2014/main" id="{00000000-0008-0000-0100-000045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引取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56</xdr:row>
          <xdr:rowOff>57150</xdr:rowOff>
        </xdr:from>
        <xdr:to>
          <xdr:col>12</xdr:col>
          <xdr:colOff>161925</xdr:colOff>
          <xdr:row>56</xdr:row>
          <xdr:rowOff>247650</xdr:rowOff>
        </xdr:to>
        <xdr:sp macro="" textlink="">
          <xdr:nvSpPr>
            <xdr:cNvPr id="28742" name="Check Box 70" hidden="1">
              <a:extLst>
                <a:ext uri="{63B3BB69-23CF-44E3-9099-C40C66FF867C}">
                  <a14:compatExt spid="_x0000_s28742"/>
                </a:ext>
                <a:ext uri="{FF2B5EF4-FFF2-40B4-BE49-F238E27FC236}">
                  <a16:creationId xmlns:a16="http://schemas.microsoft.com/office/drawing/2014/main" id="{00000000-0008-0000-0100-000046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送付</a:t>
              </a:r>
            </a:p>
          </xdr:txBody>
        </xdr:sp>
        <xdr:clientData/>
      </xdr:twoCellAnchor>
    </mc:Choice>
    <mc:Fallback/>
  </mc:AlternateContent>
  <xdr:twoCellAnchor editAs="absolute">
    <xdr:from>
      <xdr:col>1</xdr:col>
      <xdr:colOff>132353</xdr:colOff>
      <xdr:row>58</xdr:row>
      <xdr:rowOff>66138</xdr:rowOff>
    </xdr:from>
    <xdr:to>
      <xdr:col>24</xdr:col>
      <xdr:colOff>160711</xdr:colOff>
      <xdr:row>59</xdr:row>
      <xdr:rowOff>61971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413090" y="11526217"/>
          <a:ext cx="4680568" cy="266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公益財団法人鳥取県建設技術センター　　</a:t>
          </a:r>
          <a:r>
            <a:rPr kumimoji="1" lang="ja-JP" altLang="en-US" sz="1100"/>
            <a:t>登録番号　</a:t>
          </a:r>
          <a:r>
            <a:rPr kumimoji="1" lang="en-US" altLang="ja-JP" sz="1100"/>
            <a:t>T7270005004830</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95250</xdr:colOff>
          <xdr:row>63</xdr:row>
          <xdr:rowOff>276225</xdr:rowOff>
        </xdr:from>
        <xdr:to>
          <xdr:col>1</xdr:col>
          <xdr:colOff>123825</xdr:colOff>
          <xdr:row>64</xdr:row>
          <xdr:rowOff>180975</xdr:rowOff>
        </xdr:to>
        <xdr:sp macro="" textlink="">
          <xdr:nvSpPr>
            <xdr:cNvPr id="29554" name="Check Box 882" hidden="1">
              <a:extLst>
                <a:ext uri="{63B3BB69-23CF-44E3-9099-C40C66FF867C}">
                  <a14:compatExt spid="_x0000_s29554"/>
                </a:ext>
                <a:ext uri="{FF2B5EF4-FFF2-40B4-BE49-F238E27FC236}">
                  <a16:creationId xmlns:a16="http://schemas.microsoft.com/office/drawing/2014/main" id="{00000000-0008-0000-0100-0000727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100966</xdr:colOff>
      <xdr:row>63</xdr:row>
      <xdr:rowOff>279858</xdr:rowOff>
    </xdr:from>
    <xdr:to>
      <xdr:col>27</xdr:col>
      <xdr:colOff>182811</xdr:colOff>
      <xdr:row>64</xdr:row>
      <xdr:rowOff>227481</xdr:rowOff>
    </xdr:to>
    <xdr:sp macro="" textlink="">
      <xdr:nvSpPr>
        <xdr:cNvPr id="30" name="Text Box 111">
          <a:extLst>
            <a:ext uri="{FF2B5EF4-FFF2-40B4-BE49-F238E27FC236}">
              <a16:creationId xmlns:a16="http://schemas.microsoft.com/office/drawing/2014/main" id="{00000000-0008-0000-0100-00001E000000}"/>
            </a:ext>
          </a:extLst>
        </xdr:cNvPr>
        <xdr:cNvSpPr txBox="1">
          <a:spLocks noChangeArrowheads="1"/>
        </xdr:cNvSpPr>
      </xdr:nvSpPr>
      <xdr:spPr bwMode="auto">
        <a:xfrm>
          <a:off x="381703" y="12943095"/>
          <a:ext cx="5887082" cy="248412"/>
        </a:xfrm>
        <a:prstGeom prst="rect">
          <a:avLst/>
        </a:prstGeom>
        <a:solidFill>
          <a:srgbClr val="FFFFFF">
            <a:alpha val="0"/>
          </a:srgbClr>
        </a:solidFill>
        <a:ln>
          <a:noFill/>
        </a:ln>
        <a:effec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HGP創英角ｺﾞｼｯｸUB" panose="020B0900000000000000" pitchFamily="50" charset="-128"/>
              <a:ea typeface="HGP創英角ｺﾞｼｯｸUB" panose="020B0900000000000000" pitchFamily="50" charset="-128"/>
            </a:rPr>
            <a:t>供試体返却希望</a:t>
          </a:r>
          <a:r>
            <a:rPr lang="ja-JP" altLang="en-US" sz="1200" b="0" i="0" u="none" strike="noStrike" baseline="0">
              <a:solidFill>
                <a:srgbClr val="000000"/>
              </a:solidFill>
              <a:latin typeface="HG創英角ｺﾞｼｯｸUB" panose="020B0909000000000000" pitchFamily="49" charset="-128"/>
              <a:ea typeface="HG創英角ｺﾞｼｯｸUB" panose="020B0909000000000000" pitchFamily="49" charset="-128"/>
            </a:rPr>
            <a:t>　</a:t>
          </a:r>
          <a:r>
            <a:rPr lang="ja-JP" altLang="en-US" sz="1000" b="0" i="0" u="none" strike="noStrike">
              <a:effectLst/>
              <a:latin typeface="ＭＳ Ｐ明朝" panose="02020600040205080304" pitchFamily="18" charset="-128"/>
              <a:ea typeface="ＭＳ Ｐ明朝" panose="02020600040205080304" pitchFamily="18" charset="-128"/>
            </a:rPr>
            <a:t>（</a:t>
          </a:r>
          <a:r>
            <a:rPr lang="en-US" altLang="ja-JP" sz="1000" b="0" i="0" u="none" strike="noStrike">
              <a:effectLst/>
              <a:latin typeface="ＭＳ Ｐ明朝" panose="02020600040205080304" pitchFamily="18" charset="-128"/>
              <a:ea typeface="ＭＳ Ｐ明朝" panose="02020600040205080304" pitchFamily="18" charset="-128"/>
            </a:rPr>
            <a:t>※</a:t>
          </a:r>
          <a:r>
            <a:rPr lang="ja-JP" altLang="en-US" sz="1000" b="0" i="0" u="none" strike="noStrike">
              <a:effectLst/>
              <a:latin typeface="ＭＳ Ｐ明朝" panose="02020600040205080304" pitchFamily="18" charset="-128"/>
              <a:ea typeface="ＭＳ Ｐ明朝" panose="02020600040205080304" pitchFamily="18" charset="-128"/>
            </a:rPr>
            <a:t>試験後の供試体は申し出のないかぎり処分させていただきます。）　</a:t>
          </a:r>
          <a:r>
            <a:rPr lang="ja-JP" altLang="en-US"/>
            <a:t> </a:t>
          </a: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xdr:col>
      <xdr:colOff>78889</xdr:colOff>
      <xdr:row>68</xdr:row>
      <xdr:rowOff>64211</xdr:rowOff>
    </xdr:from>
    <xdr:to>
      <xdr:col>31</xdr:col>
      <xdr:colOff>150710</xdr:colOff>
      <xdr:row>71</xdr:row>
      <xdr:rowOff>150394</xdr:rowOff>
    </xdr:to>
    <xdr:sp macro="" textlink="">
      <xdr:nvSpPr>
        <xdr:cNvPr id="28672" name="Text Box 111">
          <a:extLst>
            <a:ext uri="{FF2B5EF4-FFF2-40B4-BE49-F238E27FC236}">
              <a16:creationId xmlns:a16="http://schemas.microsoft.com/office/drawing/2014/main" id="{00000000-0008-0000-0100-000000700000}"/>
            </a:ext>
          </a:extLst>
        </xdr:cNvPr>
        <xdr:cNvSpPr txBox="1">
          <a:spLocks noChangeArrowheads="1"/>
        </xdr:cNvSpPr>
      </xdr:nvSpPr>
      <xdr:spPr bwMode="auto">
        <a:xfrm>
          <a:off x="359626" y="13950658"/>
          <a:ext cx="6839584" cy="356894"/>
        </a:xfrm>
        <a:prstGeom prst="rect">
          <a:avLst/>
        </a:prstGeom>
        <a:solidFill>
          <a:srgbClr val="FFFFFF">
            <a:alpha val="0"/>
          </a:srgbClr>
        </a:solidFill>
        <a:ln>
          <a:noFill/>
        </a:ln>
        <a:effectLst/>
      </xdr:spPr>
      <xdr:txBody>
        <a:bodyPr vertOverflow="clip" wrap="square" lIns="27432" tIns="18288" rIns="0" bIns="0" anchor="t" upright="1"/>
        <a:lstStyle/>
        <a:p>
          <a:pPr algn="l" rtl="0">
            <a:lnSpc>
              <a:spcPts val="1200"/>
            </a:lnSpc>
            <a:defRPr sz="1000"/>
          </a:pPr>
          <a:r>
            <a:rPr lang="ja-JP" altLang="en-US">
              <a:latin typeface="ＭＳ Ｐ明朝" panose="02020600040205080304" pitchFamily="18" charset="-128"/>
              <a:ea typeface="ＭＳ Ｐ明朝" panose="02020600040205080304" pitchFamily="18" charset="-128"/>
            </a:rPr>
            <a:t>試験の実施で得られた情報につきましては、法令の定める場合等を除き、許可なく第三者に提供することはありません。</a:t>
          </a:r>
          <a:endParaRPr lang="en-US" altLang="ja-JP">
            <a:latin typeface="ＭＳ Ｐ明朝" panose="02020600040205080304" pitchFamily="18" charset="-128"/>
            <a:ea typeface="ＭＳ Ｐ明朝" panose="02020600040205080304" pitchFamily="18" charset="-128"/>
          </a:endParaRPr>
        </a:p>
        <a:p>
          <a:pPr algn="l" rtl="0">
            <a:lnSpc>
              <a:spcPts val="1100"/>
            </a:lnSpc>
            <a:defRPr sz="1000"/>
          </a:pPr>
          <a:r>
            <a:rPr lang="ja-JP" altLang="en-US">
              <a:latin typeface="ＭＳ Ｐ明朝" panose="02020600040205080304" pitchFamily="18" charset="-128"/>
              <a:ea typeface="ＭＳ Ｐ明朝" panose="02020600040205080304" pitchFamily="18" charset="-128"/>
            </a:rPr>
            <a:t>上記内容をご確認いただけましたら</a:t>
          </a:r>
          <a:r>
            <a:rPr lang="en-US" altLang="ja-JP">
              <a:latin typeface="ＭＳ Ｐ明朝" panose="02020600040205080304" pitchFamily="18" charset="-128"/>
              <a:ea typeface="ＭＳ Ｐ明朝" panose="02020600040205080304" pitchFamily="18" charset="-128"/>
            </a:rPr>
            <a:t>【</a:t>
          </a:r>
          <a:r>
            <a:rPr lang="ja-JP" altLang="en-US">
              <a:latin typeface="ＭＳ Ｐ明朝" panose="02020600040205080304" pitchFamily="18" charset="-128"/>
              <a:ea typeface="ＭＳ Ｐ明朝" panose="02020600040205080304" pitchFamily="18" charset="-128"/>
            </a:rPr>
            <a:t>チェック</a:t>
          </a:r>
          <a:r>
            <a:rPr lang="en-US" altLang="ja-JP">
              <a:latin typeface="ＭＳ Ｐ明朝" panose="02020600040205080304" pitchFamily="18" charset="-128"/>
              <a:ea typeface="ＭＳ Ｐ明朝" panose="02020600040205080304" pitchFamily="18" charset="-128"/>
            </a:rPr>
            <a:t>】</a:t>
          </a:r>
          <a:r>
            <a:rPr lang="ja-JP" altLang="en-US">
              <a:latin typeface="ＭＳ Ｐ明朝" panose="02020600040205080304" pitchFamily="18" charset="-128"/>
              <a:ea typeface="ＭＳ Ｐ明朝" panose="02020600040205080304" pitchFamily="18" charset="-128"/>
            </a:rPr>
            <a:t>をお願いいたします。</a:t>
          </a:r>
          <a:endParaRPr lang="ja-JP" altLang="en-US" sz="12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10</xdr:col>
          <xdr:colOff>38100</xdr:colOff>
          <xdr:row>21</xdr:row>
          <xdr:rowOff>114300</xdr:rowOff>
        </xdr:from>
        <xdr:to>
          <xdr:col>13</xdr:col>
          <xdr:colOff>171450</xdr:colOff>
          <xdr:row>23</xdr:row>
          <xdr:rowOff>57150</xdr:rowOff>
        </xdr:to>
        <xdr:sp macro="" textlink="">
          <xdr:nvSpPr>
            <xdr:cNvPr id="39211" name="Check Box 1323" hidden="1">
              <a:extLst>
                <a:ext uri="{63B3BB69-23CF-44E3-9099-C40C66FF867C}">
                  <a14:compatExt spid="_x0000_s39211"/>
                </a:ext>
                <a:ext uri="{FF2B5EF4-FFF2-40B4-BE49-F238E27FC236}">
                  <a16:creationId xmlns:a16="http://schemas.microsoft.com/office/drawing/2014/main" id="{00000000-0008-0000-0100-00002B9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現　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21</xdr:row>
          <xdr:rowOff>0</xdr:rowOff>
        </xdr:from>
        <xdr:to>
          <xdr:col>13</xdr:col>
          <xdr:colOff>133350</xdr:colOff>
          <xdr:row>22</xdr:row>
          <xdr:rowOff>0</xdr:rowOff>
        </xdr:to>
        <xdr:sp macro="" textlink="">
          <xdr:nvSpPr>
            <xdr:cNvPr id="39212" name="Check Box 1324" hidden="1">
              <a:extLst>
                <a:ext uri="{63B3BB69-23CF-44E3-9099-C40C66FF867C}">
                  <a14:compatExt spid="_x0000_s39212"/>
                </a:ext>
                <a:ext uri="{FF2B5EF4-FFF2-40B4-BE49-F238E27FC236}">
                  <a16:creationId xmlns:a16="http://schemas.microsoft.com/office/drawing/2014/main" id="{00000000-0008-0000-0100-00002C9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工　場</a:t>
              </a:r>
            </a:p>
          </xdr:txBody>
        </xdr:sp>
        <xdr:clientData/>
      </xdr:twoCellAnchor>
    </mc:Choice>
    <mc:Fallback/>
  </mc:AlternateContent>
  <xdr:twoCellAnchor>
    <xdr:from>
      <xdr:col>30</xdr:col>
      <xdr:colOff>180975</xdr:colOff>
      <xdr:row>17</xdr:row>
      <xdr:rowOff>47625</xdr:rowOff>
    </xdr:from>
    <xdr:to>
      <xdr:col>38</xdr:col>
      <xdr:colOff>123825</xdr:colOff>
      <xdr:row>23</xdr:row>
      <xdr:rowOff>9525</xdr:rowOff>
    </xdr:to>
    <xdr:grpSp>
      <xdr:nvGrpSpPr>
        <xdr:cNvPr id="67746" name="グループ化 1">
          <a:extLst>
            <a:ext uri="{FF2B5EF4-FFF2-40B4-BE49-F238E27FC236}">
              <a16:creationId xmlns:a16="http://schemas.microsoft.com/office/drawing/2014/main" id="{00000000-0008-0000-0100-0000A2080100}"/>
            </a:ext>
          </a:extLst>
        </xdr:cNvPr>
        <xdr:cNvGrpSpPr>
          <a:grpSpLocks/>
        </xdr:cNvGrpSpPr>
      </xdr:nvGrpSpPr>
      <xdr:grpSpPr bwMode="auto">
        <a:xfrm>
          <a:off x="6686550" y="4067175"/>
          <a:ext cx="1847850" cy="1162050"/>
          <a:chOff x="6829425" y="3171825"/>
          <a:chExt cx="1866900" cy="1095375"/>
        </a:xfrm>
      </xdr:grpSpPr>
      <xdr:sp macro="" textlink="">
        <xdr:nvSpPr>
          <xdr:cNvPr id="67756" name="Rectangle 17">
            <a:extLst>
              <a:ext uri="{FF2B5EF4-FFF2-40B4-BE49-F238E27FC236}">
                <a16:creationId xmlns:a16="http://schemas.microsoft.com/office/drawing/2014/main" id="{00000000-0008-0000-0100-0000AC080100}"/>
              </a:ext>
            </a:extLst>
          </xdr:cNvPr>
          <xdr:cNvSpPr>
            <a:spLocks noChangeArrowheads="1"/>
          </xdr:cNvSpPr>
        </xdr:nvSpPr>
        <xdr:spPr bwMode="auto">
          <a:xfrm>
            <a:off x="6829425" y="3171825"/>
            <a:ext cx="161925" cy="140834"/>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7757" name="Rectangle 22">
            <a:extLst>
              <a:ext uri="{FF2B5EF4-FFF2-40B4-BE49-F238E27FC236}">
                <a16:creationId xmlns:a16="http://schemas.microsoft.com/office/drawing/2014/main" id="{00000000-0008-0000-0100-0000AD080100}"/>
              </a:ext>
            </a:extLst>
          </xdr:cNvPr>
          <xdr:cNvSpPr>
            <a:spLocks noChangeArrowheads="1"/>
          </xdr:cNvSpPr>
        </xdr:nvSpPr>
        <xdr:spPr bwMode="auto">
          <a:xfrm>
            <a:off x="6962775" y="3352800"/>
            <a:ext cx="1733550" cy="91440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 name="Text Box 28">
            <a:extLst>
              <a:ext uri="{FF2B5EF4-FFF2-40B4-BE49-F238E27FC236}">
                <a16:creationId xmlns:a16="http://schemas.microsoft.com/office/drawing/2014/main" id="{00000000-0008-0000-0100-000007000000}"/>
              </a:ext>
            </a:extLst>
          </xdr:cNvPr>
          <xdr:cNvSpPr txBox="1">
            <a:spLocks noChangeArrowheads="1"/>
          </xdr:cNvSpPr>
        </xdr:nvSpPr>
        <xdr:spPr bwMode="auto">
          <a:xfrm>
            <a:off x="7195106" y="3394777"/>
            <a:ext cx="510029" cy="164791"/>
          </a:xfrm>
          <a:prstGeom prst="rect">
            <a:avLst/>
          </a:prstGeom>
          <a:solidFill>
            <a:srgbClr xmlns:mc="http://schemas.openxmlformats.org/markup-compatibility/2006" xmlns:a14="http://schemas.microsoft.com/office/drawing/2010/main" val="CCFFFF" mc:Ignorable="a14" a14:legacySpreadsheetColorIndex="41"/>
          </a:solidFill>
          <a:ln>
            <a:noFill/>
          </a:ln>
          <a:effec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試験日</a:t>
            </a:r>
          </a:p>
        </xdr:txBody>
      </xdr:sp>
      <xdr:sp macro="" textlink="">
        <xdr:nvSpPr>
          <xdr:cNvPr id="67759" name="Line 27">
            <a:extLst>
              <a:ext uri="{FF2B5EF4-FFF2-40B4-BE49-F238E27FC236}">
                <a16:creationId xmlns:a16="http://schemas.microsoft.com/office/drawing/2014/main" id="{00000000-0008-0000-0100-0000AF080100}"/>
              </a:ext>
            </a:extLst>
          </xdr:cNvPr>
          <xdr:cNvSpPr>
            <a:spLocks noChangeShapeType="1"/>
          </xdr:cNvSpPr>
        </xdr:nvSpPr>
        <xdr:spPr bwMode="auto">
          <a:xfrm>
            <a:off x="7848600" y="3367428"/>
            <a:ext cx="0" cy="8997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7760" name="Line 24">
            <a:extLst>
              <a:ext uri="{FF2B5EF4-FFF2-40B4-BE49-F238E27FC236}">
                <a16:creationId xmlns:a16="http://schemas.microsoft.com/office/drawing/2014/main" id="{00000000-0008-0000-0100-0000B0080100}"/>
              </a:ext>
            </a:extLst>
          </xdr:cNvPr>
          <xdr:cNvSpPr>
            <a:spLocks noChangeShapeType="1"/>
          </xdr:cNvSpPr>
        </xdr:nvSpPr>
        <xdr:spPr bwMode="auto">
          <a:xfrm>
            <a:off x="6981825" y="3582080"/>
            <a:ext cx="1714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Text Box 29">
            <a:extLst>
              <a:ext uri="{FF2B5EF4-FFF2-40B4-BE49-F238E27FC236}">
                <a16:creationId xmlns:a16="http://schemas.microsoft.com/office/drawing/2014/main" id="{00000000-0008-0000-0100-00000C000000}"/>
              </a:ext>
            </a:extLst>
          </xdr:cNvPr>
          <xdr:cNvSpPr txBox="1">
            <a:spLocks noChangeArrowheads="1"/>
          </xdr:cNvSpPr>
        </xdr:nvSpPr>
        <xdr:spPr bwMode="auto">
          <a:xfrm>
            <a:off x="8051571" y="3394776"/>
            <a:ext cx="510029" cy="171925"/>
          </a:xfrm>
          <a:prstGeom prst="rect">
            <a:avLst/>
          </a:prstGeom>
          <a:solidFill>
            <a:srgbClr xmlns:mc="http://schemas.openxmlformats.org/markup-compatibility/2006" xmlns:a14="http://schemas.microsoft.com/office/drawing/2010/main" val="CCFFFF" mc:Ignorable="a14" a14:legacySpreadsheetColorIndex="41"/>
          </a:solidFill>
          <a:ln>
            <a:noFill/>
          </a:ln>
          <a:effec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材　齢</a:t>
            </a:r>
          </a:p>
        </xdr:txBody>
      </xdr:sp>
      <xdr:sp macro="" textlink="">
        <xdr:nvSpPr>
          <xdr:cNvPr id="67762" name="Line 26">
            <a:extLst>
              <a:ext uri="{FF2B5EF4-FFF2-40B4-BE49-F238E27FC236}">
                <a16:creationId xmlns:a16="http://schemas.microsoft.com/office/drawing/2014/main" id="{00000000-0008-0000-0100-0000B2080100}"/>
              </a:ext>
            </a:extLst>
          </xdr:cNvPr>
          <xdr:cNvSpPr>
            <a:spLocks noChangeShapeType="1"/>
          </xdr:cNvSpPr>
        </xdr:nvSpPr>
        <xdr:spPr bwMode="auto">
          <a:xfrm flipV="1">
            <a:off x="6953250" y="4039280"/>
            <a:ext cx="1724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 name="Text Box 30">
            <a:extLst>
              <a:ext uri="{FF2B5EF4-FFF2-40B4-BE49-F238E27FC236}">
                <a16:creationId xmlns:a16="http://schemas.microsoft.com/office/drawing/2014/main" id="{00000000-0008-0000-0100-00000F000000}"/>
              </a:ext>
            </a:extLst>
          </xdr:cNvPr>
          <xdr:cNvSpPr txBox="1">
            <a:spLocks noChangeArrowheads="1"/>
          </xdr:cNvSpPr>
        </xdr:nvSpPr>
        <xdr:spPr bwMode="auto">
          <a:xfrm>
            <a:off x="7175860" y="3821295"/>
            <a:ext cx="510029" cy="184178"/>
          </a:xfrm>
          <a:prstGeom prst="rect">
            <a:avLst/>
          </a:prstGeom>
          <a:solidFill>
            <a:srgbClr xmlns:mc="http://schemas.openxmlformats.org/markup-compatibility/2006" xmlns:a14="http://schemas.microsoft.com/office/drawing/2010/main" val="CCFFFF" mc:Ignorable="a14" a14:legacySpreadsheetColorIndex="41"/>
          </a:solidFill>
          <a:ln>
            <a:noFill/>
          </a:ln>
          <a:effec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養　生</a:t>
            </a:r>
          </a:p>
        </xdr:txBody>
      </xdr:sp>
      <xdr:sp macro="" textlink="">
        <xdr:nvSpPr>
          <xdr:cNvPr id="67764" name="Line 25">
            <a:extLst>
              <a:ext uri="{FF2B5EF4-FFF2-40B4-BE49-F238E27FC236}">
                <a16:creationId xmlns:a16="http://schemas.microsoft.com/office/drawing/2014/main" id="{00000000-0008-0000-0100-0000B4080100}"/>
              </a:ext>
            </a:extLst>
          </xdr:cNvPr>
          <xdr:cNvSpPr>
            <a:spLocks noChangeShapeType="1"/>
          </xdr:cNvSpPr>
        </xdr:nvSpPr>
        <xdr:spPr bwMode="auto">
          <a:xfrm>
            <a:off x="6972300" y="3800475"/>
            <a:ext cx="1724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Text Box 31">
            <a:extLst>
              <a:ext uri="{FF2B5EF4-FFF2-40B4-BE49-F238E27FC236}">
                <a16:creationId xmlns:a16="http://schemas.microsoft.com/office/drawing/2014/main" id="{00000000-0008-0000-0100-000011000000}"/>
              </a:ext>
            </a:extLst>
          </xdr:cNvPr>
          <xdr:cNvSpPr txBox="1">
            <a:spLocks noChangeArrowheads="1"/>
          </xdr:cNvSpPr>
        </xdr:nvSpPr>
        <xdr:spPr bwMode="auto">
          <a:xfrm>
            <a:off x="8061194" y="3821295"/>
            <a:ext cx="510029" cy="203565"/>
          </a:xfrm>
          <a:prstGeom prst="rect">
            <a:avLst/>
          </a:prstGeom>
          <a:solidFill>
            <a:srgbClr xmlns:mc="http://schemas.openxmlformats.org/markup-compatibility/2006" xmlns:a14="http://schemas.microsoft.com/office/drawing/2010/main" val="CCFFFF" mc:Ignorable="a14" a14:legacySpreadsheetColorIndex="41"/>
          </a:solidFill>
          <a:ln>
            <a:noFill/>
          </a:ln>
          <a:effec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依頼者</a:t>
            </a:r>
          </a:p>
        </xdr:txBody>
      </xdr:sp>
    </xdr:grpSp>
    <xdr:clientData/>
  </xdr:twoCellAnchor>
  <xdr:twoCellAnchor editAs="absolute">
    <xdr:from>
      <xdr:col>2</xdr:col>
      <xdr:colOff>103271</xdr:colOff>
      <xdr:row>59</xdr:row>
      <xdr:rowOff>117307</xdr:rowOff>
    </xdr:from>
    <xdr:to>
      <xdr:col>22</xdr:col>
      <xdr:colOff>120819</xdr:colOff>
      <xdr:row>63</xdr:row>
      <xdr:rowOff>139866</xdr:rowOff>
    </xdr:to>
    <xdr:grpSp>
      <xdr:nvGrpSpPr>
        <xdr:cNvPr id="76" name="グループ化 120">
          <a:extLst>
            <a:ext uri="{FF2B5EF4-FFF2-40B4-BE49-F238E27FC236}">
              <a16:creationId xmlns:a16="http://schemas.microsoft.com/office/drawing/2014/main" id="{00000000-0008-0000-0100-00004C000000}"/>
            </a:ext>
          </a:extLst>
        </xdr:cNvPr>
        <xdr:cNvGrpSpPr>
          <a:grpSpLocks/>
        </xdr:cNvGrpSpPr>
      </xdr:nvGrpSpPr>
      <xdr:grpSpPr bwMode="auto">
        <a:xfrm>
          <a:off x="560471" y="11823532"/>
          <a:ext cx="4037098" cy="908384"/>
          <a:chOff x="80301" y="5961804"/>
          <a:chExt cx="4046957" cy="881418"/>
        </a:xfrm>
        <a:solidFill>
          <a:srgbClr val="CCFFFF"/>
        </a:solidFill>
      </xdr:grpSpPr>
      <xdr:grpSp>
        <xdr:nvGrpSpPr>
          <xdr:cNvPr id="75" name="グループ化 10">
            <a:extLst>
              <a:ext uri="{FF2B5EF4-FFF2-40B4-BE49-F238E27FC236}">
                <a16:creationId xmlns:a16="http://schemas.microsoft.com/office/drawing/2014/main" id="{00000000-0008-0000-0100-00004B000000}"/>
              </a:ext>
            </a:extLst>
          </xdr:cNvPr>
          <xdr:cNvGrpSpPr>
            <a:grpSpLocks/>
          </xdr:cNvGrpSpPr>
        </xdr:nvGrpSpPr>
        <xdr:grpSpPr bwMode="auto">
          <a:xfrm>
            <a:off x="106361" y="5888068"/>
            <a:ext cx="2466263" cy="770082"/>
            <a:chOff x="3531220" y="4414026"/>
            <a:chExt cx="1788843" cy="940882"/>
          </a:xfrm>
          <a:grpFill/>
        </xdr:grpSpPr>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531220" y="4414026"/>
              <a:ext cx="1788843" cy="249390"/>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振込口座</a:t>
              </a:r>
            </a:p>
          </xdr:txBody>
        </xdr:sp>
        <xdr:sp macro="" textlink="">
          <xdr:nvSpPr>
            <xdr:cNvPr id="27" name="テキスト ボックス 57352">
              <a:extLst>
                <a:ext uri="{FF2B5EF4-FFF2-40B4-BE49-F238E27FC236}">
                  <a16:creationId xmlns:a16="http://schemas.microsoft.com/office/drawing/2014/main" id="{00000000-0008-0000-0100-00001B000000}"/>
                </a:ext>
              </a:extLst>
            </xdr:cNvPr>
            <xdr:cNvSpPr txBox="1"/>
          </xdr:nvSpPr>
          <xdr:spPr>
            <a:xfrm>
              <a:off x="3531220" y="4663416"/>
              <a:ext cx="1788843" cy="691492"/>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100"/>
            </a:p>
          </xdr:txBody>
        </xdr:sp>
      </xdr:grpSp>
      <xdr:grpSp>
        <xdr:nvGrpSpPr>
          <xdr:cNvPr id="74" name="グループ化 11">
            <a:extLst>
              <a:ext uri="{FF2B5EF4-FFF2-40B4-BE49-F238E27FC236}">
                <a16:creationId xmlns:a16="http://schemas.microsoft.com/office/drawing/2014/main" id="{00000000-0008-0000-0100-00004A000000}"/>
              </a:ext>
            </a:extLst>
          </xdr:cNvPr>
          <xdr:cNvGrpSpPr>
            <a:grpSpLocks/>
          </xdr:cNvGrpSpPr>
        </xdr:nvGrpSpPr>
        <xdr:grpSpPr bwMode="auto">
          <a:xfrm>
            <a:off x="2563102" y="5888068"/>
            <a:ext cx="1542604" cy="770082"/>
            <a:chOff x="3531219" y="4414027"/>
            <a:chExt cx="1788845" cy="940880"/>
          </a:xfrm>
          <a:grpFill/>
        </xdr:grpSpPr>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531219" y="4414027"/>
              <a:ext cx="1788845" cy="249390"/>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振込口座</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531219" y="4663417"/>
              <a:ext cx="1788845" cy="691490"/>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100"/>
            </a:p>
          </xdr:txBody>
        </xdr:sp>
      </xdr:grpSp>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bwMode="auto">
          <a:xfrm>
            <a:off x="77795" y="6129299"/>
            <a:ext cx="2466263" cy="621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900">
                <a:latin typeface="ＭＳ Ｐ明朝" panose="02020600040205080304" pitchFamily="18" charset="-128"/>
                <a:ea typeface="ＭＳ Ｐ明朝" panose="02020600040205080304" pitchFamily="18" charset="-128"/>
              </a:rPr>
              <a:t>山陰合同銀行　倉吉支店　普通 </a:t>
            </a:r>
            <a:r>
              <a:rPr kumimoji="1" lang="en-US" altLang="ja-JP" sz="900">
                <a:latin typeface="ＭＳ Ｐ明朝" panose="02020600040205080304" pitchFamily="18" charset="-128"/>
                <a:ea typeface="ＭＳ Ｐ明朝" panose="02020600040205080304" pitchFamily="18" charset="-128"/>
              </a:rPr>
              <a:t>3650049</a:t>
            </a:r>
          </a:p>
          <a:p>
            <a:pPr>
              <a:lnSpc>
                <a:spcPts val="1200"/>
              </a:lnSpc>
            </a:pPr>
            <a:r>
              <a:rPr kumimoji="1" lang="ja-JP" altLang="en-US" sz="900">
                <a:latin typeface="ＭＳ Ｐ明朝" panose="02020600040205080304" pitchFamily="18" charset="-128"/>
                <a:ea typeface="ＭＳ Ｐ明朝" panose="02020600040205080304" pitchFamily="18" charset="-128"/>
              </a:rPr>
              <a:t>鳥取銀行　倉吉中央支店　普通 </a:t>
            </a:r>
            <a:r>
              <a:rPr kumimoji="1" lang="en-US" altLang="ja-JP" sz="900">
                <a:latin typeface="ＭＳ Ｐ明朝" panose="02020600040205080304" pitchFamily="18" charset="-128"/>
                <a:ea typeface="ＭＳ Ｐ明朝" panose="02020600040205080304" pitchFamily="18" charset="-128"/>
              </a:rPr>
              <a:t>0013632</a:t>
            </a:r>
          </a:p>
          <a:p>
            <a:pPr>
              <a:lnSpc>
                <a:spcPts val="1000"/>
              </a:lnSpc>
            </a:pPr>
            <a:r>
              <a:rPr kumimoji="1" lang="ja-JP" altLang="en-US" sz="900">
                <a:latin typeface="ＭＳ Ｐ明朝" panose="02020600040205080304" pitchFamily="18" charset="-128"/>
                <a:ea typeface="ＭＳ Ｐ明朝" panose="02020600040205080304" pitchFamily="18" charset="-128"/>
              </a:rPr>
              <a:t>倉吉信用金庫　倉吉駅前支店  普通 </a:t>
            </a:r>
            <a:r>
              <a:rPr kumimoji="1" lang="en-US" altLang="ja-JP" sz="900">
                <a:latin typeface="ＭＳ Ｐ明朝" panose="02020600040205080304" pitchFamily="18" charset="-128"/>
                <a:ea typeface="ＭＳ Ｐ明朝" panose="02020600040205080304" pitchFamily="18" charset="-128"/>
              </a:rPr>
              <a:t>0258911</a:t>
            </a:r>
            <a:endParaRPr kumimoji="1" lang="ja-JP" altLang="en-US" sz="900">
              <a:latin typeface="ＭＳ Ｐ明朝" panose="02020600040205080304" pitchFamily="18" charset="-128"/>
              <a:ea typeface="ＭＳ Ｐ明朝" panose="02020600040205080304" pitchFamily="18" charset="-128"/>
            </a:endParaRPr>
          </a:p>
        </xdr:txBody>
      </xdr:sp>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bwMode="auto">
          <a:xfrm>
            <a:off x="2582146" y="6157133"/>
            <a:ext cx="1504515" cy="510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latin typeface="ＭＳ Ｐ明朝" panose="02020600040205080304" pitchFamily="18" charset="-128"/>
                <a:ea typeface="ＭＳ Ｐ明朝" panose="02020600040205080304" pitchFamily="18" charset="-128"/>
              </a:rPr>
              <a:t>ザイ）トットリケン</a:t>
            </a:r>
          </a:p>
          <a:p>
            <a:pPr>
              <a:lnSpc>
                <a:spcPts val="1000"/>
              </a:lnSpc>
            </a:pPr>
            <a:r>
              <a:rPr kumimoji="1" lang="ja-JP" altLang="en-US" sz="900">
                <a:latin typeface="ＭＳ Ｐ明朝" panose="02020600040205080304" pitchFamily="18" charset="-128"/>
                <a:ea typeface="ＭＳ Ｐ明朝" panose="02020600040205080304" pitchFamily="18" charset="-128"/>
              </a:rPr>
              <a:t>ケンセツギジュツセンター</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100787</xdr:colOff>
      <xdr:row>36</xdr:row>
      <xdr:rowOff>56264</xdr:rowOff>
    </xdr:from>
    <xdr:to>
      <xdr:col>26</xdr:col>
      <xdr:colOff>215973</xdr:colOff>
      <xdr:row>36</xdr:row>
      <xdr:rowOff>189613</xdr:rowOff>
    </xdr:to>
    <xdr:sp macro="" textlink="">
      <xdr:nvSpPr>
        <xdr:cNvPr id="2" name="Text Box 15">
          <a:extLst>
            <a:ext uri="{FF2B5EF4-FFF2-40B4-BE49-F238E27FC236}">
              <a16:creationId xmlns:a16="http://schemas.microsoft.com/office/drawing/2014/main" id="{00000000-0008-0000-0200-000002000000}"/>
            </a:ext>
          </a:extLst>
        </xdr:cNvPr>
        <xdr:cNvSpPr txBox="1">
          <a:spLocks noChangeArrowheads="1"/>
        </xdr:cNvSpPr>
      </xdr:nvSpPr>
      <xdr:spPr bwMode="auto">
        <a:xfrm>
          <a:off x="5682437" y="4590164"/>
          <a:ext cx="353311" cy="133349"/>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明朝"/>
              <a:ea typeface="ＭＳ Ｐ明朝"/>
            </a:rPr>
            <a:t>（注１）</a:t>
          </a:r>
        </a:p>
      </xdr:txBody>
    </xdr:sp>
    <xdr:clientData/>
  </xdr:twoCellAnchor>
  <xdr:twoCellAnchor>
    <xdr:from>
      <xdr:col>10</xdr:col>
      <xdr:colOff>9525</xdr:colOff>
      <xdr:row>19</xdr:row>
      <xdr:rowOff>200025</xdr:rowOff>
    </xdr:from>
    <xdr:to>
      <xdr:col>13</xdr:col>
      <xdr:colOff>142875</xdr:colOff>
      <xdr:row>25</xdr:row>
      <xdr:rowOff>28575</xdr:rowOff>
    </xdr:to>
    <xdr:sp macro="" textlink="">
      <xdr:nvSpPr>
        <xdr:cNvPr id="67184" name="Text Box 32">
          <a:extLst>
            <a:ext uri="{FF2B5EF4-FFF2-40B4-BE49-F238E27FC236}">
              <a16:creationId xmlns:a16="http://schemas.microsoft.com/office/drawing/2014/main" id="{00000000-0008-0000-0200-000070060100}"/>
            </a:ext>
          </a:extLst>
        </xdr:cNvPr>
        <xdr:cNvSpPr txBox="1">
          <a:spLocks noChangeArrowheads="1"/>
        </xdr:cNvSpPr>
      </xdr:nvSpPr>
      <xdr:spPr bwMode="auto">
        <a:xfrm>
          <a:off x="1971675" y="4733925"/>
          <a:ext cx="733425" cy="533400"/>
        </a:xfrm>
        <a:prstGeom prst="rect">
          <a:avLst/>
        </a:prstGeom>
        <a:solidFill>
          <a:srgbClr xmlns:mc="http://schemas.openxmlformats.org/markup-compatibility/2006" xmlns:a14="http://schemas.microsoft.com/office/drawing/2010/main" val="CCFFFF" mc:Ignorable="a14" a14:legacySpreadsheetColorIndex="41">
            <a:alpha val="0"/>
          </a:srgbClr>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xdr:from>
          <xdr:col>10</xdr:col>
          <xdr:colOff>38100</xdr:colOff>
          <xdr:row>21</xdr:row>
          <xdr:rowOff>104775</xdr:rowOff>
        </xdr:from>
        <xdr:to>
          <xdr:col>13</xdr:col>
          <xdr:colOff>28575</xdr:colOff>
          <xdr:row>24</xdr:row>
          <xdr:rowOff>19050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200-0000017C0000}"/>
                </a:ext>
              </a:extLst>
            </xdr:cNvPr>
            <xdr:cNvSpPr/>
          </xdr:nvSpPr>
          <xdr:spPr bwMode="auto">
            <a:xfrm>
              <a:off x="0" y="0"/>
              <a:ext cx="0" cy="0"/>
            </a:xfrm>
            <a:prstGeom prst="rect">
              <a:avLst/>
            </a:prstGeom>
            <a:noFill/>
            <a:ln>
              <a:noFill/>
            </a:ln>
            <a:extLst>
              <a:ext uri="{909E8E84-426E-40DD-AFC4-6F175D3DCCD1}">
                <a14:hiddenFill>
                  <a:solidFill>
                    <a:srgbClr val="FFFFFF">
                      <a:alpha val="0"/>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現　場</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xdr:colOff>
          <xdr:row>20</xdr:row>
          <xdr:rowOff>28575</xdr:rowOff>
        </xdr:from>
        <xdr:to>
          <xdr:col>13</xdr:col>
          <xdr:colOff>114300</xdr:colOff>
          <xdr:row>22</xdr:row>
          <xdr:rowOff>57150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200-0000027C0000}"/>
                </a:ext>
              </a:extLst>
            </xdr:cNvPr>
            <xdr:cNvSpPr/>
          </xdr:nvSpPr>
          <xdr:spPr bwMode="auto">
            <a:xfrm>
              <a:off x="0" y="0"/>
              <a:ext cx="0" cy="0"/>
            </a:xfrm>
            <a:prstGeom prst="rect">
              <a:avLst/>
            </a:prstGeom>
            <a:noFill/>
            <a:ln>
              <a:noFill/>
            </a:ln>
            <a:extLst>
              <a:ext uri="{909E8E84-426E-40DD-AFC4-6F175D3DCCD1}">
                <a14:hiddenFill>
                  <a:solidFill>
                    <a:srgbClr val="FFFFFF">
                      <a:alpha val="0"/>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工　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133350</xdr:rowOff>
        </xdr:from>
        <xdr:to>
          <xdr:col>11</xdr:col>
          <xdr:colOff>114300</xdr:colOff>
          <xdr:row>30</xdr:row>
          <xdr:rowOff>9525</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200-000003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9525</xdr:colOff>
      <xdr:row>28</xdr:row>
      <xdr:rowOff>0</xdr:rowOff>
    </xdr:from>
    <xdr:to>
      <xdr:col>14</xdr:col>
      <xdr:colOff>9525</xdr:colOff>
      <xdr:row>31</xdr:row>
      <xdr:rowOff>152400</xdr:rowOff>
    </xdr:to>
    <xdr:sp macro="" textlink="">
      <xdr:nvSpPr>
        <xdr:cNvPr id="67097" name="Text Box 45">
          <a:extLst>
            <a:ext uri="{FF2B5EF4-FFF2-40B4-BE49-F238E27FC236}">
              <a16:creationId xmlns:a16="http://schemas.microsoft.com/office/drawing/2014/main" id="{00000000-0008-0000-0200-000019060100}"/>
            </a:ext>
          </a:extLst>
        </xdr:cNvPr>
        <xdr:cNvSpPr txBox="1">
          <a:spLocks noChangeArrowheads="1"/>
        </xdr:cNvSpPr>
      </xdr:nvSpPr>
      <xdr:spPr bwMode="auto">
        <a:xfrm>
          <a:off x="2724150" y="3562350"/>
          <a:ext cx="190500" cy="638175"/>
        </a:xfrm>
        <a:prstGeom prst="rect">
          <a:avLst/>
        </a:prstGeom>
        <a:solidFill>
          <a:srgbClr xmlns:mc="http://schemas.openxmlformats.org/markup-compatibility/2006" xmlns:a14="http://schemas.microsoft.com/office/drawing/2010/main" val="CCFFFF" mc:Ignorable="a14" a14:legacySpreadsheetColorIndex="41">
            <a:alpha val="0"/>
          </a:srgbClr>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xdr:from>
          <xdr:col>13</xdr:col>
          <xdr:colOff>9525</xdr:colOff>
          <xdr:row>28</xdr:row>
          <xdr:rowOff>19050</xdr:rowOff>
        </xdr:from>
        <xdr:to>
          <xdr:col>15</xdr:col>
          <xdr:colOff>142875</xdr:colOff>
          <xdr:row>29</xdr:row>
          <xdr:rowOff>104775</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200-0000047C0000}"/>
                </a:ext>
              </a:extLst>
            </xdr:cNvPr>
            <xdr:cNvSpPr/>
          </xdr:nvSpPr>
          <xdr:spPr bwMode="auto">
            <a:xfrm>
              <a:off x="0" y="0"/>
              <a:ext cx="0" cy="0"/>
            </a:xfrm>
            <a:prstGeom prst="rect">
              <a:avLst/>
            </a:prstGeom>
            <a:solidFill>
              <a:srgbClr val="CCFFFF" mc:Ignorable="a14" a14:legacySpreadsheetColorIndex="41">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29</xdr:row>
          <xdr:rowOff>57150</xdr:rowOff>
        </xdr:from>
        <xdr:to>
          <xdr:col>15</xdr:col>
          <xdr:colOff>95250</xdr:colOff>
          <xdr:row>30</xdr:row>
          <xdr:rowOff>123825</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200-0000057C0000}"/>
                </a:ext>
              </a:extLst>
            </xdr:cNvPr>
            <xdr:cNvSpPr/>
          </xdr:nvSpPr>
          <xdr:spPr bwMode="auto">
            <a:xfrm>
              <a:off x="0" y="0"/>
              <a:ext cx="0" cy="0"/>
            </a:xfrm>
            <a:prstGeom prst="rect">
              <a:avLst/>
            </a:prstGeom>
            <a:solidFill>
              <a:srgbClr val="CCFFFF" mc:Ignorable="a14" a14:legacySpreadsheetColorIndex="41">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軽量</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30</xdr:row>
          <xdr:rowOff>85725</xdr:rowOff>
        </xdr:from>
        <xdr:to>
          <xdr:col>15</xdr:col>
          <xdr:colOff>104775</xdr:colOff>
          <xdr:row>31</xdr:row>
          <xdr:rowOff>152400</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0200-0000067C0000}"/>
                </a:ext>
              </a:extLst>
            </xdr:cNvPr>
            <xdr:cNvSpPr/>
          </xdr:nvSpPr>
          <xdr:spPr bwMode="auto">
            <a:xfrm>
              <a:off x="0" y="0"/>
              <a:ext cx="0" cy="0"/>
            </a:xfrm>
            <a:prstGeom prst="rect">
              <a:avLst/>
            </a:prstGeom>
            <a:solidFill>
              <a:srgbClr val="CCFFFF" mc:Ignorable="a14" a14:legacySpreadsheetColorIndex="41">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舗装</a:t>
              </a:r>
            </a:p>
          </xdr:txBody>
        </xdr:sp>
        <xdr:clientData/>
      </xdr:twoCellAnchor>
    </mc:Choice>
    <mc:Fallback/>
  </mc:AlternateContent>
  <xdr:twoCellAnchor>
    <xdr:from>
      <xdr:col>27</xdr:col>
      <xdr:colOff>38100</xdr:colOff>
      <xdr:row>28</xdr:row>
      <xdr:rowOff>85725</xdr:rowOff>
    </xdr:from>
    <xdr:to>
      <xdr:col>30</xdr:col>
      <xdr:colOff>123825</xdr:colOff>
      <xdr:row>31</xdr:row>
      <xdr:rowOff>95250</xdr:rowOff>
    </xdr:to>
    <xdr:sp macro="" textlink="">
      <xdr:nvSpPr>
        <xdr:cNvPr id="67098" name="Text Box 57">
          <a:extLst>
            <a:ext uri="{FF2B5EF4-FFF2-40B4-BE49-F238E27FC236}">
              <a16:creationId xmlns:a16="http://schemas.microsoft.com/office/drawing/2014/main" id="{00000000-0008-0000-0200-00001A060100}"/>
            </a:ext>
          </a:extLst>
        </xdr:cNvPr>
        <xdr:cNvSpPr txBox="1">
          <a:spLocks noChangeArrowheads="1"/>
        </xdr:cNvSpPr>
      </xdr:nvSpPr>
      <xdr:spPr bwMode="auto">
        <a:xfrm>
          <a:off x="6105525" y="3648075"/>
          <a:ext cx="800100" cy="495300"/>
        </a:xfrm>
        <a:prstGeom prst="rect">
          <a:avLst/>
        </a:prstGeom>
        <a:solidFill>
          <a:srgbClr xmlns:mc="http://schemas.openxmlformats.org/markup-compatibility/2006" xmlns:a14="http://schemas.microsoft.com/office/drawing/2010/main" val="CCFFFF" mc:Ignorable="a14" a14:legacySpreadsheetColorIndex="41">
            <a:alpha val="0"/>
          </a:srgbClr>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xdr:from>
          <xdr:col>27</xdr:col>
          <xdr:colOff>38100</xdr:colOff>
          <xdr:row>28</xdr:row>
          <xdr:rowOff>95250</xdr:rowOff>
        </xdr:from>
        <xdr:to>
          <xdr:col>28</xdr:col>
          <xdr:colOff>104775</xdr:colOff>
          <xdr:row>30</xdr:row>
          <xdr:rowOff>28575</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0200-000007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38100</xdr:colOff>
          <xdr:row>29</xdr:row>
          <xdr:rowOff>123825</xdr:rowOff>
        </xdr:from>
        <xdr:to>
          <xdr:col>28</xdr:col>
          <xdr:colOff>104775</xdr:colOff>
          <xdr:row>31</xdr:row>
          <xdr:rowOff>47625</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0200-000008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38100</xdr:colOff>
          <xdr:row>28</xdr:row>
          <xdr:rowOff>95250</xdr:rowOff>
        </xdr:from>
        <xdr:to>
          <xdr:col>30</xdr:col>
          <xdr:colOff>104775</xdr:colOff>
          <xdr:row>30</xdr:row>
          <xdr:rowOff>28575</xdr:rowOff>
        </xdr:to>
        <xdr:sp macro="" textlink="">
          <xdr:nvSpPr>
            <xdr:cNvPr id="31753" name="Check Box 9" hidden="1">
              <a:extLst>
                <a:ext uri="{63B3BB69-23CF-44E3-9099-C40C66FF867C}">
                  <a14:compatExt spid="_x0000_s31753"/>
                </a:ext>
                <a:ext uri="{FF2B5EF4-FFF2-40B4-BE49-F238E27FC236}">
                  <a16:creationId xmlns:a16="http://schemas.microsoft.com/office/drawing/2014/main" id="{00000000-0008-0000-0200-000009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38100</xdr:colOff>
          <xdr:row>29</xdr:row>
          <xdr:rowOff>123825</xdr:rowOff>
        </xdr:from>
        <xdr:to>
          <xdr:col>30</xdr:col>
          <xdr:colOff>104775</xdr:colOff>
          <xdr:row>31</xdr:row>
          <xdr:rowOff>47625</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00000000-0008-0000-0200-00000A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180975</xdr:colOff>
          <xdr:row>27</xdr:row>
          <xdr:rowOff>0</xdr:rowOff>
        </xdr:from>
        <xdr:to>
          <xdr:col>37</xdr:col>
          <xdr:colOff>104775</xdr:colOff>
          <xdr:row>29</xdr:row>
          <xdr:rowOff>9525</xdr:rowOff>
        </xdr:to>
        <xdr:sp macro="" textlink="">
          <xdr:nvSpPr>
            <xdr:cNvPr id="31755" name="Check Box 11" hidden="1">
              <a:extLst>
                <a:ext uri="{63B3BB69-23CF-44E3-9099-C40C66FF867C}">
                  <a14:compatExt spid="_x0000_s31755"/>
                </a:ext>
                <a:ext uri="{FF2B5EF4-FFF2-40B4-BE49-F238E27FC236}">
                  <a16:creationId xmlns:a16="http://schemas.microsoft.com/office/drawing/2014/main" id="{00000000-0008-0000-0200-00000B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180975</xdr:colOff>
          <xdr:row>29</xdr:row>
          <xdr:rowOff>142875</xdr:rowOff>
        </xdr:from>
        <xdr:to>
          <xdr:col>36</xdr:col>
          <xdr:colOff>152400</xdr:colOff>
          <xdr:row>31</xdr:row>
          <xdr:rowOff>28575</xdr:rowOff>
        </xdr:to>
        <xdr:sp macro="" textlink="">
          <xdr:nvSpPr>
            <xdr:cNvPr id="31756" name="Check Box 12" hidden="1">
              <a:extLst>
                <a:ext uri="{63B3BB69-23CF-44E3-9099-C40C66FF867C}">
                  <a14:compatExt spid="_x0000_s31756"/>
                </a:ext>
                <a:ext uri="{FF2B5EF4-FFF2-40B4-BE49-F238E27FC236}">
                  <a16:creationId xmlns:a16="http://schemas.microsoft.com/office/drawing/2014/main" id="{00000000-0008-0000-0200-00000C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180975</xdr:colOff>
          <xdr:row>30</xdr:row>
          <xdr:rowOff>142875</xdr:rowOff>
        </xdr:from>
        <xdr:to>
          <xdr:col>35</xdr:col>
          <xdr:colOff>38100</xdr:colOff>
          <xdr:row>32</xdr:row>
          <xdr:rowOff>9525</xdr:rowOff>
        </xdr:to>
        <xdr:sp macro="" textlink="">
          <xdr:nvSpPr>
            <xdr:cNvPr id="31757" name="Check Box 13" hidden="1">
              <a:extLst>
                <a:ext uri="{63B3BB69-23CF-44E3-9099-C40C66FF867C}">
                  <a14:compatExt spid="_x0000_s31757"/>
                </a:ext>
                <a:ext uri="{FF2B5EF4-FFF2-40B4-BE49-F238E27FC236}">
                  <a16:creationId xmlns:a16="http://schemas.microsoft.com/office/drawing/2014/main" id="{00000000-0008-0000-0200-00000D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33</xdr:row>
          <xdr:rowOff>28575</xdr:rowOff>
        </xdr:from>
        <xdr:to>
          <xdr:col>14</xdr:col>
          <xdr:colOff>28575</xdr:colOff>
          <xdr:row>35</xdr:row>
          <xdr:rowOff>0</xdr:rowOff>
        </xdr:to>
        <xdr:sp macro="" textlink="">
          <xdr:nvSpPr>
            <xdr:cNvPr id="31758" name="Check Box 14" hidden="1">
              <a:extLst>
                <a:ext uri="{63B3BB69-23CF-44E3-9099-C40C66FF867C}">
                  <a14:compatExt spid="_x0000_s31758"/>
                </a:ext>
                <a:ext uri="{FF2B5EF4-FFF2-40B4-BE49-F238E27FC236}">
                  <a16:creationId xmlns:a16="http://schemas.microsoft.com/office/drawing/2014/main" id="{00000000-0008-0000-0200-00000E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AE減水剤</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171450</xdr:colOff>
          <xdr:row>34</xdr:row>
          <xdr:rowOff>0</xdr:rowOff>
        </xdr:from>
        <xdr:to>
          <xdr:col>17</xdr:col>
          <xdr:colOff>133350</xdr:colOff>
          <xdr:row>35</xdr:row>
          <xdr:rowOff>0</xdr:rowOff>
        </xdr:to>
        <xdr:sp macro="" textlink="">
          <xdr:nvSpPr>
            <xdr:cNvPr id="31759" name="Check Box 15" hidden="1">
              <a:extLst>
                <a:ext uri="{63B3BB69-23CF-44E3-9099-C40C66FF867C}">
                  <a14:compatExt spid="_x0000_s31759"/>
                </a:ext>
                <a:ext uri="{FF2B5EF4-FFF2-40B4-BE49-F238E27FC236}">
                  <a16:creationId xmlns:a16="http://schemas.microsoft.com/office/drawing/2014/main" id="{00000000-0008-0000-0200-00000F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標準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34</xdr:row>
          <xdr:rowOff>19050</xdr:rowOff>
        </xdr:from>
        <xdr:to>
          <xdr:col>19</xdr:col>
          <xdr:colOff>180975</xdr:colOff>
          <xdr:row>35</xdr:row>
          <xdr:rowOff>0</xdr:rowOff>
        </xdr:to>
        <xdr:sp macro="" textlink="">
          <xdr:nvSpPr>
            <xdr:cNvPr id="31760" name="Check Box 16" hidden="1">
              <a:extLst>
                <a:ext uri="{63B3BB69-23CF-44E3-9099-C40C66FF867C}">
                  <a14:compatExt spid="_x0000_s31760"/>
                </a:ext>
                <a:ext uri="{FF2B5EF4-FFF2-40B4-BE49-F238E27FC236}">
                  <a16:creationId xmlns:a16="http://schemas.microsoft.com/office/drawing/2014/main" id="{00000000-0008-0000-0200-000010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促進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34</xdr:row>
          <xdr:rowOff>19050</xdr:rowOff>
        </xdr:from>
        <xdr:to>
          <xdr:col>21</xdr:col>
          <xdr:colOff>171450</xdr:colOff>
          <xdr:row>35</xdr:row>
          <xdr:rowOff>0</xdr:rowOff>
        </xdr:to>
        <xdr:sp macro="" textlink="">
          <xdr:nvSpPr>
            <xdr:cNvPr id="31761" name="Check Box 17" hidden="1">
              <a:extLst>
                <a:ext uri="{63B3BB69-23CF-44E3-9099-C40C66FF867C}">
                  <a14:compatExt spid="_x0000_s31761"/>
                </a:ext>
                <a:ext uri="{FF2B5EF4-FFF2-40B4-BE49-F238E27FC236}">
                  <a16:creationId xmlns:a16="http://schemas.microsoft.com/office/drawing/2014/main" id="{00000000-0008-0000-0200-000011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遅延</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171450</xdr:colOff>
          <xdr:row>34</xdr:row>
          <xdr:rowOff>19050</xdr:rowOff>
        </xdr:from>
        <xdr:to>
          <xdr:col>26</xdr:col>
          <xdr:colOff>19050</xdr:colOff>
          <xdr:row>35</xdr:row>
          <xdr:rowOff>9525</xdr:rowOff>
        </xdr:to>
        <xdr:sp macro="" textlink="">
          <xdr:nvSpPr>
            <xdr:cNvPr id="31762" name="Check Box 18" hidden="1">
              <a:extLst>
                <a:ext uri="{63B3BB69-23CF-44E3-9099-C40C66FF867C}">
                  <a14:compatExt spid="_x0000_s31762"/>
                </a:ext>
                <a:ext uri="{FF2B5EF4-FFF2-40B4-BE49-F238E27FC236}">
                  <a16:creationId xmlns:a16="http://schemas.microsoft.com/office/drawing/2014/main" id="{00000000-0008-0000-0200-000012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28575</xdr:rowOff>
        </xdr:from>
        <xdr:to>
          <xdr:col>22</xdr:col>
          <xdr:colOff>123825</xdr:colOff>
          <xdr:row>39</xdr:row>
          <xdr:rowOff>190500</xdr:rowOff>
        </xdr:to>
        <xdr:sp macro="" textlink="">
          <xdr:nvSpPr>
            <xdr:cNvPr id="31763" name="Check Box 19" hidden="1">
              <a:extLst>
                <a:ext uri="{63B3BB69-23CF-44E3-9099-C40C66FF867C}">
                  <a14:compatExt spid="_x0000_s31763"/>
                </a:ext>
                <a:ext uri="{FF2B5EF4-FFF2-40B4-BE49-F238E27FC236}">
                  <a16:creationId xmlns:a16="http://schemas.microsoft.com/office/drawing/2014/main" id="{00000000-0008-0000-0200-000013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φ１２．５㎝</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39</xdr:row>
          <xdr:rowOff>152400</xdr:rowOff>
        </xdr:from>
        <xdr:to>
          <xdr:col>23</xdr:col>
          <xdr:colOff>104775</xdr:colOff>
          <xdr:row>40</xdr:row>
          <xdr:rowOff>180975</xdr:rowOff>
        </xdr:to>
        <xdr:sp macro="" textlink="">
          <xdr:nvSpPr>
            <xdr:cNvPr id="31764" name="Check Box 20" hidden="1">
              <a:extLst>
                <a:ext uri="{63B3BB69-23CF-44E3-9099-C40C66FF867C}">
                  <a14:compatExt spid="_x0000_s31764"/>
                </a:ext>
                <a:ext uri="{FF2B5EF4-FFF2-40B4-BE49-F238E27FC236}">
                  <a16:creationId xmlns:a16="http://schemas.microsoft.com/office/drawing/2014/main" id="{00000000-0008-0000-0200-000014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１５×１５×５３㎝角柱</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47625</xdr:colOff>
          <xdr:row>38</xdr:row>
          <xdr:rowOff>9525</xdr:rowOff>
        </xdr:from>
        <xdr:to>
          <xdr:col>18</xdr:col>
          <xdr:colOff>123825</xdr:colOff>
          <xdr:row>40</xdr:row>
          <xdr:rowOff>0</xdr:rowOff>
        </xdr:to>
        <xdr:sp macro="" textlink="">
          <xdr:nvSpPr>
            <xdr:cNvPr id="31765" name="Check Box 21" hidden="1">
              <a:extLst>
                <a:ext uri="{63B3BB69-23CF-44E3-9099-C40C66FF867C}">
                  <a14:compatExt spid="_x0000_s31765"/>
                </a:ext>
                <a:ext uri="{FF2B5EF4-FFF2-40B4-BE49-F238E27FC236}">
                  <a16:creationId xmlns:a16="http://schemas.microsoft.com/office/drawing/2014/main" id="{00000000-0008-0000-0200-000015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φ１０㎝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39</xdr:row>
          <xdr:rowOff>171450</xdr:rowOff>
        </xdr:from>
        <xdr:to>
          <xdr:col>16</xdr:col>
          <xdr:colOff>95250</xdr:colOff>
          <xdr:row>40</xdr:row>
          <xdr:rowOff>171450</xdr:rowOff>
        </xdr:to>
        <xdr:sp macro="" textlink="">
          <xdr:nvSpPr>
            <xdr:cNvPr id="31766" name="Check Box 22" hidden="1">
              <a:extLst>
                <a:ext uri="{63B3BB69-23CF-44E3-9099-C40C66FF867C}">
                  <a14:compatExt spid="_x0000_s31766"/>
                </a:ext>
                <a:ext uri="{FF2B5EF4-FFF2-40B4-BE49-F238E27FC236}">
                  <a16:creationId xmlns:a16="http://schemas.microsoft.com/office/drawing/2014/main" id="{00000000-0008-0000-0200-000016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４×４×１６㎝角柱</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38</xdr:row>
          <xdr:rowOff>9525</xdr:rowOff>
        </xdr:from>
        <xdr:to>
          <xdr:col>14</xdr:col>
          <xdr:colOff>123825</xdr:colOff>
          <xdr:row>39</xdr:row>
          <xdr:rowOff>171450</xdr:rowOff>
        </xdr:to>
        <xdr:sp macro="" textlink="">
          <xdr:nvSpPr>
            <xdr:cNvPr id="31767" name="Check Box 23" hidden="1">
              <a:extLst>
                <a:ext uri="{63B3BB69-23CF-44E3-9099-C40C66FF867C}">
                  <a14:compatExt spid="_x0000_s31767"/>
                </a:ext>
                <a:ext uri="{FF2B5EF4-FFF2-40B4-BE49-F238E27FC236}">
                  <a16:creationId xmlns:a16="http://schemas.microsoft.com/office/drawing/2014/main" id="{00000000-0008-0000-0200-000017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φ５㎝</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28575</xdr:colOff>
          <xdr:row>38</xdr:row>
          <xdr:rowOff>28575</xdr:rowOff>
        </xdr:from>
        <xdr:to>
          <xdr:col>30</xdr:col>
          <xdr:colOff>19050</xdr:colOff>
          <xdr:row>40</xdr:row>
          <xdr:rowOff>47625</xdr:rowOff>
        </xdr:to>
        <xdr:sp macro="" textlink="">
          <xdr:nvSpPr>
            <xdr:cNvPr id="31768" name="Check Box 24" hidden="1">
              <a:extLst>
                <a:ext uri="{63B3BB69-23CF-44E3-9099-C40C66FF867C}">
                  <a14:compatExt spid="_x0000_s31768"/>
                </a:ext>
                <a:ext uri="{FF2B5EF4-FFF2-40B4-BE49-F238E27FC236}">
                  <a16:creationId xmlns:a16="http://schemas.microsoft.com/office/drawing/2014/main" id="{00000000-0008-0000-0200-000018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28575</xdr:colOff>
          <xdr:row>39</xdr:row>
          <xdr:rowOff>161925</xdr:rowOff>
        </xdr:from>
        <xdr:to>
          <xdr:col>28</xdr:col>
          <xdr:colOff>95250</xdr:colOff>
          <xdr:row>41</xdr:row>
          <xdr:rowOff>9525</xdr:rowOff>
        </xdr:to>
        <xdr:sp macro="" textlink="">
          <xdr:nvSpPr>
            <xdr:cNvPr id="31769" name="Check Box 25" hidden="1">
              <a:extLst>
                <a:ext uri="{63B3BB69-23CF-44E3-9099-C40C66FF867C}">
                  <a14:compatExt spid="_x0000_s31769"/>
                </a:ext>
                <a:ext uri="{FF2B5EF4-FFF2-40B4-BE49-F238E27FC236}">
                  <a16:creationId xmlns:a16="http://schemas.microsoft.com/office/drawing/2014/main" id="{00000000-0008-0000-0200-000019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38100</xdr:colOff>
          <xdr:row>39</xdr:row>
          <xdr:rowOff>0</xdr:rowOff>
        </xdr:from>
        <xdr:to>
          <xdr:col>33</xdr:col>
          <xdr:colOff>104775</xdr:colOff>
          <xdr:row>40</xdr:row>
          <xdr:rowOff>28575</xdr:rowOff>
        </xdr:to>
        <xdr:sp macro="" textlink="">
          <xdr:nvSpPr>
            <xdr:cNvPr id="31770" name="Check Box 26" hidden="1">
              <a:extLst>
                <a:ext uri="{63B3BB69-23CF-44E3-9099-C40C66FF867C}">
                  <a14:compatExt spid="_x0000_s31770"/>
                </a:ext>
                <a:ext uri="{FF2B5EF4-FFF2-40B4-BE49-F238E27FC236}">
                  <a16:creationId xmlns:a16="http://schemas.microsoft.com/office/drawing/2014/main" id="{00000000-0008-0000-0200-00001A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38100</xdr:colOff>
          <xdr:row>39</xdr:row>
          <xdr:rowOff>171450</xdr:rowOff>
        </xdr:from>
        <xdr:to>
          <xdr:col>33</xdr:col>
          <xdr:colOff>104775</xdr:colOff>
          <xdr:row>41</xdr:row>
          <xdr:rowOff>19050</xdr:rowOff>
        </xdr:to>
        <xdr:sp macro="" textlink="">
          <xdr:nvSpPr>
            <xdr:cNvPr id="31771" name="Check Box 27" hidden="1">
              <a:extLst>
                <a:ext uri="{63B3BB69-23CF-44E3-9099-C40C66FF867C}">
                  <a14:compatExt spid="_x0000_s31771"/>
                </a:ext>
                <a:ext uri="{FF2B5EF4-FFF2-40B4-BE49-F238E27FC236}">
                  <a16:creationId xmlns:a16="http://schemas.microsoft.com/office/drawing/2014/main" id="{00000000-0008-0000-0200-00001B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47625</xdr:colOff>
          <xdr:row>38</xdr:row>
          <xdr:rowOff>28575</xdr:rowOff>
        </xdr:from>
        <xdr:to>
          <xdr:col>37</xdr:col>
          <xdr:colOff>114300</xdr:colOff>
          <xdr:row>40</xdr:row>
          <xdr:rowOff>19050</xdr:rowOff>
        </xdr:to>
        <xdr:sp macro="" textlink="">
          <xdr:nvSpPr>
            <xdr:cNvPr id="31772" name="Check Box 28" hidden="1">
              <a:extLst>
                <a:ext uri="{63B3BB69-23CF-44E3-9099-C40C66FF867C}">
                  <a14:compatExt spid="_x0000_s31772"/>
                </a:ext>
                <a:ext uri="{FF2B5EF4-FFF2-40B4-BE49-F238E27FC236}">
                  <a16:creationId xmlns:a16="http://schemas.microsoft.com/office/drawing/2014/main" id="{00000000-0008-0000-0200-00001C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47625</xdr:colOff>
          <xdr:row>39</xdr:row>
          <xdr:rowOff>161925</xdr:rowOff>
        </xdr:from>
        <xdr:to>
          <xdr:col>37</xdr:col>
          <xdr:colOff>114300</xdr:colOff>
          <xdr:row>41</xdr:row>
          <xdr:rowOff>9525</xdr:rowOff>
        </xdr:to>
        <xdr:sp macro="" textlink="">
          <xdr:nvSpPr>
            <xdr:cNvPr id="31773" name="Check Box 29" hidden="1">
              <a:extLst>
                <a:ext uri="{63B3BB69-23CF-44E3-9099-C40C66FF867C}">
                  <a14:compatExt spid="_x0000_s31773"/>
                </a:ext>
                <a:ext uri="{FF2B5EF4-FFF2-40B4-BE49-F238E27FC236}">
                  <a16:creationId xmlns:a16="http://schemas.microsoft.com/office/drawing/2014/main" id="{00000000-0008-0000-0200-00001D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28</xdr:row>
          <xdr:rowOff>133350</xdr:rowOff>
        </xdr:from>
        <xdr:to>
          <xdr:col>37</xdr:col>
          <xdr:colOff>209550</xdr:colOff>
          <xdr:row>30</xdr:row>
          <xdr:rowOff>9525</xdr:rowOff>
        </xdr:to>
        <xdr:sp macro="" textlink="">
          <xdr:nvSpPr>
            <xdr:cNvPr id="31775" name="Check Box 31" hidden="1">
              <a:extLst>
                <a:ext uri="{63B3BB69-23CF-44E3-9099-C40C66FF867C}">
                  <a14:compatExt spid="_x0000_s31775"/>
                </a:ext>
                <a:ext uri="{FF2B5EF4-FFF2-40B4-BE49-F238E27FC236}">
                  <a16:creationId xmlns:a16="http://schemas.microsoft.com/office/drawing/2014/main" id="{00000000-0008-0000-0200-00001F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63</xdr:row>
          <xdr:rowOff>85725</xdr:rowOff>
        </xdr:from>
        <xdr:to>
          <xdr:col>2</xdr:col>
          <xdr:colOff>28575</xdr:colOff>
          <xdr:row>63</xdr:row>
          <xdr:rowOff>285750</xdr:rowOff>
        </xdr:to>
        <xdr:sp macro="" textlink="">
          <xdr:nvSpPr>
            <xdr:cNvPr id="31776" name="Check Box 32" hidden="1">
              <a:extLst>
                <a:ext uri="{63B3BB69-23CF-44E3-9099-C40C66FF867C}">
                  <a14:compatExt spid="_x0000_s31776"/>
                </a:ext>
                <a:ext uri="{FF2B5EF4-FFF2-40B4-BE49-F238E27FC236}">
                  <a16:creationId xmlns:a16="http://schemas.microsoft.com/office/drawing/2014/main" id="{00000000-0008-0000-0200-0000207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45817</xdr:colOff>
      <xdr:row>63</xdr:row>
      <xdr:rowOff>78174</xdr:rowOff>
    </xdr:from>
    <xdr:to>
      <xdr:col>11</xdr:col>
      <xdr:colOff>90239</xdr:colOff>
      <xdr:row>63</xdr:row>
      <xdr:rowOff>334662</xdr:rowOff>
    </xdr:to>
    <xdr:sp macro="" textlink="">
      <xdr:nvSpPr>
        <xdr:cNvPr id="45" name="Text Box 111">
          <a:extLst>
            <a:ext uri="{FF2B5EF4-FFF2-40B4-BE49-F238E27FC236}">
              <a16:creationId xmlns:a16="http://schemas.microsoft.com/office/drawing/2014/main" id="{00000000-0008-0000-0200-00002D000000}"/>
            </a:ext>
          </a:extLst>
        </xdr:cNvPr>
        <xdr:cNvSpPr txBox="1">
          <a:spLocks noChangeArrowheads="1"/>
        </xdr:cNvSpPr>
      </xdr:nvSpPr>
      <xdr:spPr bwMode="auto">
        <a:xfrm>
          <a:off x="502760" y="12544340"/>
          <a:ext cx="1569709" cy="256488"/>
        </a:xfrm>
        <a:prstGeom prst="rect">
          <a:avLst/>
        </a:prstGeom>
        <a:solidFill>
          <a:srgbClr val="FFFFFF">
            <a:alpha val="0"/>
          </a:srgbClr>
        </a:solidFill>
        <a:ln>
          <a:noFill/>
        </a:ln>
        <a:effec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HGP創英角ｺﾞｼｯｸUB" panose="020B0900000000000000" pitchFamily="50" charset="-128"/>
              <a:ea typeface="HGP創英角ｺﾞｼｯｸUB" panose="020B0900000000000000" pitchFamily="50" charset="-128"/>
            </a:rPr>
            <a:t>供試体返却希望</a:t>
          </a:r>
          <a:r>
            <a:rPr lang="ja-JP" altLang="en-US" sz="1200">
              <a:latin typeface="HGP創英角ｺﾞｼｯｸUB" panose="020B0900000000000000" pitchFamily="50" charset="-128"/>
              <a:ea typeface="HGP創英角ｺﾞｼｯｸUB" panose="020B0900000000000000" pitchFamily="50" charset="-128"/>
            </a:rPr>
            <a:t> </a:t>
          </a:r>
          <a:endParaRPr lang="ja-JP" altLang="en-US" sz="1200" b="0" i="0" u="none" strike="noStrike" baseline="0">
            <a:solidFill>
              <a:srgbClr val="00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editAs="oneCell">
    <xdr:from>
      <xdr:col>29</xdr:col>
      <xdr:colOff>190101</xdr:colOff>
      <xdr:row>45</xdr:row>
      <xdr:rowOff>17478</xdr:rowOff>
    </xdr:from>
    <xdr:to>
      <xdr:col>40</xdr:col>
      <xdr:colOff>23163</xdr:colOff>
      <xdr:row>46</xdr:row>
      <xdr:rowOff>201683</xdr:rowOff>
    </xdr:to>
    <xdr:pic>
      <xdr:nvPicPr>
        <xdr:cNvPr id="67105" name="図 13">
          <a:extLst>
            <a:ext uri="{FF2B5EF4-FFF2-40B4-BE49-F238E27FC236}">
              <a16:creationId xmlns:a16="http://schemas.microsoft.com/office/drawing/2014/main" id="{00000000-0008-0000-0200-000021060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7368" y="8396249"/>
          <a:ext cx="2383825" cy="490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47</xdr:col>
      <xdr:colOff>28575</xdr:colOff>
      <xdr:row>61</xdr:row>
      <xdr:rowOff>66675</xdr:rowOff>
    </xdr:from>
    <xdr:to>
      <xdr:col>49</xdr:col>
      <xdr:colOff>238125</xdr:colOff>
      <xdr:row>62</xdr:row>
      <xdr:rowOff>57150</xdr:rowOff>
    </xdr:to>
    <xdr:sp macro="" textlink="">
      <xdr:nvSpPr>
        <xdr:cNvPr id="77" name="Text Box 79">
          <a:extLst>
            <a:ext uri="{FF2B5EF4-FFF2-40B4-BE49-F238E27FC236}">
              <a16:creationId xmlns:a16="http://schemas.microsoft.com/office/drawing/2014/main" id="{00000000-0008-0000-0200-00004D000000}"/>
            </a:ext>
          </a:extLst>
        </xdr:cNvPr>
        <xdr:cNvSpPr txBox="1">
          <a:spLocks noChangeArrowheads="1"/>
        </xdr:cNvSpPr>
      </xdr:nvSpPr>
      <xdr:spPr bwMode="auto">
        <a:xfrm>
          <a:off x="8239125" y="11058525"/>
          <a:ext cx="685800" cy="200025"/>
        </a:xfrm>
        <a:prstGeom prst="rect">
          <a:avLst/>
        </a:prstGeom>
        <a:noFill/>
        <a:ln>
          <a:noFill/>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養　生  □</a:t>
          </a:r>
        </a:p>
      </xdr:txBody>
    </xdr:sp>
    <xdr:clientData/>
  </xdr:twoCellAnchor>
  <xdr:twoCellAnchor>
    <xdr:from>
      <xdr:col>47</xdr:col>
      <xdr:colOff>28575</xdr:colOff>
      <xdr:row>66</xdr:row>
      <xdr:rowOff>9525</xdr:rowOff>
    </xdr:from>
    <xdr:to>
      <xdr:col>49</xdr:col>
      <xdr:colOff>238125</xdr:colOff>
      <xdr:row>67</xdr:row>
      <xdr:rowOff>0</xdr:rowOff>
    </xdr:to>
    <xdr:sp macro="" textlink="">
      <xdr:nvSpPr>
        <xdr:cNvPr id="78" name="Text Box 82">
          <a:extLst>
            <a:ext uri="{FF2B5EF4-FFF2-40B4-BE49-F238E27FC236}">
              <a16:creationId xmlns:a16="http://schemas.microsoft.com/office/drawing/2014/main" id="{00000000-0008-0000-0200-00004E000000}"/>
            </a:ext>
          </a:extLst>
        </xdr:cNvPr>
        <xdr:cNvSpPr txBox="1">
          <a:spLocks noChangeArrowheads="1"/>
        </xdr:cNvSpPr>
      </xdr:nvSpPr>
      <xdr:spPr bwMode="auto">
        <a:xfrm>
          <a:off x="8239125" y="12077700"/>
          <a:ext cx="685800" cy="219075"/>
        </a:xfrm>
        <a:prstGeom prst="rect">
          <a:avLst/>
        </a:prstGeom>
        <a:noFill/>
        <a:ln>
          <a:noFill/>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曲　げ  □</a:t>
          </a:r>
        </a:p>
      </xdr:txBody>
    </xdr:sp>
    <xdr:clientData/>
  </xdr:twoCellAnchor>
  <xdr:twoCellAnchor>
    <xdr:from>
      <xdr:col>47</xdr:col>
      <xdr:colOff>28575</xdr:colOff>
      <xdr:row>67</xdr:row>
      <xdr:rowOff>19050</xdr:rowOff>
    </xdr:from>
    <xdr:to>
      <xdr:col>49</xdr:col>
      <xdr:colOff>238125</xdr:colOff>
      <xdr:row>67</xdr:row>
      <xdr:rowOff>200025</xdr:rowOff>
    </xdr:to>
    <xdr:sp macro="" textlink="">
      <xdr:nvSpPr>
        <xdr:cNvPr id="79" name="Text Box 83">
          <a:extLst>
            <a:ext uri="{FF2B5EF4-FFF2-40B4-BE49-F238E27FC236}">
              <a16:creationId xmlns:a16="http://schemas.microsoft.com/office/drawing/2014/main" id="{00000000-0008-0000-0200-00004F000000}"/>
            </a:ext>
          </a:extLst>
        </xdr:cNvPr>
        <xdr:cNvSpPr txBox="1">
          <a:spLocks noChangeArrowheads="1"/>
        </xdr:cNvSpPr>
      </xdr:nvSpPr>
      <xdr:spPr bwMode="auto">
        <a:xfrm>
          <a:off x="8239125" y="12315825"/>
          <a:ext cx="685800" cy="180975"/>
        </a:xfrm>
        <a:prstGeom prst="rect">
          <a:avLst/>
        </a:prstGeom>
        <a:noFill/>
        <a:ln>
          <a:noFill/>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ﾓﾙ曲げ□</a:t>
          </a:r>
        </a:p>
      </xdr:txBody>
    </xdr:sp>
    <xdr:clientData/>
  </xdr:twoCellAnchor>
  <xdr:twoCellAnchor>
    <xdr:from>
      <xdr:col>47</xdr:col>
      <xdr:colOff>22225</xdr:colOff>
      <xdr:row>65</xdr:row>
      <xdr:rowOff>19050</xdr:rowOff>
    </xdr:from>
    <xdr:to>
      <xdr:col>49</xdr:col>
      <xdr:colOff>231775</xdr:colOff>
      <xdr:row>65</xdr:row>
      <xdr:rowOff>209550</xdr:rowOff>
    </xdr:to>
    <xdr:sp macro="" textlink="">
      <xdr:nvSpPr>
        <xdr:cNvPr id="80" name="Text Box 82">
          <a:extLst>
            <a:ext uri="{FF2B5EF4-FFF2-40B4-BE49-F238E27FC236}">
              <a16:creationId xmlns:a16="http://schemas.microsoft.com/office/drawing/2014/main" id="{00000000-0008-0000-0200-000050000000}"/>
            </a:ext>
          </a:extLst>
        </xdr:cNvPr>
        <xdr:cNvSpPr txBox="1">
          <a:spLocks noChangeArrowheads="1"/>
        </xdr:cNvSpPr>
      </xdr:nvSpPr>
      <xdr:spPr bwMode="auto">
        <a:xfrm>
          <a:off x="8232775" y="11868150"/>
          <a:ext cx="685800" cy="190500"/>
        </a:xfrm>
        <a:prstGeom prst="rect">
          <a:avLst/>
        </a:prstGeom>
        <a:noFill/>
        <a:ln>
          <a:noFill/>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研　磨  □</a:t>
          </a:r>
        </a:p>
      </xdr:txBody>
    </xdr:sp>
    <xdr:clientData/>
  </xdr:twoCellAnchor>
  <xdr:twoCellAnchor>
    <xdr:from>
      <xdr:col>36</xdr:col>
      <xdr:colOff>19050</xdr:colOff>
      <xdr:row>56</xdr:row>
      <xdr:rowOff>9525</xdr:rowOff>
    </xdr:from>
    <xdr:to>
      <xdr:col>38</xdr:col>
      <xdr:colOff>228600</xdr:colOff>
      <xdr:row>57</xdr:row>
      <xdr:rowOff>0</xdr:rowOff>
    </xdr:to>
    <xdr:sp macro="" textlink="">
      <xdr:nvSpPr>
        <xdr:cNvPr id="86" name="Text Box 80">
          <a:extLst>
            <a:ext uri="{FF2B5EF4-FFF2-40B4-BE49-F238E27FC236}">
              <a16:creationId xmlns:a16="http://schemas.microsoft.com/office/drawing/2014/main" id="{00000000-0008-0000-0200-000056000000}"/>
            </a:ext>
          </a:extLst>
        </xdr:cNvPr>
        <xdr:cNvSpPr txBox="1">
          <a:spLocks noChangeArrowheads="1"/>
        </xdr:cNvSpPr>
      </xdr:nvSpPr>
      <xdr:spPr bwMode="auto">
        <a:xfrm>
          <a:off x="13409267" y="9824416"/>
          <a:ext cx="1589985" cy="197541"/>
        </a:xfrm>
        <a:prstGeom prst="rect">
          <a:avLst/>
        </a:prstGeom>
        <a:noFill/>
        <a:ln>
          <a:noFill/>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圧　縮  □</a:t>
          </a:r>
        </a:p>
      </xdr:txBody>
    </xdr:sp>
    <xdr:clientData/>
  </xdr:twoCellAnchor>
  <xdr:twoCellAnchor>
    <xdr:from>
      <xdr:col>36</xdr:col>
      <xdr:colOff>28575</xdr:colOff>
      <xdr:row>53</xdr:row>
      <xdr:rowOff>66675</xdr:rowOff>
    </xdr:from>
    <xdr:to>
      <xdr:col>38</xdr:col>
      <xdr:colOff>238125</xdr:colOff>
      <xdr:row>54</xdr:row>
      <xdr:rowOff>57150</xdr:rowOff>
    </xdr:to>
    <xdr:sp macro="" textlink="">
      <xdr:nvSpPr>
        <xdr:cNvPr id="87" name="Text Box 79">
          <a:extLst>
            <a:ext uri="{FF2B5EF4-FFF2-40B4-BE49-F238E27FC236}">
              <a16:creationId xmlns:a16="http://schemas.microsoft.com/office/drawing/2014/main" id="{00000000-0008-0000-0200-000057000000}"/>
            </a:ext>
          </a:extLst>
        </xdr:cNvPr>
        <xdr:cNvSpPr txBox="1">
          <a:spLocks noChangeArrowheads="1"/>
        </xdr:cNvSpPr>
      </xdr:nvSpPr>
      <xdr:spPr bwMode="auto">
        <a:xfrm>
          <a:off x="13418792" y="9260371"/>
          <a:ext cx="1589985" cy="197540"/>
        </a:xfrm>
        <a:prstGeom prst="rect">
          <a:avLst/>
        </a:prstGeom>
        <a:noFill/>
        <a:ln>
          <a:noFill/>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養　生  □</a:t>
          </a:r>
        </a:p>
      </xdr:txBody>
    </xdr:sp>
    <xdr:clientData/>
  </xdr:twoCellAnchor>
  <xdr:twoCellAnchor>
    <xdr:from>
      <xdr:col>36</xdr:col>
      <xdr:colOff>28575</xdr:colOff>
      <xdr:row>58</xdr:row>
      <xdr:rowOff>9525</xdr:rowOff>
    </xdr:from>
    <xdr:to>
      <xdr:col>38</xdr:col>
      <xdr:colOff>238125</xdr:colOff>
      <xdr:row>59</xdr:row>
      <xdr:rowOff>0</xdr:rowOff>
    </xdr:to>
    <xdr:sp macro="" textlink="">
      <xdr:nvSpPr>
        <xdr:cNvPr id="88" name="Text Box 82">
          <a:extLst>
            <a:ext uri="{FF2B5EF4-FFF2-40B4-BE49-F238E27FC236}">
              <a16:creationId xmlns:a16="http://schemas.microsoft.com/office/drawing/2014/main" id="{00000000-0008-0000-0200-000058000000}"/>
            </a:ext>
          </a:extLst>
        </xdr:cNvPr>
        <xdr:cNvSpPr txBox="1">
          <a:spLocks noChangeArrowheads="1"/>
        </xdr:cNvSpPr>
      </xdr:nvSpPr>
      <xdr:spPr bwMode="auto">
        <a:xfrm>
          <a:off x="13418792" y="10238547"/>
          <a:ext cx="1589985" cy="197540"/>
        </a:xfrm>
        <a:prstGeom prst="rect">
          <a:avLst/>
        </a:prstGeom>
        <a:noFill/>
        <a:ln>
          <a:noFill/>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曲　げ  □</a:t>
          </a:r>
        </a:p>
      </xdr:txBody>
    </xdr:sp>
    <xdr:clientData/>
  </xdr:twoCellAnchor>
  <xdr:twoCellAnchor>
    <xdr:from>
      <xdr:col>36</xdr:col>
      <xdr:colOff>28575</xdr:colOff>
      <xdr:row>59</xdr:row>
      <xdr:rowOff>19050</xdr:rowOff>
    </xdr:from>
    <xdr:to>
      <xdr:col>38</xdr:col>
      <xdr:colOff>238125</xdr:colOff>
      <xdr:row>59</xdr:row>
      <xdr:rowOff>200025</xdr:rowOff>
    </xdr:to>
    <xdr:sp macro="" textlink="">
      <xdr:nvSpPr>
        <xdr:cNvPr id="89" name="Text Box 83">
          <a:extLst>
            <a:ext uri="{FF2B5EF4-FFF2-40B4-BE49-F238E27FC236}">
              <a16:creationId xmlns:a16="http://schemas.microsoft.com/office/drawing/2014/main" id="{00000000-0008-0000-0200-000059000000}"/>
            </a:ext>
          </a:extLst>
        </xdr:cNvPr>
        <xdr:cNvSpPr txBox="1">
          <a:spLocks noChangeArrowheads="1"/>
        </xdr:cNvSpPr>
      </xdr:nvSpPr>
      <xdr:spPr bwMode="auto">
        <a:xfrm>
          <a:off x="13418792" y="10455137"/>
          <a:ext cx="1589985" cy="180975"/>
        </a:xfrm>
        <a:prstGeom prst="rect">
          <a:avLst/>
        </a:prstGeom>
        <a:noFill/>
        <a:ln>
          <a:noFill/>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ﾓﾙ曲げ□</a:t>
          </a:r>
        </a:p>
      </xdr:txBody>
    </xdr:sp>
    <xdr:clientData/>
  </xdr:twoCellAnchor>
  <xdr:twoCellAnchor>
    <xdr:from>
      <xdr:col>36</xdr:col>
      <xdr:colOff>22225</xdr:colOff>
      <xdr:row>56</xdr:row>
      <xdr:rowOff>188563</xdr:rowOff>
    </xdr:from>
    <xdr:to>
      <xdr:col>38</xdr:col>
      <xdr:colOff>231775</xdr:colOff>
      <xdr:row>57</xdr:row>
      <xdr:rowOff>166284</xdr:rowOff>
    </xdr:to>
    <xdr:sp macro="" textlink="">
      <xdr:nvSpPr>
        <xdr:cNvPr id="90" name="Text Box 82">
          <a:extLst>
            <a:ext uri="{FF2B5EF4-FFF2-40B4-BE49-F238E27FC236}">
              <a16:creationId xmlns:a16="http://schemas.microsoft.com/office/drawing/2014/main" id="{00000000-0008-0000-0200-00005A000000}"/>
            </a:ext>
          </a:extLst>
        </xdr:cNvPr>
        <xdr:cNvSpPr txBox="1">
          <a:spLocks noChangeArrowheads="1"/>
        </xdr:cNvSpPr>
      </xdr:nvSpPr>
      <xdr:spPr bwMode="auto">
        <a:xfrm>
          <a:off x="8134619" y="11311826"/>
          <a:ext cx="693872" cy="171450"/>
        </a:xfrm>
        <a:prstGeom prst="rect">
          <a:avLst/>
        </a:prstGeom>
        <a:noFill/>
        <a:ln>
          <a:noFill/>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研　磨  □</a:t>
          </a:r>
        </a:p>
      </xdr:txBody>
    </xdr:sp>
    <xdr:clientData/>
  </xdr:twoCellAnchor>
  <xdr:twoCellAnchor>
    <xdr:from>
      <xdr:col>71</xdr:col>
      <xdr:colOff>19050</xdr:colOff>
      <xdr:row>68</xdr:row>
      <xdr:rowOff>9525</xdr:rowOff>
    </xdr:from>
    <xdr:to>
      <xdr:col>73</xdr:col>
      <xdr:colOff>228600</xdr:colOff>
      <xdr:row>69</xdr:row>
      <xdr:rowOff>0</xdr:rowOff>
    </xdr:to>
    <xdr:sp macro="" textlink="">
      <xdr:nvSpPr>
        <xdr:cNvPr id="117" name="Text Box 80">
          <a:extLst>
            <a:ext uri="{FF2B5EF4-FFF2-40B4-BE49-F238E27FC236}">
              <a16:creationId xmlns:a16="http://schemas.microsoft.com/office/drawing/2014/main" id="{00000000-0008-0000-0200-000075000000}"/>
            </a:ext>
          </a:extLst>
        </xdr:cNvPr>
        <xdr:cNvSpPr txBox="1">
          <a:spLocks noChangeArrowheads="1"/>
        </xdr:cNvSpPr>
      </xdr:nvSpPr>
      <xdr:spPr bwMode="auto">
        <a:xfrm>
          <a:off x="8229600" y="11630025"/>
          <a:ext cx="685800" cy="219075"/>
        </a:xfrm>
        <a:prstGeom prst="rect">
          <a:avLst/>
        </a:prstGeom>
        <a:noFill/>
        <a:ln>
          <a:noFill/>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圧　縮  □</a:t>
          </a:r>
        </a:p>
      </xdr:txBody>
    </xdr:sp>
    <xdr:clientData/>
  </xdr:twoCellAnchor>
  <xdr:twoCellAnchor>
    <xdr:from>
      <xdr:col>59</xdr:col>
      <xdr:colOff>209550</xdr:colOff>
      <xdr:row>57</xdr:row>
      <xdr:rowOff>38100</xdr:rowOff>
    </xdr:from>
    <xdr:to>
      <xdr:col>64</xdr:col>
      <xdr:colOff>47625</xdr:colOff>
      <xdr:row>58</xdr:row>
      <xdr:rowOff>0</xdr:rowOff>
    </xdr:to>
    <xdr:grpSp>
      <xdr:nvGrpSpPr>
        <xdr:cNvPr id="67120" name="Group 76">
          <a:extLst>
            <a:ext uri="{FF2B5EF4-FFF2-40B4-BE49-F238E27FC236}">
              <a16:creationId xmlns:a16="http://schemas.microsoft.com/office/drawing/2014/main" id="{00000000-0008-0000-0200-000030060100}"/>
            </a:ext>
          </a:extLst>
        </xdr:cNvPr>
        <xdr:cNvGrpSpPr>
          <a:grpSpLocks/>
        </xdr:cNvGrpSpPr>
      </xdr:nvGrpSpPr>
      <xdr:grpSpPr bwMode="auto">
        <a:xfrm>
          <a:off x="9182100" y="11153775"/>
          <a:ext cx="0" cy="171450"/>
          <a:chOff x="214" y="953"/>
          <a:chExt cx="125" cy="17"/>
        </a:xfrm>
      </xdr:grpSpPr>
      <xdr:sp macro="" textlink="">
        <xdr:nvSpPr>
          <xdr:cNvPr id="67176" name="AutoShape 77">
            <a:extLst>
              <a:ext uri="{FF2B5EF4-FFF2-40B4-BE49-F238E27FC236}">
                <a16:creationId xmlns:a16="http://schemas.microsoft.com/office/drawing/2014/main" id="{00000000-0008-0000-0200-000068060100}"/>
              </a:ext>
            </a:extLst>
          </xdr:cNvPr>
          <xdr:cNvSpPr>
            <a:spLocks/>
          </xdr:cNvSpPr>
        </xdr:nvSpPr>
        <xdr:spPr bwMode="auto">
          <a:xfrm>
            <a:off x="214" y="953"/>
            <a:ext cx="8" cy="17"/>
          </a:xfrm>
          <a:prstGeom prst="leftBracket">
            <a:avLst>
              <a:gd name="adj" fmla="val 17708"/>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7177" name="AutoShape 78">
            <a:extLst>
              <a:ext uri="{FF2B5EF4-FFF2-40B4-BE49-F238E27FC236}">
                <a16:creationId xmlns:a16="http://schemas.microsoft.com/office/drawing/2014/main" id="{00000000-0008-0000-0200-000069060100}"/>
              </a:ext>
            </a:extLst>
          </xdr:cNvPr>
          <xdr:cNvSpPr>
            <a:spLocks/>
          </xdr:cNvSpPr>
        </xdr:nvSpPr>
        <xdr:spPr bwMode="auto">
          <a:xfrm>
            <a:off x="331" y="953"/>
            <a:ext cx="8" cy="17"/>
          </a:xfrm>
          <a:prstGeom prst="rightBracket">
            <a:avLst>
              <a:gd name="adj" fmla="val 17708"/>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71</xdr:col>
      <xdr:colOff>28575</xdr:colOff>
      <xdr:row>65</xdr:row>
      <xdr:rowOff>66675</xdr:rowOff>
    </xdr:from>
    <xdr:to>
      <xdr:col>73</xdr:col>
      <xdr:colOff>238125</xdr:colOff>
      <xdr:row>66</xdr:row>
      <xdr:rowOff>57150</xdr:rowOff>
    </xdr:to>
    <xdr:sp macro="" textlink="">
      <xdr:nvSpPr>
        <xdr:cNvPr id="128" name="Text Box 79">
          <a:extLst>
            <a:ext uri="{FF2B5EF4-FFF2-40B4-BE49-F238E27FC236}">
              <a16:creationId xmlns:a16="http://schemas.microsoft.com/office/drawing/2014/main" id="{00000000-0008-0000-0200-000080000000}"/>
            </a:ext>
          </a:extLst>
        </xdr:cNvPr>
        <xdr:cNvSpPr txBox="1">
          <a:spLocks noChangeArrowheads="1"/>
        </xdr:cNvSpPr>
      </xdr:nvSpPr>
      <xdr:spPr bwMode="auto">
        <a:xfrm>
          <a:off x="8239125" y="11058525"/>
          <a:ext cx="685800" cy="200025"/>
        </a:xfrm>
        <a:prstGeom prst="rect">
          <a:avLst/>
        </a:prstGeom>
        <a:noFill/>
        <a:ln>
          <a:noFill/>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養　生  □</a:t>
          </a:r>
        </a:p>
      </xdr:txBody>
    </xdr:sp>
    <xdr:clientData/>
  </xdr:twoCellAnchor>
  <xdr:twoCellAnchor>
    <xdr:from>
      <xdr:col>71</xdr:col>
      <xdr:colOff>28575</xdr:colOff>
      <xdr:row>70</xdr:row>
      <xdr:rowOff>9525</xdr:rowOff>
    </xdr:from>
    <xdr:to>
      <xdr:col>73</xdr:col>
      <xdr:colOff>238125</xdr:colOff>
      <xdr:row>71</xdr:row>
      <xdr:rowOff>0</xdr:rowOff>
    </xdr:to>
    <xdr:sp macro="" textlink="">
      <xdr:nvSpPr>
        <xdr:cNvPr id="129" name="Text Box 82">
          <a:extLst>
            <a:ext uri="{FF2B5EF4-FFF2-40B4-BE49-F238E27FC236}">
              <a16:creationId xmlns:a16="http://schemas.microsoft.com/office/drawing/2014/main" id="{00000000-0008-0000-0200-000081000000}"/>
            </a:ext>
          </a:extLst>
        </xdr:cNvPr>
        <xdr:cNvSpPr txBox="1">
          <a:spLocks noChangeArrowheads="1"/>
        </xdr:cNvSpPr>
      </xdr:nvSpPr>
      <xdr:spPr bwMode="auto">
        <a:xfrm>
          <a:off x="8239125" y="12077700"/>
          <a:ext cx="685800" cy="219075"/>
        </a:xfrm>
        <a:prstGeom prst="rect">
          <a:avLst/>
        </a:prstGeom>
        <a:noFill/>
        <a:ln>
          <a:noFill/>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曲　げ  □</a:t>
          </a:r>
        </a:p>
      </xdr:txBody>
    </xdr:sp>
    <xdr:clientData/>
  </xdr:twoCellAnchor>
  <xdr:twoCellAnchor>
    <xdr:from>
      <xdr:col>71</xdr:col>
      <xdr:colOff>28575</xdr:colOff>
      <xdr:row>71</xdr:row>
      <xdr:rowOff>19050</xdr:rowOff>
    </xdr:from>
    <xdr:to>
      <xdr:col>73</xdr:col>
      <xdr:colOff>238125</xdr:colOff>
      <xdr:row>71</xdr:row>
      <xdr:rowOff>200025</xdr:rowOff>
    </xdr:to>
    <xdr:sp macro="" textlink="">
      <xdr:nvSpPr>
        <xdr:cNvPr id="130" name="Text Box 83">
          <a:extLst>
            <a:ext uri="{FF2B5EF4-FFF2-40B4-BE49-F238E27FC236}">
              <a16:creationId xmlns:a16="http://schemas.microsoft.com/office/drawing/2014/main" id="{00000000-0008-0000-0200-000082000000}"/>
            </a:ext>
          </a:extLst>
        </xdr:cNvPr>
        <xdr:cNvSpPr txBox="1">
          <a:spLocks noChangeArrowheads="1"/>
        </xdr:cNvSpPr>
      </xdr:nvSpPr>
      <xdr:spPr bwMode="auto">
        <a:xfrm>
          <a:off x="8239125" y="12315825"/>
          <a:ext cx="685800" cy="180975"/>
        </a:xfrm>
        <a:prstGeom prst="rect">
          <a:avLst/>
        </a:prstGeom>
        <a:noFill/>
        <a:ln>
          <a:noFill/>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ﾓﾙ曲げ□</a:t>
          </a:r>
        </a:p>
      </xdr:txBody>
    </xdr:sp>
    <xdr:clientData/>
  </xdr:twoCellAnchor>
  <xdr:twoCellAnchor>
    <xdr:from>
      <xdr:col>66</xdr:col>
      <xdr:colOff>9525</xdr:colOff>
      <xdr:row>58</xdr:row>
      <xdr:rowOff>0</xdr:rowOff>
    </xdr:from>
    <xdr:to>
      <xdr:col>74</xdr:col>
      <xdr:colOff>9525</xdr:colOff>
      <xdr:row>62</xdr:row>
      <xdr:rowOff>123825</xdr:rowOff>
    </xdr:to>
    <xdr:grpSp>
      <xdr:nvGrpSpPr>
        <xdr:cNvPr id="67125" name="Group 85">
          <a:extLst>
            <a:ext uri="{FF2B5EF4-FFF2-40B4-BE49-F238E27FC236}">
              <a16:creationId xmlns:a16="http://schemas.microsoft.com/office/drawing/2014/main" id="{00000000-0008-0000-0200-000035060100}"/>
            </a:ext>
          </a:extLst>
        </xdr:cNvPr>
        <xdr:cNvGrpSpPr>
          <a:grpSpLocks/>
        </xdr:cNvGrpSpPr>
      </xdr:nvGrpSpPr>
      <xdr:grpSpPr bwMode="auto">
        <a:xfrm>
          <a:off x="9182100" y="11325225"/>
          <a:ext cx="0" cy="962025"/>
          <a:chOff x="551" y="65"/>
          <a:chExt cx="173" cy="89"/>
        </a:xfrm>
      </xdr:grpSpPr>
      <xdr:sp macro="" textlink="">
        <xdr:nvSpPr>
          <xdr:cNvPr id="133" name="Text Box 91">
            <a:extLst>
              <a:ext uri="{FF2B5EF4-FFF2-40B4-BE49-F238E27FC236}">
                <a16:creationId xmlns:a16="http://schemas.microsoft.com/office/drawing/2014/main" id="{00000000-0008-0000-0200-000085000000}"/>
              </a:ext>
            </a:extLst>
          </xdr:cNvPr>
          <xdr:cNvSpPr txBox="1">
            <a:spLocks noChangeArrowheads="1"/>
          </xdr:cNvSpPr>
        </xdr:nvSpPr>
        <xdr:spPr bwMode="auto">
          <a:xfrm>
            <a:off x="666" y="65"/>
            <a:ext cx="58" cy="2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lnSpc>
                <a:spcPts val="1100"/>
              </a:lnSpc>
              <a:defRPr sz="1000"/>
            </a:pPr>
            <a:r>
              <a:rPr lang="ja-JP" altLang="en-US" sz="600" b="0" i="0" u="none" strike="noStrike" baseline="0">
                <a:solidFill>
                  <a:srgbClr val="000000"/>
                </a:solidFill>
                <a:latin typeface="ＭＳ Ｐ明朝"/>
                <a:ea typeface="ＭＳ Ｐ明朝"/>
              </a:rPr>
              <a:t>ｺﾝﾋﾟｭｰﾀ受付番号</a:t>
            </a:r>
          </a:p>
        </xdr:txBody>
      </xdr:sp>
      <xdr:sp macro="" textlink="">
        <xdr:nvSpPr>
          <xdr:cNvPr id="67171" name="Rectangle 86">
            <a:extLst>
              <a:ext uri="{FF2B5EF4-FFF2-40B4-BE49-F238E27FC236}">
                <a16:creationId xmlns:a16="http://schemas.microsoft.com/office/drawing/2014/main" id="{00000000-0008-0000-0200-000063060100}"/>
              </a:ext>
            </a:extLst>
          </xdr:cNvPr>
          <xdr:cNvSpPr>
            <a:spLocks noChangeArrowheads="1"/>
          </xdr:cNvSpPr>
        </xdr:nvSpPr>
        <xdr:spPr bwMode="auto">
          <a:xfrm>
            <a:off x="551" y="88"/>
            <a:ext cx="57" cy="6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7172" name="Rectangle 87">
            <a:extLst>
              <a:ext uri="{FF2B5EF4-FFF2-40B4-BE49-F238E27FC236}">
                <a16:creationId xmlns:a16="http://schemas.microsoft.com/office/drawing/2014/main" id="{00000000-0008-0000-0200-000064060100}"/>
              </a:ext>
            </a:extLst>
          </xdr:cNvPr>
          <xdr:cNvSpPr>
            <a:spLocks noChangeArrowheads="1"/>
          </xdr:cNvSpPr>
        </xdr:nvSpPr>
        <xdr:spPr bwMode="auto">
          <a:xfrm>
            <a:off x="608" y="88"/>
            <a:ext cx="58" cy="6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7173" name="Rectangle 88">
            <a:extLst>
              <a:ext uri="{FF2B5EF4-FFF2-40B4-BE49-F238E27FC236}">
                <a16:creationId xmlns:a16="http://schemas.microsoft.com/office/drawing/2014/main" id="{00000000-0008-0000-0200-000065060100}"/>
              </a:ext>
            </a:extLst>
          </xdr:cNvPr>
          <xdr:cNvSpPr>
            <a:spLocks noChangeArrowheads="1"/>
          </xdr:cNvSpPr>
        </xdr:nvSpPr>
        <xdr:spPr bwMode="auto">
          <a:xfrm>
            <a:off x="666" y="94"/>
            <a:ext cx="58" cy="6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7" name="Text Box 89">
            <a:extLst>
              <a:ext uri="{FF2B5EF4-FFF2-40B4-BE49-F238E27FC236}">
                <a16:creationId xmlns:a16="http://schemas.microsoft.com/office/drawing/2014/main" id="{00000000-0008-0000-0200-000089000000}"/>
              </a:ext>
            </a:extLst>
          </xdr:cNvPr>
          <xdr:cNvSpPr txBox="1">
            <a:spLocks noChangeArrowheads="1"/>
          </xdr:cNvSpPr>
        </xdr:nvSpPr>
        <xdr:spPr bwMode="auto">
          <a:xfrm>
            <a:off x="551" y="65"/>
            <a:ext cx="58" cy="29"/>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供試体</a:t>
            </a:r>
          </a:p>
        </xdr:txBody>
      </xdr:sp>
      <xdr:sp macro="" textlink="">
        <xdr:nvSpPr>
          <xdr:cNvPr id="138" name="Text Box 90">
            <a:extLst>
              <a:ext uri="{FF2B5EF4-FFF2-40B4-BE49-F238E27FC236}">
                <a16:creationId xmlns:a16="http://schemas.microsoft.com/office/drawing/2014/main" id="{00000000-0008-0000-0200-00008A000000}"/>
              </a:ext>
            </a:extLst>
          </xdr:cNvPr>
          <xdr:cNvSpPr txBox="1">
            <a:spLocks noChangeArrowheads="1"/>
          </xdr:cNvSpPr>
        </xdr:nvSpPr>
        <xdr:spPr bwMode="auto">
          <a:xfrm>
            <a:off x="608" y="65"/>
            <a:ext cx="58" cy="29"/>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依頼書</a:t>
            </a:r>
          </a:p>
        </xdr:txBody>
      </xdr:sp>
    </xdr:grpSp>
    <xdr:clientData/>
  </xdr:twoCellAnchor>
  <xdr:twoCellAnchor>
    <xdr:from>
      <xdr:col>48</xdr:col>
      <xdr:colOff>28575</xdr:colOff>
      <xdr:row>59</xdr:row>
      <xdr:rowOff>0</xdr:rowOff>
    </xdr:from>
    <xdr:to>
      <xdr:col>48</xdr:col>
      <xdr:colOff>28575</xdr:colOff>
      <xdr:row>62</xdr:row>
      <xdr:rowOff>9525</xdr:rowOff>
    </xdr:to>
    <xdr:sp macro="" textlink="">
      <xdr:nvSpPr>
        <xdr:cNvPr id="67126" name="Line 232">
          <a:extLst>
            <a:ext uri="{FF2B5EF4-FFF2-40B4-BE49-F238E27FC236}">
              <a16:creationId xmlns:a16="http://schemas.microsoft.com/office/drawing/2014/main" id="{00000000-0008-0000-0200-000036060100}"/>
            </a:ext>
          </a:extLst>
        </xdr:cNvPr>
        <xdr:cNvSpPr>
          <a:spLocks noChangeShapeType="1"/>
        </xdr:cNvSpPr>
      </xdr:nvSpPr>
      <xdr:spPr bwMode="auto">
        <a:xfrm>
          <a:off x="14163675" y="9258300"/>
          <a:ext cx="0" cy="52387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9525</xdr:colOff>
      <xdr:row>59</xdr:row>
      <xdr:rowOff>9525</xdr:rowOff>
    </xdr:from>
    <xdr:to>
      <xdr:col>55</xdr:col>
      <xdr:colOff>9525</xdr:colOff>
      <xdr:row>62</xdr:row>
      <xdr:rowOff>9525</xdr:rowOff>
    </xdr:to>
    <xdr:sp macro="" textlink="">
      <xdr:nvSpPr>
        <xdr:cNvPr id="67127" name="Line 233">
          <a:extLst>
            <a:ext uri="{FF2B5EF4-FFF2-40B4-BE49-F238E27FC236}">
              <a16:creationId xmlns:a16="http://schemas.microsoft.com/office/drawing/2014/main" id="{00000000-0008-0000-0200-000037060100}"/>
            </a:ext>
          </a:extLst>
        </xdr:cNvPr>
        <xdr:cNvSpPr>
          <a:spLocks noChangeShapeType="1"/>
        </xdr:cNvSpPr>
      </xdr:nvSpPr>
      <xdr:spPr bwMode="auto">
        <a:xfrm>
          <a:off x="18945225" y="9267825"/>
          <a:ext cx="0" cy="5143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61</xdr:col>
      <xdr:colOff>152400</xdr:colOff>
      <xdr:row>59</xdr:row>
      <xdr:rowOff>9525</xdr:rowOff>
    </xdr:from>
    <xdr:to>
      <xdr:col>61</xdr:col>
      <xdr:colOff>161925</xdr:colOff>
      <xdr:row>62</xdr:row>
      <xdr:rowOff>0</xdr:rowOff>
    </xdr:to>
    <xdr:sp macro="" textlink="">
      <xdr:nvSpPr>
        <xdr:cNvPr id="67128" name="Line 234">
          <a:extLst>
            <a:ext uri="{FF2B5EF4-FFF2-40B4-BE49-F238E27FC236}">
              <a16:creationId xmlns:a16="http://schemas.microsoft.com/office/drawing/2014/main" id="{00000000-0008-0000-0200-000038060100}"/>
            </a:ext>
          </a:extLst>
        </xdr:cNvPr>
        <xdr:cNvSpPr>
          <a:spLocks noChangeShapeType="1"/>
        </xdr:cNvSpPr>
      </xdr:nvSpPr>
      <xdr:spPr bwMode="auto">
        <a:xfrm flipH="1">
          <a:off x="23202900" y="9267825"/>
          <a:ext cx="9525" cy="5048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71</xdr:col>
      <xdr:colOff>22225</xdr:colOff>
      <xdr:row>69</xdr:row>
      <xdr:rowOff>19050</xdr:rowOff>
    </xdr:from>
    <xdr:to>
      <xdr:col>73</xdr:col>
      <xdr:colOff>231775</xdr:colOff>
      <xdr:row>69</xdr:row>
      <xdr:rowOff>209550</xdr:rowOff>
    </xdr:to>
    <xdr:sp macro="" textlink="">
      <xdr:nvSpPr>
        <xdr:cNvPr id="142" name="Text Box 82">
          <a:extLst>
            <a:ext uri="{FF2B5EF4-FFF2-40B4-BE49-F238E27FC236}">
              <a16:creationId xmlns:a16="http://schemas.microsoft.com/office/drawing/2014/main" id="{00000000-0008-0000-0200-00008E000000}"/>
            </a:ext>
          </a:extLst>
        </xdr:cNvPr>
        <xdr:cNvSpPr txBox="1">
          <a:spLocks noChangeArrowheads="1"/>
        </xdr:cNvSpPr>
      </xdr:nvSpPr>
      <xdr:spPr bwMode="auto">
        <a:xfrm>
          <a:off x="8232775" y="11868150"/>
          <a:ext cx="685800" cy="190500"/>
        </a:xfrm>
        <a:prstGeom prst="rect">
          <a:avLst/>
        </a:prstGeom>
        <a:noFill/>
        <a:ln>
          <a:noFill/>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研　磨  □</a:t>
          </a:r>
        </a:p>
      </xdr:txBody>
    </xdr:sp>
    <xdr:clientData/>
  </xdr:twoCellAnchor>
  <xdr:twoCellAnchor editAs="oneCell">
    <xdr:from>
      <xdr:col>0</xdr:col>
      <xdr:colOff>114841</xdr:colOff>
      <xdr:row>46</xdr:row>
      <xdr:rowOff>266160</xdr:rowOff>
    </xdr:from>
    <xdr:to>
      <xdr:col>4</xdr:col>
      <xdr:colOff>162407</xdr:colOff>
      <xdr:row>47</xdr:row>
      <xdr:rowOff>180033</xdr:rowOff>
    </xdr:to>
    <xdr:sp macro="" textlink="">
      <xdr:nvSpPr>
        <xdr:cNvPr id="5" name="Text Box 9">
          <a:extLst>
            <a:ext uri="{FF2B5EF4-FFF2-40B4-BE49-F238E27FC236}">
              <a16:creationId xmlns:a16="http://schemas.microsoft.com/office/drawing/2014/main" id="{00000000-0008-0000-0200-000005000000}"/>
            </a:ext>
          </a:extLst>
        </xdr:cNvPr>
        <xdr:cNvSpPr txBox="1">
          <a:spLocks noChangeArrowheads="1"/>
        </xdr:cNvSpPr>
      </xdr:nvSpPr>
      <xdr:spPr bwMode="auto">
        <a:xfrm>
          <a:off x="114841" y="8951668"/>
          <a:ext cx="935490" cy="220611"/>
        </a:xfrm>
        <a:prstGeom prst="rect">
          <a:avLst/>
        </a:prstGeom>
        <a:no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試験の成績</a:t>
          </a:r>
          <a:endParaRPr lang="ja-JP" altLang="en-US" sz="1200" b="0" i="0" u="none" strike="noStrike" baseline="0">
            <a:solidFill>
              <a:srgbClr val="000000"/>
            </a:solidFill>
            <a:latin typeface="ＭＳ Ｐ明朝"/>
            <a:ea typeface="ＭＳ Ｐ明朝"/>
          </a:endParaRPr>
        </a:p>
        <a:p>
          <a:pPr algn="l" rtl="0">
            <a:lnSpc>
              <a:spcPts val="1400"/>
            </a:lnSpc>
            <a:defRPr sz="1000"/>
          </a:pPr>
          <a:endParaRPr lang="ja-JP" altLang="en-US" sz="1200" b="0" i="0" u="none" strike="noStrike" baseline="0">
            <a:solidFill>
              <a:srgbClr val="000000"/>
            </a:solidFill>
            <a:latin typeface="ＭＳ Ｐ明朝"/>
            <a:ea typeface="ＭＳ Ｐ明朝"/>
          </a:endParaRPr>
        </a:p>
      </xdr:txBody>
    </xdr:sp>
    <xdr:clientData/>
  </xdr:twoCellAnchor>
  <xdr:twoCellAnchor>
    <xdr:from>
      <xdr:col>4</xdr:col>
      <xdr:colOff>112753</xdr:colOff>
      <xdr:row>47</xdr:row>
      <xdr:rowOff>13577</xdr:rowOff>
    </xdr:from>
    <xdr:to>
      <xdr:col>30</xdr:col>
      <xdr:colOff>10961</xdr:colOff>
      <xdr:row>48</xdr:row>
      <xdr:rowOff>96865</xdr:rowOff>
    </xdr:to>
    <xdr:grpSp>
      <xdr:nvGrpSpPr>
        <xdr:cNvPr id="67131" name="グループ化 8">
          <a:extLst>
            <a:ext uri="{FF2B5EF4-FFF2-40B4-BE49-F238E27FC236}">
              <a16:creationId xmlns:a16="http://schemas.microsoft.com/office/drawing/2014/main" id="{00000000-0008-0000-0200-00003B060100}"/>
            </a:ext>
          </a:extLst>
        </xdr:cNvPr>
        <xdr:cNvGrpSpPr>
          <a:grpSpLocks/>
        </xdr:cNvGrpSpPr>
      </xdr:nvGrpSpPr>
      <xdr:grpSpPr bwMode="auto">
        <a:xfrm>
          <a:off x="1008103" y="9090902"/>
          <a:ext cx="5632258" cy="273788"/>
          <a:chOff x="1091960" y="8521321"/>
          <a:chExt cx="5328946" cy="232739"/>
        </a:xfrm>
      </xdr:grpSpPr>
      <xdr:sp macro="" textlink="">
        <xdr:nvSpPr>
          <xdr:cNvPr id="118" name="Text Box 9">
            <a:extLst>
              <a:ext uri="{FF2B5EF4-FFF2-40B4-BE49-F238E27FC236}">
                <a16:creationId xmlns:a16="http://schemas.microsoft.com/office/drawing/2014/main" id="{00000000-0008-0000-0200-000076000000}"/>
              </a:ext>
            </a:extLst>
          </xdr:cNvPr>
          <xdr:cNvSpPr txBox="1">
            <a:spLocks noChangeArrowheads="1"/>
          </xdr:cNvSpPr>
        </xdr:nvSpPr>
        <xdr:spPr bwMode="auto">
          <a:xfrm>
            <a:off x="1091960" y="8529079"/>
            <a:ext cx="1206025" cy="209465"/>
          </a:xfrm>
          <a:prstGeom prst="rect">
            <a:avLst/>
          </a:prstGeom>
          <a:no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Ｐ明朝"/>
                <a:ea typeface="ＭＳ Ｐ明朝"/>
              </a:rPr>
              <a:t>供試体順序指定</a:t>
            </a:r>
            <a:endParaRPr lang="ja-JP" altLang="en-US" sz="1200" b="0" i="0" u="none" strike="noStrike" baseline="0">
              <a:solidFill>
                <a:srgbClr val="000000"/>
              </a:solidFill>
              <a:latin typeface="ＭＳ Ｐ明朝"/>
              <a:ea typeface="ＭＳ Ｐ明朝"/>
            </a:endParaRPr>
          </a:p>
          <a:p>
            <a:pPr algn="l" rtl="0">
              <a:lnSpc>
                <a:spcPts val="1400"/>
              </a:lnSpc>
              <a:defRPr sz="1000"/>
            </a:pPr>
            <a:endParaRPr lang="ja-JP" altLang="en-US" sz="1200" b="0" i="0" u="none" strike="noStrike" baseline="0">
              <a:solidFill>
                <a:srgbClr val="000000"/>
              </a:solidFill>
              <a:latin typeface="ＭＳ Ｐ明朝"/>
              <a:ea typeface="ＭＳ Ｐ明朝"/>
            </a:endParaRPr>
          </a:p>
        </xdr:txBody>
      </xdr:sp>
      <xdr:sp macro="" textlink="">
        <xdr:nvSpPr>
          <xdr:cNvPr id="3" name="Text Box 9">
            <a:extLst>
              <a:ext uri="{FF2B5EF4-FFF2-40B4-BE49-F238E27FC236}">
                <a16:creationId xmlns:a16="http://schemas.microsoft.com/office/drawing/2014/main" id="{00000000-0008-0000-0200-000003000000}"/>
              </a:ext>
            </a:extLst>
          </xdr:cNvPr>
          <xdr:cNvSpPr txBox="1">
            <a:spLocks noChangeArrowheads="1"/>
          </xdr:cNvSpPr>
        </xdr:nvSpPr>
        <xdr:spPr bwMode="auto">
          <a:xfrm>
            <a:off x="2326032" y="8544595"/>
            <a:ext cx="1206025" cy="209465"/>
          </a:xfrm>
          <a:prstGeom prst="rect">
            <a:avLst/>
          </a:prstGeom>
          <a:noFill/>
          <a:ln>
            <a:noFill/>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明朝"/>
                <a:ea typeface="ＭＳ Ｐ明朝"/>
              </a:rPr>
              <a:t>〔</a:t>
            </a:r>
            <a:r>
              <a:rPr lang="ja-JP" altLang="en-US" sz="1200" b="0" i="0" u="none" strike="noStrike" baseline="0">
                <a:solidFill>
                  <a:srgbClr val="000000"/>
                </a:solidFill>
                <a:latin typeface="ＭＳ Ｐ明朝"/>
                <a:ea typeface="ＭＳ Ｐ明朝"/>
              </a:rPr>
              <a:t>　　　　　　　　　</a:t>
            </a:r>
            <a:r>
              <a:rPr lang="en-US" altLang="ja-JP" sz="1200" b="0" i="0" u="none" strike="noStrike" baseline="0">
                <a:solidFill>
                  <a:srgbClr val="000000"/>
                </a:solidFill>
                <a:latin typeface="ＭＳ Ｐ明朝"/>
                <a:ea typeface="ＭＳ Ｐ明朝"/>
              </a:rPr>
              <a:t>〕</a:t>
            </a:r>
            <a:endParaRPr lang="ja-JP" altLang="en-US" sz="1200" b="0" i="0" u="none" strike="noStrike" baseline="0">
              <a:solidFill>
                <a:srgbClr val="000000"/>
              </a:solidFill>
              <a:latin typeface="ＭＳ Ｐ明朝"/>
              <a:ea typeface="ＭＳ Ｐ明朝"/>
            </a:endParaRPr>
          </a:p>
        </xdr:txBody>
      </xdr:sp>
      <xdr:sp macro="" textlink="">
        <xdr:nvSpPr>
          <xdr:cNvPr id="7" name="Text Box 9">
            <a:extLst>
              <a:ext uri="{FF2B5EF4-FFF2-40B4-BE49-F238E27FC236}">
                <a16:creationId xmlns:a16="http://schemas.microsoft.com/office/drawing/2014/main" id="{00000000-0008-0000-0200-000007000000}"/>
              </a:ext>
            </a:extLst>
          </xdr:cNvPr>
          <xdr:cNvSpPr txBox="1">
            <a:spLocks noChangeArrowheads="1"/>
          </xdr:cNvSpPr>
        </xdr:nvSpPr>
        <xdr:spPr bwMode="auto">
          <a:xfrm>
            <a:off x="3728386" y="8536837"/>
            <a:ext cx="1206025" cy="209465"/>
          </a:xfrm>
          <a:prstGeom prst="rect">
            <a:avLst/>
          </a:prstGeom>
          <a:noFill/>
          <a:ln>
            <a:noFill/>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明朝"/>
                <a:ea typeface="ＭＳ Ｐ明朝"/>
              </a:rPr>
              <a:t>〔</a:t>
            </a:r>
            <a:r>
              <a:rPr lang="ja-JP" altLang="en-US" sz="1200" b="0" i="0" u="none" strike="noStrike" baseline="0">
                <a:solidFill>
                  <a:srgbClr val="000000"/>
                </a:solidFill>
                <a:latin typeface="ＭＳ Ｐ明朝"/>
                <a:ea typeface="ＭＳ Ｐ明朝"/>
              </a:rPr>
              <a:t>　　　　　　　　　</a:t>
            </a:r>
            <a:r>
              <a:rPr lang="en-US" altLang="ja-JP" sz="1200" b="0" i="0" u="none" strike="noStrike" baseline="0">
                <a:solidFill>
                  <a:srgbClr val="000000"/>
                </a:solidFill>
                <a:latin typeface="ＭＳ Ｐ明朝"/>
                <a:ea typeface="ＭＳ Ｐ明朝"/>
              </a:rPr>
              <a:t>〕</a:t>
            </a:r>
            <a:endParaRPr lang="ja-JP" altLang="en-US" sz="1200" b="0" i="0" u="none" strike="noStrike" baseline="0">
              <a:solidFill>
                <a:srgbClr val="000000"/>
              </a:solidFill>
              <a:latin typeface="ＭＳ Ｐ明朝"/>
              <a:ea typeface="ＭＳ Ｐ明朝"/>
            </a:endParaRPr>
          </a:p>
        </xdr:txBody>
      </xdr:sp>
      <xdr:sp macro="" textlink="">
        <xdr:nvSpPr>
          <xdr:cNvPr id="8" name="Text Box 9">
            <a:extLst>
              <a:ext uri="{FF2B5EF4-FFF2-40B4-BE49-F238E27FC236}">
                <a16:creationId xmlns:a16="http://schemas.microsoft.com/office/drawing/2014/main" id="{00000000-0008-0000-0200-000008000000}"/>
              </a:ext>
            </a:extLst>
          </xdr:cNvPr>
          <xdr:cNvSpPr txBox="1">
            <a:spLocks noChangeArrowheads="1"/>
          </xdr:cNvSpPr>
        </xdr:nvSpPr>
        <xdr:spPr bwMode="auto">
          <a:xfrm>
            <a:off x="5214881" y="8521321"/>
            <a:ext cx="1206025" cy="209465"/>
          </a:xfrm>
          <a:prstGeom prst="rect">
            <a:avLst/>
          </a:prstGeom>
          <a:noFill/>
          <a:ln>
            <a:noFill/>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明朝"/>
                <a:ea typeface="ＭＳ Ｐ明朝"/>
              </a:rPr>
              <a:t>〔</a:t>
            </a:r>
            <a:r>
              <a:rPr lang="ja-JP" altLang="en-US" sz="1200" b="0" i="0" u="none" strike="noStrike" baseline="0">
                <a:solidFill>
                  <a:srgbClr val="000000"/>
                </a:solidFill>
                <a:latin typeface="ＭＳ Ｐ明朝"/>
                <a:ea typeface="ＭＳ Ｐ明朝"/>
              </a:rPr>
              <a:t>　　　　　　　　　</a:t>
            </a:r>
            <a:r>
              <a:rPr lang="en-US" altLang="ja-JP" sz="1200" b="0" i="0" u="none" strike="noStrike" baseline="0">
                <a:solidFill>
                  <a:srgbClr val="000000"/>
                </a:solidFill>
                <a:latin typeface="ＭＳ Ｐ明朝"/>
                <a:ea typeface="ＭＳ Ｐ明朝"/>
              </a:rPr>
              <a:t>〕</a:t>
            </a:r>
            <a:endParaRPr lang="ja-JP" altLang="en-US" sz="1200" b="0" i="0" u="none" strike="noStrike" baseline="0">
              <a:solidFill>
                <a:srgbClr val="000000"/>
              </a:solidFill>
              <a:latin typeface="ＭＳ Ｐ明朝"/>
              <a:ea typeface="ＭＳ Ｐ明朝"/>
            </a:endParaRPr>
          </a:p>
        </xdr:txBody>
      </xdr:sp>
    </xdr:grpSp>
    <xdr:clientData/>
  </xdr:twoCellAnchor>
  <xdr:twoCellAnchor>
    <xdr:from>
      <xdr:col>11</xdr:col>
      <xdr:colOff>189099</xdr:colOff>
      <xdr:row>55</xdr:row>
      <xdr:rowOff>63034</xdr:rowOff>
    </xdr:from>
    <xdr:to>
      <xdr:col>17</xdr:col>
      <xdr:colOff>21010</xdr:colOff>
      <xdr:row>56</xdr:row>
      <xdr:rowOff>189100</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2304209" y="10078291"/>
          <a:ext cx="1036544" cy="336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良　　・　　不</a:t>
          </a:r>
        </a:p>
      </xdr:txBody>
    </xdr:sp>
    <xdr:clientData/>
  </xdr:twoCellAnchor>
  <xdr:twoCellAnchor>
    <xdr:from>
      <xdr:col>11</xdr:col>
      <xdr:colOff>182095</xdr:colOff>
      <xdr:row>57</xdr:row>
      <xdr:rowOff>77041</xdr:rowOff>
    </xdr:from>
    <xdr:to>
      <xdr:col>17</xdr:col>
      <xdr:colOff>14006</xdr:colOff>
      <xdr:row>58</xdr:row>
      <xdr:rowOff>203108</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2297205" y="10540534"/>
          <a:ext cx="1036544" cy="336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良　　・　　不</a:t>
          </a:r>
        </a:p>
      </xdr:txBody>
    </xdr:sp>
    <xdr:clientData/>
  </xdr:twoCellAnchor>
  <xdr:twoCellAnchor>
    <xdr:from>
      <xdr:col>11</xdr:col>
      <xdr:colOff>181136</xdr:colOff>
      <xdr:row>59</xdr:row>
      <xdr:rowOff>62075</xdr:rowOff>
    </xdr:from>
    <xdr:to>
      <xdr:col>17</xdr:col>
      <xdr:colOff>15628</xdr:colOff>
      <xdr:row>60</xdr:row>
      <xdr:rowOff>188142</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2296689" y="10689970"/>
          <a:ext cx="1027623" cy="336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良　　・　　不</a:t>
          </a:r>
        </a:p>
      </xdr:txBody>
    </xdr:sp>
    <xdr:clientData/>
  </xdr:twoCellAnchor>
  <xdr:twoCellAnchor>
    <xdr:from>
      <xdr:col>19</xdr:col>
      <xdr:colOff>21010</xdr:colOff>
      <xdr:row>55</xdr:row>
      <xdr:rowOff>63034</xdr:rowOff>
    </xdr:from>
    <xdr:to>
      <xdr:col>23</xdr:col>
      <xdr:colOff>35018</xdr:colOff>
      <xdr:row>56</xdr:row>
      <xdr:rowOff>189100</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3774981" y="10078291"/>
          <a:ext cx="1036544" cy="336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良　　・　　不</a:t>
          </a:r>
        </a:p>
      </xdr:txBody>
    </xdr:sp>
    <xdr:clientData/>
  </xdr:twoCellAnchor>
  <xdr:twoCellAnchor>
    <xdr:from>
      <xdr:col>19</xdr:col>
      <xdr:colOff>14006</xdr:colOff>
      <xdr:row>57</xdr:row>
      <xdr:rowOff>77041</xdr:rowOff>
    </xdr:from>
    <xdr:to>
      <xdr:col>23</xdr:col>
      <xdr:colOff>28014</xdr:colOff>
      <xdr:row>58</xdr:row>
      <xdr:rowOff>203108</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3767977" y="10540534"/>
          <a:ext cx="1036544" cy="336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良　　・　　不</a:t>
          </a:r>
        </a:p>
      </xdr:txBody>
    </xdr:sp>
    <xdr:clientData/>
  </xdr:twoCellAnchor>
  <xdr:twoCellAnchor>
    <xdr:from>
      <xdr:col>19</xdr:col>
      <xdr:colOff>23591</xdr:colOff>
      <xdr:row>59</xdr:row>
      <xdr:rowOff>42023</xdr:rowOff>
    </xdr:from>
    <xdr:to>
      <xdr:col>23</xdr:col>
      <xdr:colOff>37082</xdr:colOff>
      <xdr:row>60</xdr:row>
      <xdr:rowOff>168090</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3763407" y="10669918"/>
          <a:ext cx="1036175" cy="336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良　　・　　不</a:t>
          </a:r>
        </a:p>
      </xdr:txBody>
    </xdr:sp>
    <xdr:clientData/>
  </xdr:twoCellAnchor>
  <xdr:twoCellAnchor>
    <xdr:from>
      <xdr:col>24</xdr:col>
      <xdr:colOff>326496</xdr:colOff>
      <xdr:row>55</xdr:row>
      <xdr:rowOff>77435</xdr:rowOff>
    </xdr:from>
    <xdr:to>
      <xdr:col>28</xdr:col>
      <xdr:colOff>235449</xdr:colOff>
      <xdr:row>57</xdr:row>
      <xdr:rowOff>10861</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5217423" y="11036536"/>
          <a:ext cx="1011284" cy="318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良　　・　　不</a:t>
          </a:r>
        </a:p>
      </xdr:txBody>
    </xdr:sp>
    <xdr:clientData/>
  </xdr:twoCellAnchor>
  <xdr:twoCellAnchor>
    <xdr:from>
      <xdr:col>24</xdr:col>
      <xdr:colOff>319492</xdr:colOff>
      <xdr:row>57</xdr:row>
      <xdr:rowOff>91442</xdr:rowOff>
    </xdr:from>
    <xdr:to>
      <xdr:col>29</xdr:col>
      <xdr:colOff>74915</xdr:colOff>
      <xdr:row>59</xdr:row>
      <xdr:rowOff>15343</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5210419" y="11435824"/>
          <a:ext cx="1093204" cy="309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良　　・　　不</a:t>
          </a:r>
        </a:p>
      </xdr:txBody>
    </xdr:sp>
    <xdr:clientData/>
  </xdr:twoCellAnchor>
  <xdr:twoCellAnchor>
    <xdr:from>
      <xdr:col>24</xdr:col>
      <xdr:colOff>328560</xdr:colOff>
      <xdr:row>59</xdr:row>
      <xdr:rowOff>76476</xdr:rowOff>
    </xdr:from>
    <xdr:to>
      <xdr:col>29</xdr:col>
      <xdr:colOff>171235</xdr:colOff>
      <xdr:row>61</xdr:row>
      <xdr:rowOff>9902</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5219487" y="11806139"/>
          <a:ext cx="1180456" cy="318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良　　・　　不</a:t>
          </a:r>
        </a:p>
      </xdr:txBody>
    </xdr:sp>
    <xdr:clientData/>
  </xdr:twoCellAnchor>
  <xdr:twoCellAnchor>
    <xdr:from>
      <xdr:col>30</xdr:col>
      <xdr:colOff>212958</xdr:colOff>
      <xdr:row>46</xdr:row>
      <xdr:rowOff>174765</xdr:rowOff>
    </xdr:from>
    <xdr:to>
      <xdr:col>38</xdr:col>
      <xdr:colOff>244039</xdr:colOff>
      <xdr:row>50</xdr:row>
      <xdr:rowOff>121081</xdr:rowOff>
    </xdr:to>
    <xdr:grpSp>
      <xdr:nvGrpSpPr>
        <xdr:cNvPr id="67141" name="Group 85">
          <a:extLst>
            <a:ext uri="{FF2B5EF4-FFF2-40B4-BE49-F238E27FC236}">
              <a16:creationId xmlns:a16="http://schemas.microsoft.com/office/drawing/2014/main" id="{00000000-0008-0000-0200-000045060100}"/>
            </a:ext>
          </a:extLst>
        </xdr:cNvPr>
        <xdr:cNvGrpSpPr>
          <a:grpSpLocks/>
        </xdr:cNvGrpSpPr>
      </xdr:nvGrpSpPr>
      <xdr:grpSpPr bwMode="auto">
        <a:xfrm>
          <a:off x="6842358" y="8947290"/>
          <a:ext cx="1936081" cy="822616"/>
          <a:chOff x="551" y="65"/>
          <a:chExt cx="173" cy="89"/>
        </a:xfrm>
      </xdr:grpSpPr>
      <xdr:sp macro="" textlink="">
        <xdr:nvSpPr>
          <xdr:cNvPr id="20" name="Text Box 91">
            <a:extLst>
              <a:ext uri="{FF2B5EF4-FFF2-40B4-BE49-F238E27FC236}">
                <a16:creationId xmlns:a16="http://schemas.microsoft.com/office/drawing/2014/main" id="{00000000-0008-0000-0200-000014000000}"/>
              </a:ext>
            </a:extLst>
          </xdr:cNvPr>
          <xdr:cNvSpPr txBox="1">
            <a:spLocks noChangeArrowheads="1"/>
          </xdr:cNvSpPr>
        </xdr:nvSpPr>
        <xdr:spPr bwMode="auto">
          <a:xfrm>
            <a:off x="666" y="65"/>
            <a:ext cx="58" cy="2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lnSpc>
                <a:spcPts val="1100"/>
              </a:lnSpc>
              <a:defRPr sz="1000"/>
            </a:pPr>
            <a:r>
              <a:rPr lang="ja-JP" altLang="en-US" sz="600" b="0" i="0" u="none" strike="noStrike" baseline="0">
                <a:solidFill>
                  <a:srgbClr val="000000"/>
                </a:solidFill>
                <a:latin typeface="ＭＳ Ｐ明朝"/>
                <a:ea typeface="ＭＳ Ｐ明朝"/>
              </a:rPr>
              <a:t>ｺﾝﾋﾟｭｰﾀ受付番号</a:t>
            </a:r>
          </a:p>
        </xdr:txBody>
      </xdr:sp>
      <xdr:sp macro="" textlink="">
        <xdr:nvSpPr>
          <xdr:cNvPr id="67161" name="Rectangle 86">
            <a:extLst>
              <a:ext uri="{FF2B5EF4-FFF2-40B4-BE49-F238E27FC236}">
                <a16:creationId xmlns:a16="http://schemas.microsoft.com/office/drawing/2014/main" id="{00000000-0008-0000-0200-000059060100}"/>
              </a:ext>
            </a:extLst>
          </xdr:cNvPr>
          <xdr:cNvSpPr>
            <a:spLocks noChangeArrowheads="1"/>
          </xdr:cNvSpPr>
        </xdr:nvSpPr>
        <xdr:spPr bwMode="auto">
          <a:xfrm>
            <a:off x="551" y="88"/>
            <a:ext cx="57" cy="6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7162" name="Rectangle 87">
            <a:extLst>
              <a:ext uri="{FF2B5EF4-FFF2-40B4-BE49-F238E27FC236}">
                <a16:creationId xmlns:a16="http://schemas.microsoft.com/office/drawing/2014/main" id="{00000000-0008-0000-0200-00005A060100}"/>
              </a:ext>
            </a:extLst>
          </xdr:cNvPr>
          <xdr:cNvSpPr>
            <a:spLocks noChangeArrowheads="1"/>
          </xdr:cNvSpPr>
        </xdr:nvSpPr>
        <xdr:spPr bwMode="auto">
          <a:xfrm>
            <a:off x="608" y="88"/>
            <a:ext cx="58" cy="6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7163" name="Rectangle 88">
            <a:extLst>
              <a:ext uri="{FF2B5EF4-FFF2-40B4-BE49-F238E27FC236}">
                <a16:creationId xmlns:a16="http://schemas.microsoft.com/office/drawing/2014/main" id="{00000000-0008-0000-0200-00005B060100}"/>
              </a:ext>
            </a:extLst>
          </xdr:cNvPr>
          <xdr:cNvSpPr>
            <a:spLocks noChangeArrowheads="1"/>
          </xdr:cNvSpPr>
        </xdr:nvSpPr>
        <xdr:spPr bwMode="auto">
          <a:xfrm>
            <a:off x="666" y="94"/>
            <a:ext cx="58" cy="6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4" name="Text Box 89">
            <a:extLst>
              <a:ext uri="{FF2B5EF4-FFF2-40B4-BE49-F238E27FC236}">
                <a16:creationId xmlns:a16="http://schemas.microsoft.com/office/drawing/2014/main" id="{00000000-0008-0000-0200-000018000000}"/>
              </a:ext>
            </a:extLst>
          </xdr:cNvPr>
          <xdr:cNvSpPr txBox="1">
            <a:spLocks noChangeArrowheads="1"/>
          </xdr:cNvSpPr>
        </xdr:nvSpPr>
        <xdr:spPr bwMode="auto">
          <a:xfrm>
            <a:off x="551" y="65"/>
            <a:ext cx="58" cy="29"/>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供試体</a:t>
            </a:r>
          </a:p>
        </xdr:txBody>
      </xdr:sp>
      <xdr:sp macro="" textlink="">
        <xdr:nvSpPr>
          <xdr:cNvPr id="25" name="Text Box 90">
            <a:extLst>
              <a:ext uri="{FF2B5EF4-FFF2-40B4-BE49-F238E27FC236}">
                <a16:creationId xmlns:a16="http://schemas.microsoft.com/office/drawing/2014/main" id="{00000000-0008-0000-0200-000019000000}"/>
              </a:ext>
            </a:extLst>
          </xdr:cNvPr>
          <xdr:cNvSpPr txBox="1">
            <a:spLocks noChangeArrowheads="1"/>
          </xdr:cNvSpPr>
        </xdr:nvSpPr>
        <xdr:spPr bwMode="auto">
          <a:xfrm>
            <a:off x="608" y="65"/>
            <a:ext cx="58" cy="29"/>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依頼書</a:t>
            </a:r>
          </a:p>
        </xdr:txBody>
      </xdr:sp>
    </xdr:grpSp>
    <xdr:clientData/>
  </xdr:twoCellAnchor>
  <xdr:twoCellAnchor>
    <xdr:from>
      <xdr:col>29</xdr:col>
      <xdr:colOff>142875</xdr:colOff>
      <xdr:row>1</xdr:row>
      <xdr:rowOff>123825</xdr:rowOff>
    </xdr:from>
    <xdr:to>
      <xdr:col>38</xdr:col>
      <xdr:colOff>257175</xdr:colOff>
      <xdr:row>5</xdr:row>
      <xdr:rowOff>257175</xdr:rowOff>
    </xdr:to>
    <xdr:grpSp>
      <xdr:nvGrpSpPr>
        <xdr:cNvPr id="67142" name="Group 4">
          <a:extLst>
            <a:ext uri="{FF2B5EF4-FFF2-40B4-BE49-F238E27FC236}">
              <a16:creationId xmlns:a16="http://schemas.microsoft.com/office/drawing/2014/main" id="{00000000-0008-0000-0200-000046060100}"/>
            </a:ext>
          </a:extLst>
        </xdr:cNvPr>
        <xdr:cNvGrpSpPr>
          <a:grpSpLocks/>
        </xdr:cNvGrpSpPr>
      </xdr:nvGrpSpPr>
      <xdr:grpSpPr bwMode="auto">
        <a:xfrm>
          <a:off x="6534150" y="352425"/>
          <a:ext cx="2257425" cy="904875"/>
          <a:chOff x="551" y="65"/>
          <a:chExt cx="173" cy="89"/>
        </a:xfrm>
      </xdr:grpSpPr>
      <xdr:sp macro="" textlink="">
        <xdr:nvSpPr>
          <xdr:cNvPr id="67154" name="Rectangle 5">
            <a:extLst>
              <a:ext uri="{FF2B5EF4-FFF2-40B4-BE49-F238E27FC236}">
                <a16:creationId xmlns:a16="http://schemas.microsoft.com/office/drawing/2014/main" id="{00000000-0008-0000-0200-000052060100}"/>
              </a:ext>
            </a:extLst>
          </xdr:cNvPr>
          <xdr:cNvSpPr>
            <a:spLocks noChangeArrowheads="1"/>
          </xdr:cNvSpPr>
        </xdr:nvSpPr>
        <xdr:spPr bwMode="auto">
          <a:xfrm>
            <a:off x="551" y="88"/>
            <a:ext cx="58" cy="66"/>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7155" name="Rectangle 6">
            <a:extLst>
              <a:ext uri="{FF2B5EF4-FFF2-40B4-BE49-F238E27FC236}">
                <a16:creationId xmlns:a16="http://schemas.microsoft.com/office/drawing/2014/main" id="{00000000-0008-0000-0200-000053060100}"/>
              </a:ext>
            </a:extLst>
          </xdr:cNvPr>
          <xdr:cNvSpPr>
            <a:spLocks noChangeArrowheads="1"/>
          </xdr:cNvSpPr>
        </xdr:nvSpPr>
        <xdr:spPr bwMode="auto">
          <a:xfrm>
            <a:off x="608" y="88"/>
            <a:ext cx="58" cy="66"/>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7156" name="Rectangle 7">
            <a:extLst>
              <a:ext uri="{FF2B5EF4-FFF2-40B4-BE49-F238E27FC236}">
                <a16:creationId xmlns:a16="http://schemas.microsoft.com/office/drawing/2014/main" id="{00000000-0008-0000-0200-000054060100}"/>
              </a:ext>
            </a:extLst>
          </xdr:cNvPr>
          <xdr:cNvSpPr>
            <a:spLocks noChangeArrowheads="1"/>
          </xdr:cNvSpPr>
        </xdr:nvSpPr>
        <xdr:spPr bwMode="auto">
          <a:xfrm>
            <a:off x="666" y="88"/>
            <a:ext cx="58" cy="66"/>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 name="Text Box 8">
            <a:extLst>
              <a:ext uri="{FF2B5EF4-FFF2-40B4-BE49-F238E27FC236}">
                <a16:creationId xmlns:a16="http://schemas.microsoft.com/office/drawing/2014/main" id="{00000000-0008-0000-0200-00001E000000}"/>
              </a:ext>
            </a:extLst>
          </xdr:cNvPr>
          <xdr:cNvSpPr txBox="1">
            <a:spLocks noChangeArrowheads="1"/>
          </xdr:cNvSpPr>
        </xdr:nvSpPr>
        <xdr:spPr bwMode="auto">
          <a:xfrm>
            <a:off x="551" y="65"/>
            <a:ext cx="58" cy="29"/>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日付</a:t>
            </a:r>
          </a:p>
        </xdr:txBody>
      </xdr:sp>
      <xdr:sp macro="" textlink="">
        <xdr:nvSpPr>
          <xdr:cNvPr id="31" name="Text Box 9">
            <a:extLst>
              <a:ext uri="{FF2B5EF4-FFF2-40B4-BE49-F238E27FC236}">
                <a16:creationId xmlns:a16="http://schemas.microsoft.com/office/drawing/2014/main" id="{00000000-0008-0000-0200-00001F000000}"/>
              </a:ext>
            </a:extLst>
          </xdr:cNvPr>
          <xdr:cNvSpPr txBox="1">
            <a:spLocks noChangeArrowheads="1"/>
          </xdr:cNvSpPr>
        </xdr:nvSpPr>
        <xdr:spPr bwMode="auto">
          <a:xfrm>
            <a:off x="608" y="65"/>
            <a:ext cx="58" cy="29"/>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責任者</a:t>
            </a:r>
          </a:p>
        </xdr:txBody>
      </xdr:sp>
      <xdr:sp macro="" textlink="">
        <xdr:nvSpPr>
          <xdr:cNvPr id="32" name="Text Box 10">
            <a:extLst>
              <a:ext uri="{FF2B5EF4-FFF2-40B4-BE49-F238E27FC236}">
                <a16:creationId xmlns:a16="http://schemas.microsoft.com/office/drawing/2014/main" id="{00000000-0008-0000-0200-000020000000}"/>
              </a:ext>
            </a:extLst>
          </xdr:cNvPr>
          <xdr:cNvSpPr txBox="1">
            <a:spLocks noChangeArrowheads="1"/>
          </xdr:cNvSpPr>
        </xdr:nvSpPr>
        <xdr:spPr bwMode="auto">
          <a:xfrm>
            <a:off x="666" y="65"/>
            <a:ext cx="58" cy="29"/>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担当者</a:t>
            </a:r>
          </a:p>
        </xdr:txBody>
      </xdr:sp>
    </xdr:grpSp>
    <xdr:clientData/>
  </xdr:twoCellAnchor>
  <xdr:twoCellAnchor>
    <xdr:from>
      <xdr:col>30</xdr:col>
      <xdr:colOff>104775</xdr:colOff>
      <xdr:row>17</xdr:row>
      <xdr:rowOff>47625</xdr:rowOff>
    </xdr:from>
    <xdr:to>
      <xdr:col>38</xdr:col>
      <xdr:colOff>38100</xdr:colOff>
      <xdr:row>23</xdr:row>
      <xdr:rowOff>9525</xdr:rowOff>
    </xdr:to>
    <xdr:grpSp>
      <xdr:nvGrpSpPr>
        <xdr:cNvPr id="67143" name="グループ化 8">
          <a:extLst>
            <a:ext uri="{FF2B5EF4-FFF2-40B4-BE49-F238E27FC236}">
              <a16:creationId xmlns:a16="http://schemas.microsoft.com/office/drawing/2014/main" id="{00000000-0008-0000-0200-000047060100}"/>
            </a:ext>
          </a:extLst>
        </xdr:cNvPr>
        <xdr:cNvGrpSpPr>
          <a:grpSpLocks/>
        </xdr:cNvGrpSpPr>
      </xdr:nvGrpSpPr>
      <xdr:grpSpPr bwMode="auto">
        <a:xfrm>
          <a:off x="6734175" y="4048125"/>
          <a:ext cx="1838325" cy="1076325"/>
          <a:chOff x="6829425" y="3171825"/>
          <a:chExt cx="1866900" cy="1095375"/>
        </a:xfrm>
      </xdr:grpSpPr>
      <xdr:sp macro="" textlink="">
        <xdr:nvSpPr>
          <xdr:cNvPr id="67144" name="Rectangle 17">
            <a:extLst>
              <a:ext uri="{FF2B5EF4-FFF2-40B4-BE49-F238E27FC236}">
                <a16:creationId xmlns:a16="http://schemas.microsoft.com/office/drawing/2014/main" id="{00000000-0008-0000-0200-000048060100}"/>
              </a:ext>
            </a:extLst>
          </xdr:cNvPr>
          <xdr:cNvSpPr>
            <a:spLocks noChangeArrowheads="1"/>
          </xdr:cNvSpPr>
        </xdr:nvSpPr>
        <xdr:spPr bwMode="auto">
          <a:xfrm>
            <a:off x="6829425" y="3171825"/>
            <a:ext cx="161925" cy="140834"/>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7145" name="Rectangle 22">
            <a:extLst>
              <a:ext uri="{FF2B5EF4-FFF2-40B4-BE49-F238E27FC236}">
                <a16:creationId xmlns:a16="http://schemas.microsoft.com/office/drawing/2014/main" id="{00000000-0008-0000-0200-000049060100}"/>
              </a:ext>
            </a:extLst>
          </xdr:cNvPr>
          <xdr:cNvSpPr>
            <a:spLocks noChangeArrowheads="1"/>
          </xdr:cNvSpPr>
        </xdr:nvSpPr>
        <xdr:spPr bwMode="auto">
          <a:xfrm>
            <a:off x="6962775" y="3352800"/>
            <a:ext cx="1733550" cy="91440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2" name="Text Box 28">
            <a:extLst>
              <a:ext uri="{FF2B5EF4-FFF2-40B4-BE49-F238E27FC236}">
                <a16:creationId xmlns:a16="http://schemas.microsoft.com/office/drawing/2014/main" id="{00000000-0008-0000-0200-000016000000}"/>
              </a:ext>
            </a:extLst>
          </xdr:cNvPr>
          <xdr:cNvSpPr txBox="1">
            <a:spLocks noChangeArrowheads="1"/>
          </xdr:cNvSpPr>
        </xdr:nvSpPr>
        <xdr:spPr bwMode="auto">
          <a:xfrm>
            <a:off x="7187328" y="3394777"/>
            <a:ext cx="522345" cy="164791"/>
          </a:xfrm>
          <a:prstGeom prst="rect">
            <a:avLst/>
          </a:prstGeom>
          <a:solidFill>
            <a:srgbClr xmlns:mc="http://schemas.openxmlformats.org/markup-compatibility/2006" xmlns:a14="http://schemas.microsoft.com/office/drawing/2010/main" val="CCFFFF" mc:Ignorable="a14" a14:legacySpreadsheetColorIndex="41"/>
          </a:solidFill>
          <a:ln>
            <a:noFill/>
          </a:ln>
          <a:effec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試験日</a:t>
            </a:r>
          </a:p>
        </xdr:txBody>
      </xdr:sp>
      <xdr:sp macro="" textlink="">
        <xdr:nvSpPr>
          <xdr:cNvPr id="67147" name="Line 27">
            <a:extLst>
              <a:ext uri="{FF2B5EF4-FFF2-40B4-BE49-F238E27FC236}">
                <a16:creationId xmlns:a16="http://schemas.microsoft.com/office/drawing/2014/main" id="{00000000-0008-0000-0200-00004B060100}"/>
              </a:ext>
            </a:extLst>
          </xdr:cNvPr>
          <xdr:cNvSpPr>
            <a:spLocks noChangeShapeType="1"/>
          </xdr:cNvSpPr>
        </xdr:nvSpPr>
        <xdr:spPr bwMode="auto">
          <a:xfrm>
            <a:off x="7848600" y="3367428"/>
            <a:ext cx="0" cy="8997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7148" name="Line 24">
            <a:extLst>
              <a:ext uri="{FF2B5EF4-FFF2-40B4-BE49-F238E27FC236}">
                <a16:creationId xmlns:a16="http://schemas.microsoft.com/office/drawing/2014/main" id="{00000000-0008-0000-0200-00004C060100}"/>
              </a:ext>
            </a:extLst>
          </xdr:cNvPr>
          <xdr:cNvSpPr>
            <a:spLocks noChangeShapeType="1"/>
          </xdr:cNvSpPr>
        </xdr:nvSpPr>
        <xdr:spPr bwMode="auto">
          <a:xfrm>
            <a:off x="6981825" y="3582080"/>
            <a:ext cx="1714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 name="Text Box 29">
            <a:extLst>
              <a:ext uri="{FF2B5EF4-FFF2-40B4-BE49-F238E27FC236}">
                <a16:creationId xmlns:a16="http://schemas.microsoft.com/office/drawing/2014/main" id="{00000000-0008-0000-0200-00001B000000}"/>
              </a:ext>
            </a:extLst>
          </xdr:cNvPr>
          <xdr:cNvSpPr txBox="1">
            <a:spLocks noChangeArrowheads="1"/>
          </xdr:cNvSpPr>
        </xdr:nvSpPr>
        <xdr:spPr bwMode="auto">
          <a:xfrm>
            <a:off x="8048230" y="3394777"/>
            <a:ext cx="512672" cy="184178"/>
          </a:xfrm>
          <a:prstGeom prst="rect">
            <a:avLst/>
          </a:prstGeom>
          <a:solidFill>
            <a:srgbClr xmlns:mc="http://schemas.openxmlformats.org/markup-compatibility/2006" xmlns:a14="http://schemas.microsoft.com/office/drawing/2010/main" val="CCFFFF" mc:Ignorable="a14" a14:legacySpreadsheetColorIndex="41"/>
          </a:solidFill>
          <a:ln>
            <a:noFill/>
          </a:ln>
          <a:effec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材　齢</a:t>
            </a:r>
          </a:p>
        </xdr:txBody>
      </xdr:sp>
      <xdr:sp macro="" textlink="">
        <xdr:nvSpPr>
          <xdr:cNvPr id="67150" name="Line 26">
            <a:extLst>
              <a:ext uri="{FF2B5EF4-FFF2-40B4-BE49-F238E27FC236}">
                <a16:creationId xmlns:a16="http://schemas.microsoft.com/office/drawing/2014/main" id="{00000000-0008-0000-0200-00004E060100}"/>
              </a:ext>
            </a:extLst>
          </xdr:cNvPr>
          <xdr:cNvSpPr>
            <a:spLocks noChangeShapeType="1"/>
          </xdr:cNvSpPr>
        </xdr:nvSpPr>
        <xdr:spPr bwMode="auto">
          <a:xfrm flipV="1">
            <a:off x="6953250" y="4039280"/>
            <a:ext cx="1724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 name="Text Box 30">
            <a:extLst>
              <a:ext uri="{FF2B5EF4-FFF2-40B4-BE49-F238E27FC236}">
                <a16:creationId xmlns:a16="http://schemas.microsoft.com/office/drawing/2014/main" id="{00000000-0008-0000-0200-00001D000000}"/>
              </a:ext>
            </a:extLst>
          </xdr:cNvPr>
          <xdr:cNvSpPr txBox="1">
            <a:spLocks noChangeArrowheads="1"/>
          </xdr:cNvSpPr>
        </xdr:nvSpPr>
        <xdr:spPr bwMode="auto">
          <a:xfrm>
            <a:off x="7167982" y="3821295"/>
            <a:ext cx="522345" cy="184178"/>
          </a:xfrm>
          <a:prstGeom prst="rect">
            <a:avLst/>
          </a:prstGeom>
          <a:solidFill>
            <a:srgbClr xmlns:mc="http://schemas.openxmlformats.org/markup-compatibility/2006" xmlns:a14="http://schemas.microsoft.com/office/drawing/2010/main" val="CCFFFF" mc:Ignorable="a14" a14:legacySpreadsheetColorIndex="41"/>
          </a:solidFill>
          <a:ln>
            <a:noFill/>
          </a:ln>
          <a:effec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養　生</a:t>
            </a:r>
          </a:p>
        </xdr:txBody>
      </xdr:sp>
      <xdr:sp macro="" textlink="">
        <xdr:nvSpPr>
          <xdr:cNvPr id="67152" name="Line 25">
            <a:extLst>
              <a:ext uri="{FF2B5EF4-FFF2-40B4-BE49-F238E27FC236}">
                <a16:creationId xmlns:a16="http://schemas.microsoft.com/office/drawing/2014/main" id="{00000000-0008-0000-0200-000050060100}"/>
              </a:ext>
            </a:extLst>
          </xdr:cNvPr>
          <xdr:cNvSpPr>
            <a:spLocks noChangeShapeType="1"/>
          </xdr:cNvSpPr>
        </xdr:nvSpPr>
        <xdr:spPr bwMode="auto">
          <a:xfrm>
            <a:off x="6972300" y="3800475"/>
            <a:ext cx="1724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5474" name="Text Box 31">
            <a:extLst>
              <a:ext uri="{FF2B5EF4-FFF2-40B4-BE49-F238E27FC236}">
                <a16:creationId xmlns:a16="http://schemas.microsoft.com/office/drawing/2014/main" id="{00000000-0008-0000-0200-0000A2B10000}"/>
              </a:ext>
            </a:extLst>
          </xdr:cNvPr>
          <xdr:cNvSpPr txBox="1">
            <a:spLocks noChangeArrowheads="1"/>
          </xdr:cNvSpPr>
        </xdr:nvSpPr>
        <xdr:spPr bwMode="auto">
          <a:xfrm>
            <a:off x="8057903" y="3821295"/>
            <a:ext cx="512672" cy="203565"/>
          </a:xfrm>
          <a:prstGeom prst="rect">
            <a:avLst/>
          </a:prstGeom>
          <a:solidFill>
            <a:srgbClr xmlns:mc="http://schemas.openxmlformats.org/markup-compatibility/2006" xmlns:a14="http://schemas.microsoft.com/office/drawing/2010/main" val="CCFFFF" mc:Ignorable="a14" a14:legacySpreadsheetColorIndex="41"/>
          </a:solidFill>
          <a:ln>
            <a:noFill/>
          </a:ln>
          <a:effec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依頼者</a:t>
            </a:r>
          </a:p>
        </xdr:txBody>
      </xdr:sp>
    </xdr:grpSp>
    <xdr:clientData/>
  </xdr:twoCellAnchor>
  <mc:AlternateContent xmlns:mc="http://schemas.openxmlformats.org/markup-compatibility/2006">
    <mc:Choice xmlns:a14="http://schemas.microsoft.com/office/drawing/2010/main" Requires="a14">
      <xdr:twoCellAnchor editAs="oneCell">
        <xdr:from>
          <xdr:col>14</xdr:col>
          <xdr:colOff>47625</xdr:colOff>
          <xdr:row>45</xdr:row>
          <xdr:rowOff>76200</xdr:rowOff>
        </xdr:from>
        <xdr:to>
          <xdr:col>18</xdr:col>
          <xdr:colOff>47625</xdr:colOff>
          <xdr:row>45</xdr:row>
          <xdr:rowOff>285750</xdr:rowOff>
        </xdr:to>
        <xdr:sp macro="" textlink="">
          <xdr:nvSpPr>
            <xdr:cNvPr id="67277" name="Check Box 11981" hidden="1">
              <a:extLst>
                <a:ext uri="{63B3BB69-23CF-44E3-9099-C40C66FF867C}">
                  <a14:compatExt spid="_x0000_s67277"/>
                </a:ext>
                <a:ext uri="{FF2B5EF4-FFF2-40B4-BE49-F238E27FC236}">
                  <a16:creationId xmlns:a16="http://schemas.microsoft.com/office/drawing/2014/main" id="{00000000-0008-0000-0200-0000CD0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郵便切手付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45</xdr:row>
          <xdr:rowOff>76200</xdr:rowOff>
        </xdr:from>
        <xdr:to>
          <xdr:col>21</xdr:col>
          <xdr:colOff>200025</xdr:colOff>
          <xdr:row>45</xdr:row>
          <xdr:rowOff>266700</xdr:rowOff>
        </xdr:to>
        <xdr:sp macro="" textlink="">
          <xdr:nvSpPr>
            <xdr:cNvPr id="67278" name="Check Box 11982" hidden="1">
              <a:extLst>
                <a:ext uri="{63B3BB69-23CF-44E3-9099-C40C66FF867C}">
                  <a14:compatExt spid="_x0000_s67278"/>
                </a:ext>
                <a:ext uri="{FF2B5EF4-FFF2-40B4-BE49-F238E27FC236}">
                  <a16:creationId xmlns:a16="http://schemas.microsoft.com/office/drawing/2014/main" id="{00000000-0008-0000-0200-0000CE0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送料現金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45</xdr:row>
          <xdr:rowOff>57150</xdr:rowOff>
        </xdr:from>
        <xdr:to>
          <xdr:col>24</xdr:col>
          <xdr:colOff>171450</xdr:colOff>
          <xdr:row>45</xdr:row>
          <xdr:rowOff>257175</xdr:rowOff>
        </xdr:to>
        <xdr:sp macro="" textlink="">
          <xdr:nvSpPr>
            <xdr:cNvPr id="67279" name="Check Box 11983" hidden="1">
              <a:extLst>
                <a:ext uri="{63B3BB69-23CF-44E3-9099-C40C66FF867C}">
                  <a14:compatExt spid="_x0000_s67279"/>
                </a:ext>
                <a:ext uri="{FF2B5EF4-FFF2-40B4-BE49-F238E27FC236}">
                  <a16:creationId xmlns:a16="http://schemas.microsoft.com/office/drawing/2014/main" id="{00000000-0008-0000-0200-0000CF0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着払い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45</xdr:row>
          <xdr:rowOff>257175</xdr:rowOff>
        </xdr:from>
        <xdr:to>
          <xdr:col>12</xdr:col>
          <xdr:colOff>66675</xdr:colOff>
          <xdr:row>46</xdr:row>
          <xdr:rowOff>114300</xdr:rowOff>
        </xdr:to>
        <xdr:sp macro="" textlink="">
          <xdr:nvSpPr>
            <xdr:cNvPr id="67280" name="Check Box 11984" hidden="1">
              <a:extLst>
                <a:ext uri="{63B3BB69-23CF-44E3-9099-C40C66FF867C}">
                  <a14:compatExt spid="_x0000_s67280"/>
                </a:ext>
                <a:ext uri="{FF2B5EF4-FFF2-40B4-BE49-F238E27FC236}">
                  <a16:creationId xmlns:a16="http://schemas.microsoft.com/office/drawing/2014/main" id="{00000000-0008-0000-0200-0000D006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引取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45</xdr:row>
          <xdr:rowOff>38100</xdr:rowOff>
        </xdr:from>
        <xdr:to>
          <xdr:col>12</xdr:col>
          <xdr:colOff>180975</xdr:colOff>
          <xdr:row>45</xdr:row>
          <xdr:rowOff>228600</xdr:rowOff>
        </xdr:to>
        <xdr:sp macro="" textlink="">
          <xdr:nvSpPr>
            <xdr:cNvPr id="67281" name="Check Box 11985" hidden="1">
              <a:extLst>
                <a:ext uri="{63B3BB69-23CF-44E3-9099-C40C66FF867C}">
                  <a14:compatExt spid="_x0000_s67281"/>
                </a:ext>
                <a:ext uri="{FF2B5EF4-FFF2-40B4-BE49-F238E27FC236}">
                  <a16:creationId xmlns:a16="http://schemas.microsoft.com/office/drawing/2014/main" id="{00000000-0008-0000-0200-0000D106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送付</a:t>
              </a:r>
            </a:p>
          </xdr:txBody>
        </xdr:sp>
        <xdr:clientData/>
      </xdr:twoCellAnchor>
    </mc:Choice>
    <mc:Fallback/>
  </mc:AlternateContent>
  <xdr:twoCellAnchor>
    <xdr:from>
      <xdr:col>2</xdr:col>
      <xdr:colOff>59449</xdr:colOff>
      <xdr:row>67</xdr:row>
      <xdr:rowOff>61085</xdr:rowOff>
    </xdr:from>
    <xdr:to>
      <xdr:col>32</xdr:col>
      <xdr:colOff>103766</xdr:colOff>
      <xdr:row>69</xdr:row>
      <xdr:rowOff>12522</xdr:rowOff>
    </xdr:to>
    <xdr:sp macro="" textlink="">
      <xdr:nvSpPr>
        <xdr:cNvPr id="21" name="Text Box 111">
          <a:extLst>
            <a:ext uri="{FF2B5EF4-FFF2-40B4-BE49-F238E27FC236}">
              <a16:creationId xmlns:a16="http://schemas.microsoft.com/office/drawing/2014/main" id="{00000000-0008-0000-0200-000015000000}"/>
            </a:ext>
          </a:extLst>
        </xdr:cNvPr>
        <xdr:cNvSpPr txBox="1">
          <a:spLocks noChangeArrowheads="1"/>
        </xdr:cNvSpPr>
      </xdr:nvSpPr>
      <xdr:spPr bwMode="auto">
        <a:xfrm>
          <a:off x="511483" y="13339581"/>
          <a:ext cx="6736033" cy="379255"/>
        </a:xfrm>
        <a:prstGeom prst="rect">
          <a:avLst/>
        </a:prstGeom>
        <a:solidFill>
          <a:srgbClr val="FFFFFF">
            <a:alpha val="0"/>
          </a:srgbClr>
        </a:solidFill>
        <a:ln>
          <a:noFill/>
        </a:ln>
        <a:effectLst/>
      </xdr:spPr>
      <xdr:txBody>
        <a:bodyPr vertOverflow="clip" wrap="square" lIns="27432" tIns="18288" rIns="0" bIns="0" anchor="t" upright="1"/>
        <a:lstStyle/>
        <a:p>
          <a:pPr algn="l" rtl="0">
            <a:lnSpc>
              <a:spcPts val="1200"/>
            </a:lnSpc>
            <a:defRPr sz="1000"/>
          </a:pPr>
          <a:r>
            <a:rPr lang="ja-JP" altLang="en-US">
              <a:latin typeface="ＭＳ Ｐ明朝" panose="02020600040205080304" pitchFamily="18" charset="-128"/>
              <a:ea typeface="ＭＳ Ｐ明朝" panose="02020600040205080304" pitchFamily="18" charset="-128"/>
            </a:rPr>
            <a:t>試験の実施で得られた情報につきましては、法令の定める場合等を除き、許可なく第三者に提供することはありません。</a:t>
          </a:r>
          <a:endParaRPr lang="en-US" altLang="ja-JP">
            <a:latin typeface="ＭＳ Ｐ明朝" panose="02020600040205080304" pitchFamily="18" charset="-128"/>
            <a:ea typeface="ＭＳ Ｐ明朝" panose="02020600040205080304" pitchFamily="18" charset="-128"/>
          </a:endParaRPr>
        </a:p>
        <a:p>
          <a:pPr algn="l" rtl="0">
            <a:lnSpc>
              <a:spcPts val="1100"/>
            </a:lnSpc>
            <a:defRPr sz="1000"/>
          </a:pPr>
          <a:r>
            <a:rPr lang="ja-JP" altLang="en-US">
              <a:latin typeface="ＭＳ Ｐ明朝" panose="02020600040205080304" pitchFamily="18" charset="-128"/>
              <a:ea typeface="ＭＳ Ｐ明朝" panose="02020600040205080304" pitchFamily="18" charset="-128"/>
            </a:rPr>
            <a:t>上記内容をご確認いただけましたら</a:t>
          </a:r>
          <a:r>
            <a:rPr lang="en-US" altLang="ja-JP">
              <a:latin typeface="ＭＳ Ｐ明朝" panose="02020600040205080304" pitchFamily="18" charset="-128"/>
              <a:ea typeface="ＭＳ Ｐ明朝" panose="02020600040205080304" pitchFamily="18" charset="-128"/>
            </a:rPr>
            <a:t>【</a:t>
          </a:r>
          <a:r>
            <a:rPr lang="ja-JP" altLang="en-US">
              <a:latin typeface="ＭＳ Ｐ明朝" panose="02020600040205080304" pitchFamily="18" charset="-128"/>
              <a:ea typeface="ＭＳ Ｐ明朝" panose="02020600040205080304" pitchFamily="18" charset="-128"/>
            </a:rPr>
            <a:t>チェック</a:t>
          </a:r>
          <a:r>
            <a:rPr lang="en-US" altLang="ja-JP">
              <a:latin typeface="ＭＳ Ｐ明朝" panose="02020600040205080304" pitchFamily="18" charset="-128"/>
              <a:ea typeface="ＭＳ Ｐ明朝" panose="02020600040205080304" pitchFamily="18" charset="-128"/>
            </a:rPr>
            <a:t>】</a:t>
          </a:r>
          <a:r>
            <a:rPr lang="ja-JP" altLang="en-US">
              <a:latin typeface="ＭＳ Ｐ明朝" panose="02020600040205080304" pitchFamily="18" charset="-128"/>
              <a:ea typeface="ＭＳ Ｐ明朝" panose="02020600040205080304" pitchFamily="18" charset="-128"/>
            </a:rPr>
            <a:t>をお願いいたします。</a:t>
          </a:r>
          <a:endParaRPr lang="ja-JP" altLang="en-US" sz="12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190500</xdr:colOff>
          <xdr:row>67</xdr:row>
          <xdr:rowOff>47625</xdr:rowOff>
        </xdr:from>
        <xdr:to>
          <xdr:col>2</xdr:col>
          <xdr:colOff>38100</xdr:colOff>
          <xdr:row>68</xdr:row>
          <xdr:rowOff>38100</xdr:rowOff>
        </xdr:to>
        <xdr:sp macro="" textlink="">
          <xdr:nvSpPr>
            <xdr:cNvPr id="67283" name="Check Box 11987" hidden="1">
              <a:extLst>
                <a:ext uri="{63B3BB69-23CF-44E3-9099-C40C66FF867C}">
                  <a14:compatExt spid="_x0000_s67283"/>
                </a:ext>
                <a:ext uri="{FF2B5EF4-FFF2-40B4-BE49-F238E27FC236}">
                  <a16:creationId xmlns:a16="http://schemas.microsoft.com/office/drawing/2014/main" id="{00000000-0008-0000-0200-0000D306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137224</xdr:colOff>
      <xdr:row>49</xdr:row>
      <xdr:rowOff>8072</xdr:rowOff>
    </xdr:from>
    <xdr:to>
      <xdr:col>20</xdr:col>
      <xdr:colOff>137224</xdr:colOff>
      <xdr:row>51</xdr:row>
      <xdr:rowOff>7808</xdr:rowOff>
    </xdr:to>
    <xdr:cxnSp macro="">
      <xdr:nvCxnSpPr>
        <xdr:cNvPr id="6" name="直線コネクタ 5">
          <a:extLst>
            <a:ext uri="{FF2B5EF4-FFF2-40B4-BE49-F238E27FC236}">
              <a16:creationId xmlns:a16="http://schemas.microsoft.com/office/drawing/2014/main" id="{00000000-0008-0000-0200-000006000000}"/>
            </a:ext>
          </a:extLst>
        </xdr:cNvPr>
        <xdr:cNvCxnSpPr/>
      </xdr:nvCxnSpPr>
      <xdr:spPr bwMode="auto">
        <a:xfrm>
          <a:off x="4290749" y="9454998"/>
          <a:ext cx="0" cy="401816"/>
        </a:xfrm>
        <a:prstGeom prst="line">
          <a:avLst/>
        </a:prstGeom>
        <a:solidFill>
          <a:srgbClr val="FFFFFF"/>
        </a:solidFill>
        <a:ln w="3175" cap="flat" cmpd="sng" algn="ctr">
          <a:solidFill>
            <a:schemeClr val="tx1"/>
          </a:solidFill>
          <a:prstDash val="sysDot"/>
          <a:round/>
          <a:headEnd type="none" w="med" len="med"/>
          <a:tailEnd type="none" w="med" len="med"/>
        </a:ln>
        <a:effectLst/>
      </xdr:spPr>
    </xdr:cxnSp>
    <xdr:clientData/>
  </xdr:twoCellAnchor>
  <xdr:twoCellAnchor>
    <xdr:from>
      <xdr:col>26</xdr:col>
      <xdr:colOff>168455</xdr:colOff>
      <xdr:row>49</xdr:row>
      <xdr:rowOff>8072</xdr:rowOff>
    </xdr:from>
    <xdr:to>
      <xdr:col>26</xdr:col>
      <xdr:colOff>168455</xdr:colOff>
      <xdr:row>51</xdr:row>
      <xdr:rowOff>7808</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bwMode="auto">
        <a:xfrm>
          <a:off x="5828803" y="9454998"/>
          <a:ext cx="0" cy="401816"/>
        </a:xfrm>
        <a:prstGeom prst="line">
          <a:avLst/>
        </a:prstGeom>
        <a:solidFill>
          <a:srgbClr val="FFFFFF"/>
        </a:solidFill>
        <a:ln w="3175" cap="flat" cmpd="sng" algn="ctr">
          <a:solidFill>
            <a:schemeClr val="tx1"/>
          </a:solidFill>
          <a:prstDash val="sysDot"/>
          <a:round/>
          <a:headEnd type="none" w="med" len="med"/>
          <a:tailEnd type="none" w="med" len="med"/>
        </a:ln>
        <a:effec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79843</xdr:colOff>
      <xdr:row>13</xdr:row>
      <xdr:rowOff>156499</xdr:rowOff>
    </xdr:from>
    <xdr:to>
      <xdr:col>12</xdr:col>
      <xdr:colOff>180975</xdr:colOff>
      <xdr:row>13</xdr:row>
      <xdr:rowOff>161925</xdr:rowOff>
    </xdr:to>
    <xdr:cxnSp macro="">
      <xdr:nvCxnSpPr>
        <xdr:cNvPr id="2" name="直線矢印コネクタ 1">
          <a:extLst>
            <a:ext uri="{FF2B5EF4-FFF2-40B4-BE49-F238E27FC236}">
              <a16:creationId xmlns:a16="http://schemas.microsoft.com/office/drawing/2014/main" id="{00000000-0008-0000-0300-000002000000}"/>
            </a:ext>
          </a:extLst>
        </xdr:cNvPr>
        <xdr:cNvCxnSpPr/>
      </xdr:nvCxnSpPr>
      <xdr:spPr>
        <a:xfrm>
          <a:off x="1594318" y="2756824"/>
          <a:ext cx="1787057" cy="542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30331</xdr:colOff>
      <xdr:row>14</xdr:row>
      <xdr:rowOff>97001</xdr:rowOff>
    </xdr:from>
    <xdr:to>
      <xdr:col>11</xdr:col>
      <xdr:colOff>185609</xdr:colOff>
      <xdr:row>15</xdr:row>
      <xdr:rowOff>126737</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21031" y="2897351"/>
          <a:ext cx="1260178" cy="229761"/>
        </a:xfrm>
        <a:prstGeom prst="rect">
          <a:avLst/>
        </a:prstGeom>
        <a:noFill/>
        <a:ln w="53975">
          <a:noFill/>
        </a:ln>
        <a:effectLst>
          <a:softEdge rad="31750"/>
        </a:effectLst>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完了予定日の設定</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10468</xdr:colOff>
      <xdr:row>12</xdr:row>
      <xdr:rowOff>524847</xdr:rowOff>
    </xdr:from>
    <xdr:to>
      <xdr:col>6</xdr:col>
      <xdr:colOff>242984</xdr:colOff>
      <xdr:row>15</xdr:row>
      <xdr:rowOff>19439</xdr:rowOff>
    </xdr:to>
    <xdr:sp macro="" textlink="">
      <xdr:nvSpPr>
        <xdr:cNvPr id="4" name="角丸四角形 82">
          <a:extLst>
            <a:ext uri="{FF2B5EF4-FFF2-40B4-BE49-F238E27FC236}">
              <a16:creationId xmlns:a16="http://schemas.microsoft.com/office/drawing/2014/main" id="{00000000-0008-0000-0300-000004000000}"/>
            </a:ext>
          </a:extLst>
        </xdr:cNvPr>
        <xdr:cNvSpPr/>
      </xdr:nvSpPr>
      <xdr:spPr bwMode="auto">
        <a:xfrm>
          <a:off x="696268" y="2601297"/>
          <a:ext cx="1061191" cy="418517"/>
        </a:xfrm>
        <a:prstGeom prst="roundRect">
          <a:avLst>
            <a:gd name="adj" fmla="val 0"/>
          </a:avLst>
        </a:prstGeom>
        <a:solidFill>
          <a:schemeClr val="bg1"/>
        </a:solidFill>
        <a:ln w="19050">
          <a:solidFill>
            <a:schemeClr val="tx1"/>
          </a:solid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受付</a:t>
          </a:r>
          <a:endParaRPr kumimoji="1" lang="en-US" altLang="ja-JP" sz="900">
            <a:solidFill>
              <a:schemeClr val="tx1"/>
            </a:solidFill>
          </a:endParaRPr>
        </a:p>
        <a:p>
          <a:pPr algn="ctr"/>
          <a:r>
            <a:rPr kumimoji="1" lang="ja-JP" altLang="en-US" sz="900">
              <a:solidFill>
                <a:schemeClr val="tx1"/>
              </a:solidFill>
            </a:rPr>
            <a:t>試料確認</a:t>
          </a:r>
          <a:endParaRPr kumimoji="1" lang="en-US" altLang="ja-JP" sz="900">
            <a:solidFill>
              <a:schemeClr val="tx1"/>
            </a:solidFill>
          </a:endParaRPr>
        </a:p>
      </xdr:txBody>
    </xdr:sp>
    <xdr:clientData/>
  </xdr:twoCellAnchor>
  <xdr:twoCellAnchor>
    <xdr:from>
      <xdr:col>3</xdr:col>
      <xdr:colOff>15071</xdr:colOff>
      <xdr:row>19</xdr:row>
      <xdr:rowOff>38878</xdr:rowOff>
    </xdr:from>
    <xdr:to>
      <xdr:col>6</xdr:col>
      <xdr:colOff>242983</xdr:colOff>
      <xdr:row>20</xdr:row>
      <xdr:rowOff>132797</xdr:rowOff>
    </xdr:to>
    <xdr:sp macro="" textlink="">
      <xdr:nvSpPr>
        <xdr:cNvPr id="5" name="角丸四角形 85">
          <a:extLst>
            <a:ext uri="{FF2B5EF4-FFF2-40B4-BE49-F238E27FC236}">
              <a16:creationId xmlns:a16="http://schemas.microsoft.com/office/drawing/2014/main" id="{00000000-0008-0000-0300-000005000000}"/>
            </a:ext>
          </a:extLst>
        </xdr:cNvPr>
        <xdr:cNvSpPr/>
      </xdr:nvSpPr>
      <xdr:spPr bwMode="auto">
        <a:xfrm>
          <a:off x="700871" y="3839353"/>
          <a:ext cx="1056587" cy="293944"/>
        </a:xfrm>
        <a:prstGeom prst="roundRect">
          <a:avLst>
            <a:gd name="adj" fmla="val 0"/>
          </a:avLst>
        </a:prstGeom>
        <a:solidFill>
          <a:schemeClr val="bg1"/>
        </a:solidFill>
        <a:ln w="19050">
          <a:solidFill>
            <a:schemeClr val="tx1"/>
          </a:solid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試験完了</a:t>
          </a:r>
        </a:p>
      </xdr:txBody>
    </xdr:sp>
    <xdr:clientData/>
  </xdr:twoCellAnchor>
  <xdr:twoCellAnchor>
    <xdr:from>
      <xdr:col>3</xdr:col>
      <xdr:colOff>10798</xdr:colOff>
      <xdr:row>22</xdr:row>
      <xdr:rowOff>19439</xdr:rowOff>
    </xdr:from>
    <xdr:to>
      <xdr:col>6</xdr:col>
      <xdr:colOff>252704</xdr:colOff>
      <xdr:row>23</xdr:row>
      <xdr:rowOff>91843</xdr:rowOff>
    </xdr:to>
    <xdr:sp macro="" textlink="">
      <xdr:nvSpPr>
        <xdr:cNvPr id="6" name="角丸四角形 87">
          <a:extLst>
            <a:ext uri="{FF2B5EF4-FFF2-40B4-BE49-F238E27FC236}">
              <a16:creationId xmlns:a16="http://schemas.microsoft.com/office/drawing/2014/main" id="{00000000-0008-0000-0300-000006000000}"/>
            </a:ext>
          </a:extLst>
        </xdr:cNvPr>
        <xdr:cNvSpPr/>
      </xdr:nvSpPr>
      <xdr:spPr bwMode="auto">
        <a:xfrm>
          <a:off x="696598" y="4419989"/>
          <a:ext cx="1070581" cy="272429"/>
        </a:xfrm>
        <a:prstGeom prst="roundRect">
          <a:avLst>
            <a:gd name="adj" fmla="val 0"/>
          </a:avLst>
        </a:prstGeom>
        <a:solidFill>
          <a:schemeClr val="bg1"/>
        </a:solidFill>
        <a:ln w="19050">
          <a:solidFill>
            <a:schemeClr val="tx1"/>
          </a:solid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成績書発行</a:t>
          </a:r>
          <a:endParaRPr kumimoji="1" lang="en-US" altLang="ja-JP" sz="900">
            <a:solidFill>
              <a:schemeClr val="tx1"/>
            </a:solidFill>
          </a:endParaRPr>
        </a:p>
      </xdr:txBody>
    </xdr:sp>
    <xdr:clientData/>
  </xdr:twoCellAnchor>
  <xdr:twoCellAnchor>
    <xdr:from>
      <xdr:col>12</xdr:col>
      <xdr:colOff>3877</xdr:colOff>
      <xdr:row>13</xdr:row>
      <xdr:rowOff>9913</xdr:rowOff>
    </xdr:from>
    <xdr:to>
      <xdr:col>18</xdr:col>
      <xdr:colOff>136460</xdr:colOff>
      <xdr:row>14</xdr:row>
      <xdr:rowOff>107107</xdr:rowOff>
    </xdr:to>
    <xdr:sp macro="" textlink="">
      <xdr:nvSpPr>
        <xdr:cNvPr id="7" name="角丸四角形 89">
          <a:extLst>
            <a:ext uri="{FF2B5EF4-FFF2-40B4-BE49-F238E27FC236}">
              <a16:creationId xmlns:a16="http://schemas.microsoft.com/office/drawing/2014/main" id="{00000000-0008-0000-0300-000007000000}"/>
            </a:ext>
          </a:extLst>
        </xdr:cNvPr>
        <xdr:cNvSpPr/>
      </xdr:nvSpPr>
      <xdr:spPr>
        <a:xfrm>
          <a:off x="3204277" y="2610238"/>
          <a:ext cx="1961383" cy="297219"/>
        </a:xfrm>
        <a:prstGeom prst="roundRect">
          <a:avLst/>
        </a:prstGeom>
        <a:solidFill>
          <a:schemeClr val="bg1"/>
        </a:solidFill>
        <a:ln w="19050">
          <a:solidFill>
            <a:schemeClr val="tx1"/>
          </a:solid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試験手数料</a:t>
          </a:r>
        </a:p>
      </xdr:txBody>
    </xdr:sp>
    <xdr:clientData/>
  </xdr:twoCellAnchor>
  <xdr:twoCellAnchor>
    <xdr:from>
      <xdr:col>3</xdr:col>
      <xdr:colOff>20437</xdr:colOff>
      <xdr:row>16</xdr:row>
      <xdr:rowOff>91277</xdr:rowOff>
    </xdr:from>
    <xdr:to>
      <xdr:col>6</xdr:col>
      <xdr:colOff>252704</xdr:colOff>
      <xdr:row>17</xdr:row>
      <xdr:rowOff>136108</xdr:rowOff>
    </xdr:to>
    <xdr:sp macro="" textlink="">
      <xdr:nvSpPr>
        <xdr:cNvPr id="8" name="角丸四角形 93">
          <a:extLst>
            <a:ext uri="{FF2B5EF4-FFF2-40B4-BE49-F238E27FC236}">
              <a16:creationId xmlns:a16="http://schemas.microsoft.com/office/drawing/2014/main" id="{00000000-0008-0000-0300-000008000000}"/>
            </a:ext>
          </a:extLst>
        </xdr:cNvPr>
        <xdr:cNvSpPr/>
      </xdr:nvSpPr>
      <xdr:spPr bwMode="auto">
        <a:xfrm>
          <a:off x="706237" y="3291677"/>
          <a:ext cx="1060942" cy="244856"/>
        </a:xfrm>
        <a:prstGeom prst="roundRect">
          <a:avLst>
            <a:gd name="adj" fmla="val 0"/>
          </a:avLst>
        </a:prstGeom>
        <a:solidFill>
          <a:schemeClr val="bg1"/>
        </a:solidFill>
        <a:ln w="19050">
          <a:solidFill>
            <a:schemeClr val="tx1"/>
          </a:solid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試験開始</a:t>
          </a:r>
        </a:p>
      </xdr:txBody>
    </xdr:sp>
    <xdr:clientData/>
  </xdr:twoCellAnchor>
  <xdr:twoCellAnchor>
    <xdr:from>
      <xdr:col>4</xdr:col>
      <xdr:colOff>140453</xdr:colOff>
      <xdr:row>20</xdr:row>
      <xdr:rowOff>111703</xdr:rowOff>
    </xdr:from>
    <xdr:to>
      <xdr:col>5</xdr:col>
      <xdr:colOff>86012</xdr:colOff>
      <xdr:row>21</xdr:row>
      <xdr:rowOff>100720</xdr:rowOff>
    </xdr:to>
    <xdr:sp macro="" textlink="">
      <xdr:nvSpPr>
        <xdr:cNvPr id="9" name="直角三角形 8">
          <a:extLst>
            <a:ext uri="{FF2B5EF4-FFF2-40B4-BE49-F238E27FC236}">
              <a16:creationId xmlns:a16="http://schemas.microsoft.com/office/drawing/2014/main" id="{00000000-0008-0000-0300-000009000000}"/>
            </a:ext>
          </a:extLst>
        </xdr:cNvPr>
        <xdr:cNvSpPr/>
      </xdr:nvSpPr>
      <xdr:spPr>
        <a:xfrm rot="18959426">
          <a:off x="1102478" y="4112203"/>
          <a:ext cx="221784" cy="189042"/>
        </a:xfrm>
        <a:prstGeom prst="rtTriangle">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40050</xdr:colOff>
      <xdr:row>13</xdr:row>
      <xdr:rowOff>159929</xdr:rowOff>
    </xdr:from>
    <xdr:to>
      <xdr:col>11</xdr:col>
      <xdr:colOff>195328</xdr:colOff>
      <xdr:row>14</xdr:row>
      <xdr:rowOff>188951</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1830750" y="2760254"/>
          <a:ext cx="1260178" cy="229047"/>
        </a:xfrm>
        <a:prstGeom prst="rect">
          <a:avLst/>
        </a:prstGeom>
        <a:noFill/>
        <a:ln w="53975">
          <a:noFill/>
        </a:ln>
        <a:effectLst>
          <a:softEdge rad="31750"/>
        </a:effectLst>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受付番号の取得</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158246</xdr:colOff>
      <xdr:row>15</xdr:row>
      <xdr:rowOff>1166</xdr:rowOff>
    </xdr:from>
    <xdr:to>
      <xdr:col>5</xdr:col>
      <xdr:colOff>101499</xdr:colOff>
      <xdr:row>15</xdr:row>
      <xdr:rowOff>223448</xdr:rowOff>
    </xdr:to>
    <xdr:sp macro="" textlink="">
      <xdr:nvSpPr>
        <xdr:cNvPr id="11" name="直角三角形 10">
          <a:extLst>
            <a:ext uri="{FF2B5EF4-FFF2-40B4-BE49-F238E27FC236}">
              <a16:creationId xmlns:a16="http://schemas.microsoft.com/office/drawing/2014/main" id="{00000000-0008-0000-0300-00000B000000}"/>
            </a:ext>
          </a:extLst>
        </xdr:cNvPr>
        <xdr:cNvSpPr/>
      </xdr:nvSpPr>
      <xdr:spPr>
        <a:xfrm rot="18959426">
          <a:off x="1120271" y="3001541"/>
          <a:ext cx="219478" cy="203232"/>
        </a:xfrm>
        <a:prstGeom prst="rtTriangle">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138806</xdr:colOff>
      <xdr:row>17</xdr:row>
      <xdr:rowOff>121259</xdr:rowOff>
    </xdr:from>
    <xdr:to>
      <xdr:col>5</xdr:col>
      <xdr:colOff>82059</xdr:colOff>
      <xdr:row>18</xdr:row>
      <xdr:rowOff>142564</xdr:rowOff>
    </xdr:to>
    <xdr:sp macro="" textlink="">
      <xdr:nvSpPr>
        <xdr:cNvPr id="12" name="直角三角形 11">
          <a:extLst>
            <a:ext uri="{FF2B5EF4-FFF2-40B4-BE49-F238E27FC236}">
              <a16:creationId xmlns:a16="http://schemas.microsoft.com/office/drawing/2014/main" id="{00000000-0008-0000-0300-00000C000000}"/>
            </a:ext>
          </a:extLst>
        </xdr:cNvPr>
        <xdr:cNvSpPr/>
      </xdr:nvSpPr>
      <xdr:spPr>
        <a:xfrm rot="18959426">
          <a:off x="1100831" y="3521684"/>
          <a:ext cx="219478" cy="221330"/>
        </a:xfrm>
        <a:prstGeom prst="rtTriangle">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163513</xdr:colOff>
      <xdr:row>2</xdr:row>
      <xdr:rowOff>34367</xdr:rowOff>
    </xdr:from>
    <xdr:ext cx="4757359" cy="698089"/>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849313" y="434417"/>
          <a:ext cx="4757359" cy="698089"/>
        </a:xfrm>
        <a:prstGeom prst="rect">
          <a:avLst/>
        </a:prstGeom>
        <a:noFill/>
      </xdr:spPr>
      <xdr:txBody>
        <a:bodyPr wrap="none" lIns="91440" tIns="45720" rIns="91440" bIns="45720">
          <a:noAutofit/>
        </a:bodyPr>
        <a:lstStyle/>
        <a:p>
          <a:pPr algn="ctr"/>
          <a:r>
            <a:rPr lang="ja-JP" altLang="en-US" sz="24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cs typeface="Meiryo UI" panose="020B0604030504040204" pitchFamily="50" charset="-128"/>
            </a:rPr>
            <a:t>材料試験受付方法等について</a:t>
          </a:r>
          <a:endParaRPr lang="en-US" altLang="ja-JP" sz="24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twoCellAnchor>
    <xdr:from>
      <xdr:col>9</xdr:col>
      <xdr:colOff>160263</xdr:colOff>
      <xdr:row>14</xdr:row>
      <xdr:rowOff>210086</xdr:rowOff>
    </xdr:from>
    <xdr:to>
      <xdr:col>12</xdr:col>
      <xdr:colOff>106913</xdr:colOff>
      <xdr:row>16</xdr:row>
      <xdr:rowOff>198670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2503413" y="3000911"/>
          <a:ext cx="803900" cy="398159"/>
        </a:xfrm>
        <a:prstGeom prst="rect">
          <a:avLst/>
        </a:prstGeom>
        <a:noFill/>
        <a:ln w="53975">
          <a:noFill/>
        </a:ln>
        <a:effectLst>
          <a:softEdge rad="31750"/>
        </a:effectLst>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800" b="1">
              <a:solidFill>
                <a:schemeClr val="tx1"/>
              </a:solidFill>
              <a:latin typeface="Meiryo UI" panose="020B0604030504040204" pitchFamily="50" charset="-128"/>
              <a:ea typeface="Meiryo UI" panose="020B0604030504040204" pitchFamily="50" charset="-128"/>
              <a:cs typeface="Meiryo UI" panose="020B0604030504040204" pitchFamily="50" charset="-128"/>
            </a:rPr>
            <a:t>（注１）</a:t>
          </a:r>
          <a:endParaRPr kumimoji="1" lang="en-US" altLang="ja-JP" sz="900" b="1">
            <a:solidFill>
              <a:schemeClr val="tx1"/>
            </a:solidFill>
          </a:endParaRPr>
        </a:p>
      </xdr:txBody>
    </xdr:sp>
    <xdr:clientData/>
  </xdr:twoCellAnchor>
  <xdr:twoCellAnchor>
    <xdr:from>
      <xdr:col>12</xdr:col>
      <xdr:colOff>42898</xdr:colOff>
      <xdr:row>14</xdr:row>
      <xdr:rowOff>213826</xdr:rowOff>
    </xdr:from>
    <xdr:to>
      <xdr:col>22</xdr:col>
      <xdr:colOff>272143</xdr:colOff>
      <xdr:row>16</xdr:row>
      <xdr:rowOff>22404</xdr:rowOff>
    </xdr:to>
    <xdr:sp macro="" textlink="">
      <xdr:nvSpPr>
        <xdr:cNvPr id="15" name="角丸四角形 115">
          <a:extLst>
            <a:ext uri="{FF2B5EF4-FFF2-40B4-BE49-F238E27FC236}">
              <a16:creationId xmlns:a16="http://schemas.microsoft.com/office/drawing/2014/main" id="{00000000-0008-0000-0300-00000F000000}"/>
            </a:ext>
          </a:extLst>
        </xdr:cNvPr>
        <xdr:cNvSpPr/>
      </xdr:nvSpPr>
      <xdr:spPr>
        <a:xfrm>
          <a:off x="3243298" y="3004651"/>
          <a:ext cx="3210570" cy="218153"/>
        </a:xfrm>
        <a:prstGeom prst="roundRect">
          <a:avLst/>
        </a:prstGeom>
        <a:noFill/>
        <a:ln w="19050">
          <a:no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900" b="1" i="0" u="none" strike="no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900" b="0" i="0" u="none" strike="no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口座振込･･･試験完了予定日までに入金</a:t>
          </a:r>
          <a:endPar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228299</xdr:colOff>
      <xdr:row>22</xdr:row>
      <xdr:rowOff>15698</xdr:rowOff>
    </xdr:from>
    <xdr:to>
      <xdr:col>9</xdr:col>
      <xdr:colOff>106914</xdr:colOff>
      <xdr:row>23</xdr:row>
      <xdr:rowOff>155510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1742774" y="4416248"/>
          <a:ext cx="707290" cy="339837"/>
        </a:xfrm>
        <a:prstGeom prst="rect">
          <a:avLst/>
        </a:prstGeom>
        <a:noFill/>
        <a:ln w="53975">
          <a:noFill/>
        </a:ln>
        <a:effectLst>
          <a:softEdge rad="31750"/>
        </a:effectLst>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800" b="1">
              <a:solidFill>
                <a:schemeClr val="tx1"/>
              </a:solidFill>
              <a:latin typeface="Meiryo UI" panose="020B0604030504040204" pitchFamily="50" charset="-128"/>
              <a:ea typeface="Meiryo UI" panose="020B0604030504040204" pitchFamily="50" charset="-128"/>
              <a:cs typeface="Meiryo UI" panose="020B0604030504040204" pitchFamily="50" charset="-128"/>
            </a:rPr>
            <a:t>（注３）</a:t>
          </a:r>
          <a:endParaRPr kumimoji="1" lang="en-US" altLang="ja-JP" sz="900" b="1">
            <a:solidFill>
              <a:schemeClr val="tx1"/>
            </a:solidFill>
          </a:endParaRPr>
        </a:p>
      </xdr:txBody>
    </xdr:sp>
    <xdr:clientData/>
  </xdr:twoCellAnchor>
  <xdr:twoCellAnchor>
    <xdr:from>
      <xdr:col>19</xdr:col>
      <xdr:colOff>160264</xdr:colOff>
      <xdr:row>14</xdr:row>
      <xdr:rowOff>132333</xdr:rowOff>
    </xdr:from>
    <xdr:to>
      <xdr:col>21</xdr:col>
      <xdr:colOff>262425</xdr:colOff>
      <xdr:row>16</xdr:row>
      <xdr:rowOff>120917</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5494264" y="2932683"/>
          <a:ext cx="664136" cy="388634"/>
        </a:xfrm>
        <a:prstGeom prst="rect">
          <a:avLst/>
        </a:prstGeom>
        <a:noFill/>
        <a:ln w="53975">
          <a:noFill/>
        </a:ln>
        <a:effectLst>
          <a:softEdge rad="31750"/>
        </a:effectLst>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800" b="1">
              <a:solidFill>
                <a:schemeClr val="tx1"/>
              </a:solidFill>
              <a:latin typeface="Meiryo UI" panose="020B0604030504040204" pitchFamily="50" charset="-128"/>
              <a:ea typeface="Meiryo UI" panose="020B0604030504040204" pitchFamily="50" charset="-128"/>
              <a:cs typeface="Meiryo UI" panose="020B0604030504040204" pitchFamily="50" charset="-128"/>
            </a:rPr>
            <a:t>（注２）</a:t>
          </a:r>
          <a:endParaRPr kumimoji="1" lang="en-US" altLang="ja-JP" sz="900" b="1">
            <a:solidFill>
              <a:schemeClr val="tx1"/>
            </a:solidFill>
          </a:endParaRPr>
        </a:p>
      </xdr:txBody>
    </xdr:sp>
    <xdr:clientData/>
  </xdr:twoCellAnchor>
  <xdr:twoCellAnchor>
    <xdr:from>
      <xdr:col>12</xdr:col>
      <xdr:colOff>256725</xdr:colOff>
      <xdr:row>15</xdr:row>
      <xdr:rowOff>213827</xdr:rowOff>
    </xdr:from>
    <xdr:to>
      <xdr:col>15</xdr:col>
      <xdr:colOff>38878</xdr:colOff>
      <xdr:row>17</xdr:row>
      <xdr:rowOff>22405</xdr:rowOff>
    </xdr:to>
    <xdr:sp macro="" textlink="">
      <xdr:nvSpPr>
        <xdr:cNvPr id="18" name="角丸四角形 119">
          <a:extLst>
            <a:ext uri="{FF2B5EF4-FFF2-40B4-BE49-F238E27FC236}">
              <a16:creationId xmlns:a16="http://schemas.microsoft.com/office/drawing/2014/main" id="{00000000-0008-0000-0300-000012000000}"/>
            </a:ext>
          </a:extLst>
        </xdr:cNvPr>
        <xdr:cNvSpPr/>
      </xdr:nvSpPr>
      <xdr:spPr>
        <a:xfrm>
          <a:off x="3457125" y="3204677"/>
          <a:ext cx="696553" cy="218153"/>
        </a:xfrm>
        <a:prstGeom prst="roundRect">
          <a:avLst/>
        </a:prstGeom>
        <a:noFill/>
        <a:ln w="19050">
          <a:no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900" b="0" i="0" u="none" strike="no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又は</a:t>
          </a:r>
          <a:endPar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11</xdr:col>
      <xdr:colOff>266444</xdr:colOff>
      <xdr:row>17</xdr:row>
      <xdr:rowOff>9719</xdr:rowOff>
    </xdr:from>
    <xdr:to>
      <xdr:col>19</xdr:col>
      <xdr:colOff>242985</xdr:colOff>
      <xdr:row>18</xdr:row>
      <xdr:rowOff>90440</xdr:rowOff>
    </xdr:to>
    <xdr:sp macro="" textlink="">
      <xdr:nvSpPr>
        <xdr:cNvPr id="19" name="角丸四角形 122">
          <a:extLst>
            <a:ext uri="{FF2B5EF4-FFF2-40B4-BE49-F238E27FC236}">
              <a16:creationId xmlns:a16="http://schemas.microsoft.com/office/drawing/2014/main" id="{00000000-0008-0000-0300-000013000000}"/>
            </a:ext>
          </a:extLst>
        </xdr:cNvPr>
        <xdr:cNvSpPr/>
      </xdr:nvSpPr>
      <xdr:spPr>
        <a:xfrm>
          <a:off x="3162044" y="3410144"/>
          <a:ext cx="2414941" cy="280746"/>
        </a:xfrm>
        <a:prstGeom prst="roundRect">
          <a:avLst/>
        </a:prstGeom>
        <a:noFill/>
        <a:ln w="19050">
          <a:no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b="0" i="0" u="none" strike="no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lang="ja-JP" altLang="en-US" sz="1100" b="1" i="0" u="none" strike="no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900" b="0" i="0" u="none" strike="no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現　金　･･･受付時に持参</a:t>
          </a:r>
          <a:endPar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9" Type="http://schemas.openxmlformats.org/officeDocument/2006/relationships/ctrlProp" Target="../ctrlProps/ctrlProp73.xml"/><Relationship Id="rId3" Type="http://schemas.openxmlformats.org/officeDocument/2006/relationships/vmlDrawing" Target="../drawings/vmlDrawing2.vml"/><Relationship Id="rId21" Type="http://schemas.openxmlformats.org/officeDocument/2006/relationships/ctrlProp" Target="../ctrlProps/ctrlProp55.xml"/><Relationship Id="rId34" Type="http://schemas.openxmlformats.org/officeDocument/2006/relationships/ctrlProp" Target="../ctrlProps/ctrlProp68.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 Id="rId2" Type="http://schemas.openxmlformats.org/officeDocument/2006/relationships/drawing" Target="../drawings/drawing2.xml"/><Relationship Id="rId16" Type="http://schemas.openxmlformats.org/officeDocument/2006/relationships/ctrlProp" Target="../ctrlProps/ctrlProp50.xml"/><Relationship Id="rId20" Type="http://schemas.openxmlformats.org/officeDocument/2006/relationships/ctrlProp" Target="../ctrlProps/ctrlProp54.xml"/><Relationship Id="rId29" Type="http://schemas.openxmlformats.org/officeDocument/2006/relationships/ctrlProp" Target="../ctrlProps/ctrlProp63.xml"/><Relationship Id="rId4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trlProp" Target="../ctrlProps/ctrlProp66.xml"/><Relationship Id="rId37" Type="http://schemas.openxmlformats.org/officeDocument/2006/relationships/ctrlProp" Target="../ctrlProps/ctrlProp71.xml"/><Relationship Id="rId40" Type="http://schemas.openxmlformats.org/officeDocument/2006/relationships/ctrlProp" Target="../ctrlProps/ctrlProp74.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9.xml"/><Relationship Id="rId13" Type="http://schemas.openxmlformats.org/officeDocument/2006/relationships/ctrlProp" Target="../ctrlProps/ctrlProp84.xml"/><Relationship Id="rId18" Type="http://schemas.openxmlformats.org/officeDocument/2006/relationships/ctrlProp" Target="../ctrlProps/ctrlProp89.xml"/><Relationship Id="rId26" Type="http://schemas.openxmlformats.org/officeDocument/2006/relationships/ctrlProp" Target="../ctrlProps/ctrlProp97.xml"/><Relationship Id="rId39" Type="http://schemas.openxmlformats.org/officeDocument/2006/relationships/ctrlProp" Target="../ctrlProps/ctrlProp110.xml"/><Relationship Id="rId3" Type="http://schemas.openxmlformats.org/officeDocument/2006/relationships/vmlDrawing" Target="../drawings/vmlDrawing3.vml"/><Relationship Id="rId21" Type="http://schemas.openxmlformats.org/officeDocument/2006/relationships/ctrlProp" Target="../ctrlProps/ctrlProp92.xml"/><Relationship Id="rId34" Type="http://schemas.openxmlformats.org/officeDocument/2006/relationships/ctrlProp" Target="../ctrlProps/ctrlProp105.xml"/><Relationship Id="rId7" Type="http://schemas.openxmlformats.org/officeDocument/2006/relationships/ctrlProp" Target="../ctrlProps/ctrlProp78.xml"/><Relationship Id="rId12" Type="http://schemas.openxmlformats.org/officeDocument/2006/relationships/ctrlProp" Target="../ctrlProps/ctrlProp83.xml"/><Relationship Id="rId17" Type="http://schemas.openxmlformats.org/officeDocument/2006/relationships/ctrlProp" Target="../ctrlProps/ctrlProp88.xml"/><Relationship Id="rId25" Type="http://schemas.openxmlformats.org/officeDocument/2006/relationships/ctrlProp" Target="../ctrlProps/ctrlProp96.xml"/><Relationship Id="rId33" Type="http://schemas.openxmlformats.org/officeDocument/2006/relationships/ctrlProp" Target="../ctrlProps/ctrlProp104.xml"/><Relationship Id="rId38" Type="http://schemas.openxmlformats.org/officeDocument/2006/relationships/ctrlProp" Target="../ctrlProps/ctrlProp109.xml"/><Relationship Id="rId2" Type="http://schemas.openxmlformats.org/officeDocument/2006/relationships/drawing" Target="../drawings/drawing3.xml"/><Relationship Id="rId16" Type="http://schemas.openxmlformats.org/officeDocument/2006/relationships/ctrlProp" Target="../ctrlProps/ctrlProp87.xml"/><Relationship Id="rId20" Type="http://schemas.openxmlformats.org/officeDocument/2006/relationships/ctrlProp" Target="../ctrlProps/ctrlProp91.xml"/><Relationship Id="rId29" Type="http://schemas.openxmlformats.org/officeDocument/2006/relationships/ctrlProp" Target="../ctrlProps/ctrlProp100.xml"/><Relationship Id="rId41" Type="http://schemas.openxmlformats.org/officeDocument/2006/relationships/comments" Target="../comments3.xml"/><Relationship Id="rId1" Type="http://schemas.openxmlformats.org/officeDocument/2006/relationships/printerSettings" Target="../printerSettings/printerSettings3.bin"/><Relationship Id="rId6" Type="http://schemas.openxmlformats.org/officeDocument/2006/relationships/ctrlProp" Target="../ctrlProps/ctrlProp77.xml"/><Relationship Id="rId11" Type="http://schemas.openxmlformats.org/officeDocument/2006/relationships/ctrlProp" Target="../ctrlProps/ctrlProp82.xml"/><Relationship Id="rId24" Type="http://schemas.openxmlformats.org/officeDocument/2006/relationships/ctrlProp" Target="../ctrlProps/ctrlProp95.xml"/><Relationship Id="rId32" Type="http://schemas.openxmlformats.org/officeDocument/2006/relationships/ctrlProp" Target="../ctrlProps/ctrlProp103.xml"/><Relationship Id="rId37" Type="http://schemas.openxmlformats.org/officeDocument/2006/relationships/ctrlProp" Target="../ctrlProps/ctrlProp108.xml"/><Relationship Id="rId40" Type="http://schemas.openxmlformats.org/officeDocument/2006/relationships/ctrlProp" Target="../ctrlProps/ctrlProp111.xml"/><Relationship Id="rId5" Type="http://schemas.openxmlformats.org/officeDocument/2006/relationships/ctrlProp" Target="../ctrlProps/ctrlProp76.xml"/><Relationship Id="rId15" Type="http://schemas.openxmlformats.org/officeDocument/2006/relationships/ctrlProp" Target="../ctrlProps/ctrlProp86.xml"/><Relationship Id="rId23" Type="http://schemas.openxmlformats.org/officeDocument/2006/relationships/ctrlProp" Target="../ctrlProps/ctrlProp94.xml"/><Relationship Id="rId28" Type="http://schemas.openxmlformats.org/officeDocument/2006/relationships/ctrlProp" Target="../ctrlProps/ctrlProp99.xml"/><Relationship Id="rId36" Type="http://schemas.openxmlformats.org/officeDocument/2006/relationships/ctrlProp" Target="../ctrlProps/ctrlProp107.xml"/><Relationship Id="rId10" Type="http://schemas.openxmlformats.org/officeDocument/2006/relationships/ctrlProp" Target="../ctrlProps/ctrlProp81.xml"/><Relationship Id="rId19" Type="http://schemas.openxmlformats.org/officeDocument/2006/relationships/ctrlProp" Target="../ctrlProps/ctrlProp90.xml"/><Relationship Id="rId31" Type="http://schemas.openxmlformats.org/officeDocument/2006/relationships/ctrlProp" Target="../ctrlProps/ctrlProp102.xml"/><Relationship Id="rId4" Type="http://schemas.openxmlformats.org/officeDocument/2006/relationships/ctrlProp" Target="../ctrlProps/ctrlProp75.xml"/><Relationship Id="rId9" Type="http://schemas.openxmlformats.org/officeDocument/2006/relationships/ctrlProp" Target="../ctrlProps/ctrlProp80.xml"/><Relationship Id="rId14" Type="http://schemas.openxmlformats.org/officeDocument/2006/relationships/ctrlProp" Target="../ctrlProps/ctrlProp85.xml"/><Relationship Id="rId22" Type="http://schemas.openxmlformats.org/officeDocument/2006/relationships/ctrlProp" Target="../ctrlProps/ctrlProp93.xml"/><Relationship Id="rId27" Type="http://schemas.openxmlformats.org/officeDocument/2006/relationships/ctrlProp" Target="../ctrlProps/ctrlProp98.xml"/><Relationship Id="rId30" Type="http://schemas.openxmlformats.org/officeDocument/2006/relationships/ctrlProp" Target="../ctrlProps/ctrlProp101.xml"/><Relationship Id="rId35" Type="http://schemas.openxmlformats.org/officeDocument/2006/relationships/ctrlProp" Target="../ctrlProps/ctrlProp10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BC77"/>
  <sheetViews>
    <sheetView showGridLines="0" tabSelected="1" zoomScaleNormal="100" zoomScaleSheetLayoutView="100" workbookViewId="0">
      <selection activeCell="AJ32" sqref="AJ32:AM32"/>
    </sheetView>
  </sheetViews>
  <sheetFormatPr defaultRowHeight="14.25"/>
  <cols>
    <col min="1" max="1" width="3.625" customWidth="1"/>
    <col min="2" max="4" width="2.375" customWidth="1"/>
    <col min="5" max="9" width="2.5" customWidth="1"/>
    <col min="10" max="10" width="0.875" customWidth="1"/>
    <col min="11" max="13" width="2.625" customWidth="1"/>
    <col min="14" max="14" width="2.5" customWidth="1"/>
    <col min="15" max="17" width="2.625" customWidth="1"/>
    <col min="18" max="18" width="3" customWidth="1"/>
    <col min="19" max="19" width="3.125" customWidth="1"/>
    <col min="20" max="20" width="4.5" customWidth="1"/>
    <col min="21" max="21" width="3" customWidth="1"/>
    <col min="22" max="22" width="2.75" customWidth="1"/>
    <col min="23" max="23" width="2.625" customWidth="1"/>
    <col min="24" max="24" width="3.125" customWidth="1"/>
    <col min="25" max="25" width="5.125" customWidth="1"/>
    <col min="26" max="26" width="3.125" customWidth="1"/>
    <col min="27" max="27" width="3.25" customWidth="1"/>
    <col min="28" max="38" width="3.125" customWidth="1"/>
    <col min="39" max="39" width="3.5" customWidth="1"/>
    <col min="40" max="40" width="1.375" customWidth="1"/>
    <col min="41" max="41" width="3.625" customWidth="1"/>
    <col min="42" max="43" width="9" customWidth="1"/>
    <col min="44" max="54" width="9" hidden="1" customWidth="1"/>
    <col min="55" max="55" width="3.375" hidden="1" customWidth="1"/>
    <col min="56" max="56" width="3.375" customWidth="1"/>
  </cols>
  <sheetData>
    <row r="1" spans="1:53" ht="18.75">
      <c r="A1" s="1"/>
      <c r="B1" s="44" t="s">
        <v>142</v>
      </c>
      <c r="C1" s="44"/>
      <c r="D1" s="44"/>
      <c r="E1" s="44"/>
      <c r="F1" s="44"/>
      <c r="G1" s="44"/>
      <c r="H1" s="44"/>
      <c r="I1" s="44"/>
      <c r="J1" s="1"/>
      <c r="K1" s="1"/>
      <c r="L1" s="1"/>
      <c r="M1" s="1"/>
      <c r="N1" s="1"/>
      <c r="O1" s="1"/>
      <c r="P1" s="1"/>
      <c r="Q1" s="1"/>
      <c r="R1" s="1"/>
      <c r="S1" s="1"/>
      <c r="T1" s="1"/>
      <c r="U1" s="1"/>
      <c r="V1" s="1"/>
      <c r="W1" s="1"/>
      <c r="X1" s="1"/>
      <c r="Y1" s="1"/>
      <c r="Z1" s="1"/>
      <c r="AA1" s="1"/>
      <c r="AB1" s="1"/>
      <c r="AC1" s="1"/>
      <c r="AD1" s="1"/>
      <c r="AE1" s="1"/>
      <c r="AF1" s="1"/>
      <c r="AG1" s="1"/>
      <c r="AH1" s="1"/>
      <c r="AI1" s="1"/>
      <c r="AJ1" s="2" t="s">
        <v>7</v>
      </c>
      <c r="AK1" s="1"/>
      <c r="AL1" s="1"/>
      <c r="AM1" s="1"/>
      <c r="AN1" s="1"/>
      <c r="AU1" t="s">
        <v>124</v>
      </c>
      <c r="AV1" s="40" t="b">
        <v>0</v>
      </c>
      <c r="AW1" s="40" t="b">
        <v>0</v>
      </c>
      <c r="AX1" s="40"/>
      <c r="AY1" s="40"/>
      <c r="AZ1" s="40"/>
      <c r="BA1" s="40"/>
    </row>
    <row r="2" spans="1:53" ht="18.75">
      <c r="A2" s="1"/>
      <c r="B2" s="44"/>
      <c r="C2" s="44"/>
      <c r="D2" s="44"/>
      <c r="E2" s="44"/>
      <c r="F2" s="44"/>
      <c r="G2" s="44"/>
      <c r="H2" s="44"/>
      <c r="I2" s="44"/>
      <c r="J2" s="1"/>
      <c r="K2" s="1"/>
      <c r="L2" s="1"/>
      <c r="M2" s="1"/>
      <c r="N2" s="1"/>
      <c r="O2" s="1"/>
      <c r="P2" s="1"/>
      <c r="Q2" s="1"/>
      <c r="R2" s="1"/>
      <c r="S2" s="1"/>
      <c r="T2" s="1"/>
      <c r="U2" s="1"/>
      <c r="V2" s="1"/>
      <c r="W2" s="1"/>
      <c r="X2" s="1"/>
      <c r="Y2" s="243" t="s">
        <v>153</v>
      </c>
      <c r="Z2" s="244"/>
      <c r="AA2" s="244"/>
      <c r="AB2" s="245"/>
      <c r="AC2" s="1"/>
      <c r="AD2" s="6" t="s">
        <v>104</v>
      </c>
      <c r="AE2" s="1"/>
      <c r="AF2" s="1"/>
      <c r="AG2" s="1"/>
      <c r="AH2" s="1"/>
      <c r="AI2" s="1"/>
      <c r="AJ2" s="1"/>
      <c r="AK2" s="1"/>
      <c r="AL2" s="1"/>
      <c r="AM2" s="1"/>
      <c r="AN2" s="1"/>
      <c r="AU2" t="s">
        <v>126</v>
      </c>
      <c r="AV2" s="40" t="b">
        <v>0</v>
      </c>
      <c r="AW2" s="40" t="b">
        <v>0</v>
      </c>
      <c r="AX2" s="40"/>
      <c r="AY2" s="40"/>
      <c r="AZ2" s="40"/>
      <c r="BA2" s="40"/>
    </row>
    <row r="3" spans="1:53" ht="13.5" customHeight="1">
      <c r="A3" s="1"/>
      <c r="B3" s="1" t="s">
        <v>103</v>
      </c>
      <c r="C3" s="1"/>
      <c r="D3" s="1"/>
      <c r="E3" s="1"/>
      <c r="F3" s="1"/>
      <c r="G3" s="1"/>
      <c r="H3" s="1"/>
      <c r="I3" s="1"/>
      <c r="J3" s="1"/>
      <c r="K3" s="1"/>
      <c r="L3" s="1"/>
      <c r="M3" s="1"/>
      <c r="N3" s="1"/>
      <c r="O3" s="1"/>
      <c r="P3" s="1"/>
      <c r="Q3" s="1"/>
      <c r="R3" s="1"/>
      <c r="S3" s="1"/>
      <c r="T3" s="1"/>
      <c r="U3" s="1"/>
      <c r="V3" s="1"/>
      <c r="W3" s="1"/>
      <c r="X3" s="1"/>
      <c r="Y3" s="17"/>
      <c r="Z3" s="1"/>
      <c r="AA3" s="1"/>
      <c r="AB3" s="28"/>
      <c r="AC3" s="1"/>
      <c r="AD3" s="1"/>
      <c r="AE3" s="1"/>
      <c r="AF3" s="1"/>
      <c r="AG3" s="1"/>
      <c r="AH3" s="1"/>
      <c r="AI3" s="1"/>
      <c r="AJ3" s="1"/>
      <c r="AK3" s="1"/>
      <c r="AL3" s="1"/>
      <c r="AM3" s="1"/>
      <c r="AN3" s="1"/>
      <c r="AU3" t="s">
        <v>127</v>
      </c>
      <c r="AV3" s="40" t="b">
        <v>0</v>
      </c>
      <c r="AW3" s="40" t="b">
        <v>0</v>
      </c>
      <c r="AX3" s="40" t="b">
        <v>0</v>
      </c>
      <c r="AY3" s="40" t="b">
        <v>0</v>
      </c>
      <c r="AZ3" s="40"/>
      <c r="BA3" s="40"/>
    </row>
    <row r="4" spans="1:53">
      <c r="A4" s="1"/>
      <c r="B4" s="3"/>
      <c r="C4" s="3"/>
      <c r="D4" s="3"/>
      <c r="E4" s="3"/>
      <c r="F4" s="3"/>
      <c r="G4" s="3"/>
      <c r="H4" s="3"/>
      <c r="I4" s="3"/>
      <c r="J4" s="1"/>
      <c r="K4" s="1"/>
      <c r="L4" s="1"/>
      <c r="M4" s="1"/>
      <c r="N4" s="1"/>
      <c r="O4" s="1"/>
      <c r="P4" s="1"/>
      <c r="Q4" s="1"/>
      <c r="R4" s="1"/>
      <c r="S4" s="1"/>
      <c r="T4" s="1"/>
      <c r="U4" s="1"/>
      <c r="V4" s="1"/>
      <c r="W4" s="1"/>
      <c r="X4" s="1"/>
      <c r="Y4" s="17"/>
      <c r="Z4" s="1"/>
      <c r="AA4" s="1"/>
      <c r="AB4" s="28"/>
      <c r="AC4" s="1"/>
      <c r="AD4" s="1"/>
      <c r="AE4" s="1"/>
      <c r="AF4" s="1"/>
      <c r="AG4" s="1"/>
      <c r="AH4" s="1"/>
      <c r="AI4" s="1"/>
      <c r="AJ4" s="1"/>
      <c r="AK4" s="1"/>
      <c r="AL4" s="1"/>
      <c r="AM4" s="1"/>
      <c r="AN4" s="1"/>
      <c r="AU4" t="s">
        <v>128</v>
      </c>
      <c r="AV4" s="40" t="b">
        <v>0</v>
      </c>
      <c r="AW4" s="40" t="b">
        <v>0</v>
      </c>
      <c r="AX4" s="40" t="b">
        <v>0</v>
      </c>
      <c r="AY4" s="40" t="b">
        <v>0</v>
      </c>
      <c r="AZ4" s="40"/>
      <c r="BA4" s="40"/>
    </row>
    <row r="5" spans="1:53">
      <c r="A5" s="1"/>
      <c r="B5" s="1"/>
      <c r="C5" s="1"/>
      <c r="D5" s="1"/>
      <c r="E5" s="1"/>
      <c r="F5" s="1"/>
      <c r="G5" s="1"/>
      <c r="H5" s="1"/>
      <c r="I5" s="1"/>
      <c r="J5" s="1"/>
      <c r="K5" s="1"/>
      <c r="L5" s="1"/>
      <c r="M5" s="1"/>
      <c r="N5" s="67"/>
      <c r="O5" s="67"/>
      <c r="P5" s="67"/>
      <c r="Q5" s="67"/>
      <c r="R5" s="67"/>
      <c r="S5" s="67"/>
      <c r="T5" s="67"/>
      <c r="U5" s="67"/>
      <c r="V5" s="67"/>
      <c r="W5" s="67"/>
      <c r="X5" s="67"/>
      <c r="Y5" s="184"/>
      <c r="Z5" s="67"/>
      <c r="AA5" s="67"/>
      <c r="AB5" s="185"/>
      <c r="AC5" s="67"/>
      <c r="AD5" s="1"/>
      <c r="AE5" s="1"/>
      <c r="AF5" s="1"/>
      <c r="AG5" s="1"/>
      <c r="AH5" s="1"/>
      <c r="AI5" s="1"/>
      <c r="AJ5" s="1"/>
      <c r="AK5" s="1"/>
      <c r="AL5" s="1"/>
      <c r="AM5" s="1"/>
      <c r="AN5" s="1"/>
      <c r="AU5" t="s">
        <v>130</v>
      </c>
      <c r="AV5" s="40"/>
      <c r="AW5" s="40" t="b">
        <v>0</v>
      </c>
      <c r="AX5" s="40" t="b">
        <v>0</v>
      </c>
      <c r="AY5" s="40" t="b">
        <v>0</v>
      </c>
      <c r="AZ5" s="40" t="b">
        <v>0</v>
      </c>
      <c r="BA5" s="40" t="b">
        <v>0</v>
      </c>
    </row>
    <row r="6" spans="1:53" s="74" customFormat="1" ht="24" customHeight="1">
      <c r="A6" s="71"/>
      <c r="B6" s="72"/>
      <c r="C6" s="72"/>
      <c r="D6" s="72"/>
      <c r="E6" s="72"/>
      <c r="F6" s="72"/>
      <c r="G6" s="72"/>
      <c r="H6" s="72"/>
      <c r="I6" s="72"/>
      <c r="J6" s="71"/>
      <c r="K6" s="71"/>
      <c r="L6" s="71"/>
      <c r="M6" s="71"/>
      <c r="N6" s="134"/>
      <c r="O6" s="134"/>
      <c r="P6" s="134"/>
      <c r="Q6" s="134"/>
      <c r="R6" s="134"/>
      <c r="S6" s="134"/>
      <c r="T6" s="134"/>
      <c r="U6" s="134"/>
      <c r="V6" s="134"/>
      <c r="W6" s="134"/>
      <c r="X6" s="134"/>
      <c r="Y6" s="186"/>
      <c r="Z6" s="187"/>
      <c r="AA6" s="187"/>
      <c r="AB6" s="188"/>
      <c r="AC6" s="134"/>
      <c r="AD6" s="71"/>
      <c r="AE6" s="71"/>
      <c r="AF6" s="71"/>
      <c r="AG6" s="71"/>
      <c r="AH6" s="71"/>
      <c r="AI6" s="71"/>
      <c r="AJ6" s="71"/>
      <c r="AK6" s="73"/>
      <c r="AL6" s="71"/>
      <c r="AM6" s="71"/>
      <c r="AN6" s="71"/>
      <c r="AU6" s="74" t="s">
        <v>132</v>
      </c>
      <c r="AV6" s="180" t="b">
        <v>0</v>
      </c>
      <c r="AW6" s="180" t="b">
        <v>0</v>
      </c>
      <c r="AX6" s="180" t="b">
        <v>0</v>
      </c>
      <c r="AY6" s="180"/>
      <c r="AZ6" s="180"/>
      <c r="BA6" s="180"/>
    </row>
    <row r="7" spans="1:53" ht="15" customHeight="1">
      <c r="A7" s="1"/>
      <c r="B7" s="1"/>
      <c r="C7" s="1"/>
      <c r="D7" s="1"/>
      <c r="E7" s="37" t="s">
        <v>162</v>
      </c>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V7" s="40"/>
      <c r="AW7" s="40"/>
      <c r="AX7" s="40"/>
      <c r="AY7" s="40"/>
      <c r="AZ7" s="40"/>
      <c r="BA7" s="40"/>
    </row>
    <row r="8" spans="1:53" ht="21" customHeight="1">
      <c r="A8" s="1"/>
      <c r="B8" s="1"/>
      <c r="C8" s="1"/>
      <c r="D8" s="1"/>
      <c r="E8" s="313"/>
      <c r="F8" s="300"/>
      <c r="G8" s="300"/>
      <c r="H8" s="300"/>
      <c r="I8" s="421"/>
      <c r="J8" s="1"/>
      <c r="K8" s="68" t="s">
        <v>63</v>
      </c>
      <c r="L8" s="68"/>
      <c r="M8" s="1"/>
      <c r="N8" s="1"/>
      <c r="O8" s="1"/>
      <c r="P8" s="134"/>
      <c r="Q8" s="134"/>
      <c r="R8" s="246"/>
      <c r="S8" s="246"/>
      <c r="T8" s="246"/>
      <c r="U8" s="246"/>
      <c r="V8" s="246"/>
      <c r="W8" s="246"/>
      <c r="X8" s="246"/>
      <c r="Y8" s="246"/>
      <c r="Z8" s="246"/>
      <c r="AA8" s="246"/>
      <c r="AB8" s="246"/>
      <c r="AC8" s="246"/>
      <c r="AD8" s="246"/>
      <c r="AE8" s="246"/>
      <c r="AF8" s="246"/>
      <c r="AG8" s="246"/>
      <c r="AH8" s="246"/>
      <c r="AI8" s="246"/>
      <c r="AJ8" s="1"/>
      <c r="AK8" s="1"/>
      <c r="AL8" s="1"/>
      <c r="AM8" s="1"/>
      <c r="AN8" s="1"/>
      <c r="AV8" s="40" t="b">
        <v>0</v>
      </c>
      <c r="AW8" s="40" t="b">
        <v>0</v>
      </c>
      <c r="AX8" s="40" t="b">
        <v>0</v>
      </c>
      <c r="AY8" s="40"/>
      <c r="AZ8" s="40"/>
      <c r="BA8" s="40"/>
    </row>
    <row r="9" spans="1:53" ht="21" customHeight="1">
      <c r="A9" s="1"/>
      <c r="B9" s="1"/>
      <c r="C9" s="1"/>
      <c r="D9" s="1"/>
      <c r="E9" s="314"/>
      <c r="F9" s="301"/>
      <c r="G9" s="301"/>
      <c r="H9" s="301"/>
      <c r="I9" s="422"/>
      <c r="J9" s="1"/>
      <c r="K9" s="68" t="s">
        <v>28</v>
      </c>
      <c r="L9" s="68"/>
      <c r="M9" s="1"/>
      <c r="N9" s="1"/>
      <c r="O9" s="1"/>
      <c r="P9" s="134"/>
      <c r="Q9" s="134"/>
      <c r="R9" s="246"/>
      <c r="S9" s="246"/>
      <c r="T9" s="246"/>
      <c r="U9" s="246"/>
      <c r="V9" s="246"/>
      <c r="W9" s="246"/>
      <c r="X9" s="246"/>
      <c r="Y9" s="246"/>
      <c r="Z9" s="246"/>
      <c r="AA9" s="246"/>
      <c r="AB9" s="246"/>
      <c r="AC9" s="246"/>
      <c r="AD9" s="246"/>
      <c r="AE9" s="246"/>
      <c r="AF9" s="246"/>
      <c r="AG9" s="246"/>
      <c r="AH9" s="246"/>
      <c r="AI9" s="246"/>
      <c r="AJ9" s="1"/>
      <c r="AK9" s="1"/>
      <c r="AL9" s="1"/>
      <c r="AM9" s="1"/>
      <c r="AN9" s="1"/>
      <c r="AU9" t="s">
        <v>131</v>
      </c>
      <c r="AV9" s="40" t="b">
        <v>0</v>
      </c>
      <c r="AW9" s="40" t="b">
        <v>0</v>
      </c>
      <c r="AX9" s="40" t="b">
        <v>0</v>
      </c>
      <c r="AY9" s="40" t="b">
        <v>0</v>
      </c>
      <c r="AZ9" s="40" t="b">
        <v>0</v>
      </c>
      <c r="BA9" s="40"/>
    </row>
    <row r="10" spans="1:53" ht="21" customHeight="1">
      <c r="A10" s="1"/>
      <c r="B10" s="1"/>
      <c r="C10" s="1"/>
      <c r="D10" s="1"/>
      <c r="E10" s="1"/>
      <c r="F10" s="1"/>
      <c r="G10" s="1"/>
      <c r="H10" s="1"/>
      <c r="I10" s="1"/>
      <c r="J10" s="1"/>
      <c r="K10" s="140" t="s">
        <v>118</v>
      </c>
      <c r="L10" s="68"/>
      <c r="M10" s="1"/>
      <c r="N10" s="1"/>
      <c r="O10" s="1"/>
      <c r="P10" s="134"/>
      <c r="Q10" s="134"/>
      <c r="R10" s="246"/>
      <c r="S10" s="246"/>
      <c r="T10" s="246"/>
      <c r="U10" s="246"/>
      <c r="V10" s="246"/>
      <c r="W10" s="246"/>
      <c r="X10" s="246"/>
      <c r="Y10" s="246"/>
      <c r="Z10" s="246"/>
      <c r="AA10" s="246"/>
      <c r="AB10" s="246"/>
      <c r="AC10" s="246"/>
      <c r="AD10" s="246"/>
      <c r="AE10" s="246"/>
      <c r="AF10" s="246"/>
      <c r="AG10" s="246"/>
      <c r="AH10" s="246"/>
      <c r="AI10" s="246"/>
      <c r="AJ10" s="1"/>
      <c r="AK10" s="1"/>
      <c r="AL10" s="1"/>
      <c r="AM10" s="1"/>
      <c r="AN10" s="1"/>
      <c r="AU10" t="s">
        <v>133</v>
      </c>
      <c r="AV10" s="40" t="b">
        <v>0</v>
      </c>
      <c r="AW10" s="40"/>
      <c r="AX10" s="40"/>
      <c r="AY10" s="40"/>
      <c r="AZ10" s="40"/>
      <c r="BA10" s="40"/>
    </row>
    <row r="11" spans="1:53" ht="13.5" customHeight="1">
      <c r="A11" s="1"/>
      <c r="B11" s="1"/>
      <c r="C11" s="1"/>
      <c r="D11" s="1"/>
      <c r="E11" s="1" t="s">
        <v>166</v>
      </c>
      <c r="F11" s="1"/>
      <c r="G11" s="1"/>
      <c r="H11" s="1"/>
      <c r="I11" s="1"/>
      <c r="J11" s="1"/>
      <c r="K11" s="1"/>
      <c r="L11" s="1"/>
      <c r="M11" s="1"/>
      <c r="N11" s="1"/>
      <c r="O11" s="1"/>
      <c r="P11" s="134"/>
      <c r="Q11" s="134"/>
      <c r="R11" s="69"/>
      <c r="S11" s="69"/>
      <c r="T11" s="69"/>
      <c r="U11" s="69"/>
      <c r="V11" s="69"/>
      <c r="W11" s="69"/>
      <c r="X11" s="69"/>
      <c r="Y11" s="69"/>
      <c r="Z11" s="69"/>
      <c r="AA11" s="69"/>
      <c r="AB11" s="69"/>
      <c r="AC11" s="69"/>
      <c r="AD11" s="69"/>
      <c r="AE11" s="69"/>
      <c r="AF11" s="69"/>
      <c r="AG11" s="69"/>
      <c r="AH11" s="69"/>
      <c r="AI11" s="69"/>
      <c r="AJ11" s="1"/>
      <c r="AK11" s="1"/>
      <c r="AL11" s="1"/>
      <c r="AM11" s="1"/>
      <c r="AN11" s="1"/>
      <c r="AU11" t="s">
        <v>129</v>
      </c>
      <c r="AV11" s="40" t="b">
        <v>0</v>
      </c>
      <c r="AW11" s="40" t="b">
        <v>0</v>
      </c>
      <c r="AX11" s="40" t="b">
        <v>0</v>
      </c>
      <c r="AY11" s="40" t="b">
        <v>0</v>
      </c>
      <c r="AZ11" s="40"/>
      <c r="BA11" s="40"/>
    </row>
    <row r="12" spans="1:53" ht="21" customHeight="1">
      <c r="A12" s="1"/>
      <c r="B12" s="1"/>
      <c r="C12" s="1"/>
      <c r="D12" s="1"/>
      <c r="E12" s="313"/>
      <c r="F12" s="300"/>
      <c r="G12" s="300"/>
      <c r="H12" s="300"/>
      <c r="I12" s="421"/>
      <c r="J12" s="1"/>
      <c r="K12" s="68" t="s">
        <v>63</v>
      </c>
      <c r="L12" s="1"/>
      <c r="M12" s="1"/>
      <c r="N12" s="1"/>
      <c r="O12" s="1"/>
      <c r="P12" s="134"/>
      <c r="Q12" s="134"/>
      <c r="R12" s="246"/>
      <c r="S12" s="246"/>
      <c r="T12" s="246"/>
      <c r="U12" s="246"/>
      <c r="V12" s="246"/>
      <c r="W12" s="246"/>
      <c r="X12" s="246"/>
      <c r="Y12" s="246"/>
      <c r="Z12" s="246"/>
      <c r="AA12" s="246"/>
      <c r="AB12" s="246"/>
      <c r="AC12" s="246"/>
      <c r="AD12" s="246"/>
      <c r="AE12" s="246"/>
      <c r="AF12" s="246"/>
      <c r="AG12" s="246"/>
      <c r="AH12" s="246"/>
      <c r="AI12" s="246"/>
      <c r="AJ12" s="1"/>
      <c r="AK12" s="1"/>
      <c r="AL12" s="1"/>
      <c r="AM12" s="1"/>
      <c r="AN12" s="1"/>
      <c r="AU12" t="s">
        <v>134</v>
      </c>
      <c r="AV12" s="40" t="b">
        <v>0</v>
      </c>
      <c r="AW12" s="40"/>
      <c r="AX12" s="40"/>
      <c r="AY12" s="40"/>
      <c r="AZ12" s="40"/>
      <c r="BA12" s="40"/>
    </row>
    <row r="13" spans="1:53" ht="21" customHeight="1">
      <c r="A13" s="1"/>
      <c r="B13" s="1"/>
      <c r="C13" s="1"/>
      <c r="D13" s="1"/>
      <c r="E13" s="314"/>
      <c r="F13" s="301"/>
      <c r="G13" s="301"/>
      <c r="H13" s="301"/>
      <c r="I13" s="422"/>
      <c r="J13" s="1"/>
      <c r="K13" s="68" t="s">
        <v>28</v>
      </c>
      <c r="L13" s="1"/>
      <c r="M13" s="1"/>
      <c r="N13" s="1"/>
      <c r="O13" s="1"/>
      <c r="P13" s="134"/>
      <c r="Q13" s="134"/>
      <c r="R13" s="246"/>
      <c r="S13" s="246"/>
      <c r="T13" s="246"/>
      <c r="U13" s="246"/>
      <c r="V13" s="246"/>
      <c r="W13" s="246"/>
      <c r="X13" s="246"/>
      <c r="Y13" s="246"/>
      <c r="Z13" s="246"/>
      <c r="AA13" s="246"/>
      <c r="AB13" s="246"/>
      <c r="AC13" s="246"/>
      <c r="AD13" s="246"/>
      <c r="AE13" s="246"/>
      <c r="AF13" s="246"/>
      <c r="AG13" s="246"/>
      <c r="AH13" s="246"/>
      <c r="AI13" s="246"/>
      <c r="AJ13" s="1"/>
      <c r="AK13" s="1"/>
      <c r="AL13" s="1"/>
      <c r="AM13" s="1"/>
      <c r="AN13" s="1"/>
      <c r="AV13" s="40"/>
      <c r="AW13" s="40"/>
      <c r="AX13" s="40"/>
      <c r="AY13" s="40"/>
      <c r="AZ13" s="40"/>
      <c r="BA13" s="40"/>
    </row>
    <row r="14" spans="1:53" ht="18" customHeight="1">
      <c r="A14" s="1"/>
      <c r="B14" s="1"/>
      <c r="C14" s="1"/>
      <c r="D14" s="1"/>
      <c r="E14" s="1"/>
      <c r="F14" s="1"/>
      <c r="G14" s="1"/>
      <c r="H14" s="1"/>
      <c r="I14" s="1"/>
      <c r="J14" s="1"/>
      <c r="K14" s="140" t="s">
        <v>118</v>
      </c>
      <c r="L14" s="1"/>
      <c r="M14" s="1"/>
      <c r="N14" s="1"/>
      <c r="O14" s="1"/>
      <c r="P14" s="134"/>
      <c r="Q14" s="134"/>
      <c r="R14" s="246"/>
      <c r="S14" s="246"/>
      <c r="T14" s="246"/>
      <c r="U14" s="246"/>
      <c r="V14" s="246"/>
      <c r="W14" s="246"/>
      <c r="X14" s="246"/>
      <c r="Y14" s="246"/>
      <c r="Z14" s="246"/>
      <c r="AA14" s="246"/>
      <c r="AB14" s="246"/>
      <c r="AC14" s="246"/>
      <c r="AD14" s="246"/>
      <c r="AE14" s="246"/>
      <c r="AF14" s="246"/>
      <c r="AG14" s="246"/>
      <c r="AH14" s="246"/>
      <c r="AI14" s="246"/>
      <c r="AJ14" s="1"/>
      <c r="AK14" s="1"/>
      <c r="AL14" s="1"/>
      <c r="AM14" s="1"/>
      <c r="AN14" s="1"/>
      <c r="AU14" t="s">
        <v>125</v>
      </c>
      <c r="AV14" s="40" t="b">
        <v>0</v>
      </c>
      <c r="AW14" s="40" t="b">
        <v>0</v>
      </c>
      <c r="AX14" s="40" t="b">
        <v>0</v>
      </c>
      <c r="AY14" s="40"/>
      <c r="AZ14" s="40"/>
      <c r="BA14" s="40"/>
    </row>
    <row r="15" spans="1:53" ht="21" customHeight="1">
      <c r="A15" s="1"/>
      <c r="B15" s="72" t="s">
        <v>114</v>
      </c>
      <c r="C15" s="72"/>
      <c r="D15" s="72"/>
      <c r="E15" s="72"/>
      <c r="F15" s="72"/>
      <c r="G15" s="72"/>
      <c r="H15" s="72"/>
      <c r="I15" s="72"/>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row>
    <row r="16" spans="1:53" ht="21" customHeight="1">
      <c r="A16" s="1"/>
      <c r="B16" s="441" t="s">
        <v>0</v>
      </c>
      <c r="C16" s="442"/>
      <c r="D16" s="442"/>
      <c r="E16" s="442"/>
      <c r="F16" s="442"/>
      <c r="G16" s="442"/>
      <c r="H16" s="442"/>
      <c r="I16" s="443"/>
      <c r="J16" s="233"/>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2"/>
      <c r="AN16" s="1"/>
    </row>
    <row r="17" spans="1:40" ht="21" customHeight="1">
      <c r="A17" s="1"/>
      <c r="B17" s="444"/>
      <c r="C17" s="445"/>
      <c r="D17" s="445"/>
      <c r="E17" s="445"/>
      <c r="F17" s="445"/>
      <c r="G17" s="445"/>
      <c r="H17" s="445"/>
      <c r="I17" s="446"/>
      <c r="J17" s="234"/>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4"/>
      <c r="AN17" s="1"/>
    </row>
    <row r="18" spans="1:40" ht="21" customHeight="1">
      <c r="A18" s="1"/>
      <c r="B18" s="307" t="s">
        <v>1</v>
      </c>
      <c r="C18" s="308"/>
      <c r="D18" s="308"/>
      <c r="E18" s="308"/>
      <c r="F18" s="308"/>
      <c r="G18" s="308"/>
      <c r="H18" s="308"/>
      <c r="I18" s="309"/>
      <c r="J18" s="235"/>
      <c r="K18" s="626"/>
      <c r="L18" s="627"/>
      <c r="M18" s="627"/>
      <c r="N18" s="627"/>
      <c r="O18" s="627"/>
      <c r="P18" s="627"/>
      <c r="Q18" s="627"/>
      <c r="R18" s="627"/>
      <c r="S18" s="627"/>
      <c r="T18" s="627"/>
      <c r="U18" s="627"/>
      <c r="V18" s="627"/>
      <c r="W18" s="627"/>
      <c r="X18" s="627"/>
      <c r="Y18" s="627"/>
      <c r="Z18" s="627"/>
      <c r="AA18" s="627"/>
      <c r="AB18" s="627"/>
      <c r="AC18" s="627"/>
      <c r="AD18" s="628"/>
      <c r="AE18" s="623"/>
      <c r="AF18" s="619"/>
      <c r="AG18" s="619"/>
      <c r="AH18" s="619"/>
      <c r="AI18" s="619"/>
      <c r="AJ18" s="619"/>
      <c r="AK18" s="619"/>
      <c r="AL18" s="619"/>
      <c r="AM18" s="620"/>
      <c r="AN18" s="1"/>
    </row>
    <row r="19" spans="1:40" ht="21" customHeight="1">
      <c r="A19" s="1"/>
      <c r="B19" s="307" t="s">
        <v>123</v>
      </c>
      <c r="C19" s="308"/>
      <c r="D19" s="308"/>
      <c r="E19" s="308"/>
      <c r="F19" s="308"/>
      <c r="G19" s="308"/>
      <c r="H19" s="308"/>
      <c r="I19" s="309"/>
      <c r="J19" s="236"/>
      <c r="K19" s="626"/>
      <c r="L19" s="627"/>
      <c r="M19" s="627"/>
      <c r="N19" s="627"/>
      <c r="O19" s="627"/>
      <c r="P19" s="627"/>
      <c r="Q19" s="627"/>
      <c r="R19" s="627"/>
      <c r="S19" s="627"/>
      <c r="T19" s="627"/>
      <c r="U19" s="627"/>
      <c r="V19" s="627"/>
      <c r="W19" s="627"/>
      <c r="X19" s="627"/>
      <c r="Y19" s="627"/>
      <c r="Z19" s="627"/>
      <c r="AA19" s="627"/>
      <c r="AB19" s="627"/>
      <c r="AC19" s="627"/>
      <c r="AD19" s="628"/>
      <c r="AE19" s="624"/>
      <c r="AF19" s="621"/>
      <c r="AG19" s="621"/>
      <c r="AH19" s="621"/>
      <c r="AI19" s="621"/>
      <c r="AJ19" s="621"/>
      <c r="AK19" s="621"/>
      <c r="AL19" s="621"/>
      <c r="AM19" s="622"/>
      <c r="AN19" s="1"/>
    </row>
    <row r="20" spans="1:40" ht="21" customHeight="1">
      <c r="A20" s="1"/>
      <c r="B20" s="307" t="s">
        <v>2</v>
      </c>
      <c r="C20" s="308"/>
      <c r="D20" s="308"/>
      <c r="E20" s="308"/>
      <c r="F20" s="308"/>
      <c r="G20" s="308"/>
      <c r="H20" s="308"/>
      <c r="I20" s="309"/>
      <c r="J20" s="236"/>
      <c r="K20" s="626"/>
      <c r="L20" s="627"/>
      <c r="M20" s="627"/>
      <c r="N20" s="627"/>
      <c r="O20" s="627"/>
      <c r="P20" s="627"/>
      <c r="Q20" s="627"/>
      <c r="R20" s="627"/>
      <c r="S20" s="627"/>
      <c r="T20" s="627"/>
      <c r="U20" s="627"/>
      <c r="V20" s="627"/>
      <c r="W20" s="627"/>
      <c r="X20" s="627"/>
      <c r="Y20" s="627"/>
      <c r="Z20" s="627"/>
      <c r="AA20" s="627"/>
      <c r="AB20" s="627"/>
      <c r="AC20" s="627"/>
      <c r="AD20" s="628"/>
      <c r="AE20" s="624"/>
      <c r="AF20" s="621"/>
      <c r="AG20" s="621"/>
      <c r="AH20" s="621"/>
      <c r="AI20" s="621"/>
      <c r="AJ20" s="621"/>
      <c r="AK20" s="621"/>
      <c r="AL20" s="621"/>
      <c r="AM20" s="622"/>
      <c r="AN20" s="1"/>
    </row>
    <row r="21" spans="1:40" ht="3" customHeight="1">
      <c r="A21" s="1"/>
      <c r="B21" s="237"/>
      <c r="C21" s="238"/>
      <c r="D21" s="238"/>
      <c r="E21" s="238"/>
      <c r="F21" s="238"/>
      <c r="G21" s="238"/>
      <c r="H21" s="238"/>
      <c r="I21" s="238"/>
      <c r="J21" s="239"/>
      <c r="K21" s="1"/>
      <c r="L21" s="1"/>
      <c r="M21" s="1"/>
      <c r="N21" s="1"/>
      <c r="O21" s="1"/>
      <c r="P21" s="1"/>
      <c r="Q21" s="1"/>
      <c r="R21" s="1"/>
      <c r="S21" s="1"/>
      <c r="T21" s="1"/>
      <c r="U21" s="1"/>
      <c r="V21" s="1"/>
      <c r="W21" s="1"/>
      <c r="X21" s="1"/>
      <c r="Y21" s="1"/>
      <c r="Z21" s="1"/>
      <c r="AA21" s="1"/>
      <c r="AB21" s="1"/>
      <c r="AC21" s="1"/>
      <c r="AD21" s="1"/>
      <c r="AE21" s="11"/>
      <c r="AF21" s="1"/>
      <c r="AG21" s="1"/>
      <c r="AH21" s="1"/>
      <c r="AI21" s="1"/>
      <c r="AJ21" s="1"/>
      <c r="AK21" s="1"/>
      <c r="AL21" s="1"/>
      <c r="AM21" s="28"/>
      <c r="AN21" s="1"/>
    </row>
    <row r="22" spans="1:40" ht="12.75" customHeight="1">
      <c r="A22" s="1"/>
      <c r="B22" s="310" t="s">
        <v>3</v>
      </c>
      <c r="C22" s="311"/>
      <c r="D22" s="311"/>
      <c r="E22" s="311"/>
      <c r="F22" s="311"/>
      <c r="G22" s="311"/>
      <c r="H22" s="311"/>
      <c r="I22" s="312"/>
      <c r="J22" s="239"/>
      <c r="K22" s="5"/>
      <c r="L22" s="302"/>
      <c r="M22" s="302"/>
      <c r="N22" s="1"/>
      <c r="O22" s="313"/>
      <c r="P22" s="300"/>
      <c r="Q22" s="421"/>
      <c r="R22" s="1"/>
      <c r="S22" s="629"/>
      <c r="T22" s="629"/>
      <c r="U22" s="629"/>
      <c r="V22" s="629"/>
      <c r="W22" s="629"/>
      <c r="X22" s="629"/>
      <c r="Y22" s="629"/>
      <c r="Z22" s="629"/>
      <c r="AA22" s="629"/>
      <c r="AB22" s="629"/>
      <c r="AC22" s="629"/>
      <c r="AD22" s="629"/>
      <c r="AE22" s="625"/>
      <c r="AF22" s="241"/>
      <c r="AG22" s="241"/>
      <c r="AH22" s="241"/>
      <c r="AI22" s="241"/>
      <c r="AJ22" s="241"/>
      <c r="AK22" s="241"/>
      <c r="AL22" s="241"/>
      <c r="AM22" s="242"/>
      <c r="AN22" s="1"/>
    </row>
    <row r="23" spans="1:40" ht="13.5" customHeight="1">
      <c r="A23" s="1"/>
      <c r="B23" s="310"/>
      <c r="C23" s="311"/>
      <c r="D23" s="311"/>
      <c r="E23" s="311"/>
      <c r="F23" s="311"/>
      <c r="G23" s="311"/>
      <c r="H23" s="311"/>
      <c r="I23" s="312"/>
      <c r="J23" s="239"/>
      <c r="K23" s="5"/>
      <c r="L23" s="302"/>
      <c r="M23" s="302"/>
      <c r="N23" s="1"/>
      <c r="O23" s="314"/>
      <c r="P23" s="301"/>
      <c r="Q23" s="422"/>
      <c r="R23" s="1"/>
      <c r="S23" s="629"/>
      <c r="T23" s="629"/>
      <c r="U23" s="629"/>
      <c r="V23" s="629"/>
      <c r="W23" s="629"/>
      <c r="X23" s="629"/>
      <c r="Y23" s="629"/>
      <c r="Z23" s="629"/>
      <c r="AA23" s="629"/>
      <c r="AB23" s="629"/>
      <c r="AC23" s="629"/>
      <c r="AD23" s="629"/>
      <c r="AE23" s="625"/>
      <c r="AF23" s="241"/>
      <c r="AG23" s="241"/>
      <c r="AH23" s="241"/>
      <c r="AI23" s="241"/>
      <c r="AJ23" s="241"/>
      <c r="AK23" s="241"/>
      <c r="AL23" s="241"/>
      <c r="AM23" s="242"/>
      <c r="AN23" s="1"/>
    </row>
    <row r="24" spans="1:40" ht="3" customHeight="1">
      <c r="A24" s="1"/>
      <c r="B24" s="19"/>
      <c r="C24" s="21"/>
      <c r="D24" s="21"/>
      <c r="E24" s="21"/>
      <c r="F24" s="21"/>
      <c r="G24" s="21"/>
      <c r="H24" s="21"/>
      <c r="I24" s="21"/>
      <c r="J24" s="81"/>
      <c r="K24" s="21"/>
      <c r="L24" s="82"/>
      <c r="M24" s="21"/>
      <c r="N24" s="21"/>
      <c r="O24" s="83"/>
      <c r="P24" s="83"/>
      <c r="Q24" s="83"/>
      <c r="R24" s="21"/>
      <c r="S24" s="21"/>
      <c r="T24" s="21"/>
      <c r="U24" s="21"/>
      <c r="V24" s="21"/>
      <c r="W24" s="21"/>
      <c r="X24" s="21"/>
      <c r="Y24" s="21"/>
      <c r="Z24" s="21"/>
      <c r="AA24" s="21"/>
      <c r="AB24" s="21"/>
      <c r="AC24" s="21"/>
      <c r="AD24" s="21"/>
      <c r="AE24" s="81"/>
      <c r="AF24" s="21"/>
      <c r="AG24" s="21"/>
      <c r="AH24" s="21"/>
      <c r="AI24" s="21"/>
      <c r="AJ24" s="21"/>
      <c r="AK24" s="21"/>
      <c r="AL24" s="21"/>
      <c r="AM24" s="135"/>
      <c r="AN24" s="1"/>
    </row>
    <row r="25" spans="1:40" ht="2.2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1:40" ht="22.5" customHeight="1">
      <c r="A26" s="1"/>
      <c r="B26" s="79" t="s">
        <v>113</v>
      </c>
      <c r="C26" s="79"/>
      <c r="D26" s="79"/>
      <c r="E26" s="79"/>
      <c r="F26" s="79"/>
      <c r="G26" s="79"/>
      <c r="H26" s="79"/>
      <c r="I26" s="79"/>
      <c r="J26" s="1"/>
      <c r="K26" s="1"/>
      <c r="L26" s="1"/>
      <c r="M26" s="1"/>
      <c r="N26" s="1"/>
      <c r="O26" s="76"/>
      <c r="P26" s="1"/>
      <c r="Q26" s="1"/>
      <c r="R26" s="1"/>
      <c r="S26" s="76" t="s">
        <v>64</v>
      </c>
      <c r="T26" s="1"/>
      <c r="U26" s="1"/>
      <c r="V26" s="1"/>
      <c r="W26" s="1"/>
      <c r="X26" s="1"/>
      <c r="Y26" s="1"/>
      <c r="Z26" s="1"/>
      <c r="AA26" s="1"/>
      <c r="AB26" s="1"/>
      <c r="AC26" s="47"/>
      <c r="AD26" s="48"/>
      <c r="AE26" s="49"/>
      <c r="AF26" s="50"/>
      <c r="AG26" s="48"/>
      <c r="AH26" s="48"/>
      <c r="AI26" s="51"/>
      <c r="AJ26" s="52"/>
      <c r="AK26" s="6" t="s">
        <v>5</v>
      </c>
      <c r="AL26" s="1"/>
      <c r="AM26" s="1"/>
      <c r="AN26" s="1"/>
    </row>
    <row r="27" spans="1:40" ht="3"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row>
    <row r="28" spans="1:40" ht="6" customHeight="1">
      <c r="A28" s="1"/>
      <c r="B28" s="7"/>
      <c r="C28" s="8"/>
      <c r="D28" s="8"/>
      <c r="E28" s="8"/>
      <c r="F28" s="8"/>
      <c r="G28" s="8"/>
      <c r="H28" s="8"/>
      <c r="I28" s="22"/>
      <c r="J28" s="8"/>
      <c r="K28" s="8"/>
      <c r="L28" s="8"/>
      <c r="M28" s="8"/>
      <c r="N28" s="8"/>
      <c r="O28" s="8"/>
      <c r="P28" s="8"/>
      <c r="Q28" s="8"/>
      <c r="R28" s="8"/>
      <c r="S28" s="8"/>
      <c r="T28" s="8"/>
      <c r="U28" s="8"/>
      <c r="V28" s="8"/>
      <c r="W28" s="8"/>
      <c r="X28" s="8"/>
      <c r="Y28" s="8"/>
      <c r="Z28" s="8"/>
      <c r="AA28" s="8"/>
      <c r="AB28" s="8"/>
      <c r="AC28" s="8"/>
      <c r="AD28" s="8"/>
      <c r="AE28" s="8"/>
      <c r="AF28" s="8"/>
      <c r="AG28" s="8"/>
      <c r="AH28" s="9"/>
      <c r="AI28" s="8"/>
      <c r="AJ28" s="8"/>
      <c r="AK28" s="8"/>
      <c r="AL28" s="8"/>
      <c r="AM28" s="10"/>
      <c r="AN28" s="1"/>
    </row>
    <row r="29" spans="1:40" ht="9.75" customHeight="1">
      <c r="A29" s="1"/>
      <c r="B29" s="423" t="s">
        <v>29</v>
      </c>
      <c r="C29" s="424"/>
      <c r="D29" s="424"/>
      <c r="E29" s="424"/>
      <c r="F29" s="424"/>
      <c r="G29" s="424"/>
      <c r="H29" s="424"/>
      <c r="I29" s="425"/>
      <c r="J29" s="1"/>
      <c r="K29" s="1"/>
      <c r="L29" s="1"/>
      <c r="M29" s="1"/>
      <c r="N29" s="1"/>
      <c r="O29" s="23"/>
      <c r="P29" s="1"/>
      <c r="Q29" s="1"/>
      <c r="R29" s="1"/>
      <c r="S29" s="1"/>
      <c r="T29" s="1"/>
      <c r="U29" s="1"/>
      <c r="V29" s="1"/>
      <c r="W29" s="1"/>
      <c r="X29" s="1"/>
      <c r="Y29" s="1"/>
      <c r="Z29" s="1"/>
      <c r="AA29" s="1"/>
      <c r="AB29" s="1"/>
      <c r="AC29" s="1"/>
      <c r="AD29" s="1"/>
      <c r="AE29" s="1"/>
      <c r="AF29" s="1"/>
      <c r="AG29" s="1"/>
      <c r="AH29" s="11"/>
      <c r="AI29" s="1"/>
      <c r="AJ29" s="316" t="s">
        <v>15</v>
      </c>
      <c r="AK29" s="316"/>
      <c r="AL29" s="316"/>
      <c r="AM29" s="317"/>
      <c r="AN29" s="1"/>
    </row>
    <row r="30" spans="1:40" ht="9.75" customHeight="1">
      <c r="A30" s="1"/>
      <c r="B30" s="423"/>
      <c r="C30" s="424"/>
      <c r="D30" s="424"/>
      <c r="E30" s="424"/>
      <c r="F30" s="424"/>
      <c r="G30" s="424"/>
      <c r="H30" s="424"/>
      <c r="I30" s="425"/>
      <c r="J30" s="1"/>
      <c r="K30" s="5"/>
      <c r="L30" s="25" t="s">
        <v>8</v>
      </c>
      <c r="M30" s="1"/>
      <c r="N30" s="1"/>
      <c r="O30" s="23"/>
      <c r="P30" s="1"/>
      <c r="Q30" s="40"/>
      <c r="R30" s="25" t="s">
        <v>9</v>
      </c>
      <c r="S30" s="266" t="s">
        <v>11</v>
      </c>
      <c r="T30" s="268"/>
      <c r="U30" s="266"/>
      <c r="V30" s="268"/>
      <c r="W30" s="268"/>
      <c r="X30" s="266" t="s">
        <v>11</v>
      </c>
      <c r="Y30" s="268"/>
      <c r="Z30" s="266" t="s">
        <v>11</v>
      </c>
      <c r="AA30" s="1"/>
      <c r="AB30" s="1"/>
      <c r="AC30" s="25" t="s">
        <v>12</v>
      </c>
      <c r="AD30" s="1"/>
      <c r="AE30" s="25" t="s">
        <v>14</v>
      </c>
      <c r="AF30" s="1"/>
      <c r="AG30" s="1"/>
      <c r="AH30" s="11"/>
      <c r="AI30" s="1"/>
      <c r="AJ30" s="316" t="s">
        <v>16</v>
      </c>
      <c r="AK30" s="316"/>
      <c r="AL30" s="316"/>
      <c r="AM30" s="317"/>
      <c r="AN30" s="1"/>
    </row>
    <row r="31" spans="1:40" ht="9.75" customHeight="1">
      <c r="A31" s="1"/>
      <c r="B31" s="423"/>
      <c r="C31" s="424"/>
      <c r="D31" s="424"/>
      <c r="E31" s="424"/>
      <c r="F31" s="424"/>
      <c r="G31" s="424"/>
      <c r="H31" s="424"/>
      <c r="I31" s="425"/>
      <c r="J31" s="1"/>
      <c r="K31" s="1"/>
      <c r="L31" s="1"/>
      <c r="M31" s="1"/>
      <c r="N31" s="1"/>
      <c r="O31" s="23"/>
      <c r="P31" s="1"/>
      <c r="Q31" s="1"/>
      <c r="R31" s="26" t="s">
        <v>10</v>
      </c>
      <c r="S31" s="266"/>
      <c r="T31" s="268"/>
      <c r="U31" s="266"/>
      <c r="V31" s="268"/>
      <c r="W31" s="268"/>
      <c r="X31" s="266"/>
      <c r="Y31" s="268"/>
      <c r="Z31" s="266"/>
      <c r="AA31" s="1"/>
      <c r="AB31" s="1"/>
      <c r="AC31" s="25" t="s">
        <v>13</v>
      </c>
      <c r="AD31" s="1"/>
      <c r="AE31" s="319"/>
      <c r="AF31" s="319"/>
      <c r="AG31" s="1"/>
      <c r="AH31" s="11"/>
      <c r="AI31" s="1"/>
      <c r="AJ31" s="316" t="s">
        <v>17</v>
      </c>
      <c r="AK31" s="316"/>
      <c r="AL31" s="316"/>
      <c r="AM31" s="317"/>
      <c r="AN31" s="1"/>
    </row>
    <row r="32" spans="1:40" ht="12" customHeight="1">
      <c r="A32" s="1"/>
      <c r="B32" s="423"/>
      <c r="C32" s="424"/>
      <c r="D32" s="424"/>
      <c r="E32" s="424"/>
      <c r="F32" s="424"/>
      <c r="G32" s="424"/>
      <c r="H32" s="424"/>
      <c r="I32" s="425"/>
      <c r="J32" s="1"/>
      <c r="K32" s="1"/>
      <c r="L32" s="1"/>
      <c r="M32" s="1"/>
      <c r="N32" s="1"/>
      <c r="O32" s="1"/>
      <c r="P32" s="1"/>
      <c r="Q32" s="1"/>
      <c r="R32" s="1"/>
      <c r="S32" s="1"/>
      <c r="T32" s="1"/>
      <c r="U32" s="1"/>
      <c r="V32" s="1"/>
      <c r="W32" s="1"/>
      <c r="X32" s="1"/>
      <c r="Y32" s="1"/>
      <c r="Z32" s="1"/>
      <c r="AA32" s="1"/>
      <c r="AB32" s="1"/>
      <c r="AC32" s="1"/>
      <c r="AD32" s="1"/>
      <c r="AE32" s="1"/>
      <c r="AF32" s="1"/>
      <c r="AG32" s="1"/>
      <c r="AH32" s="11"/>
      <c r="AI32" s="1"/>
      <c r="AJ32" s="615"/>
      <c r="AK32" s="615"/>
      <c r="AL32" s="615"/>
      <c r="AM32" s="616"/>
      <c r="AN32" s="1"/>
    </row>
    <row r="33" spans="1:42" ht="3" customHeight="1">
      <c r="A33" s="1"/>
      <c r="B33" s="199"/>
      <c r="C33" s="18"/>
      <c r="D33" s="18"/>
      <c r="E33" s="18"/>
      <c r="F33" s="18"/>
      <c r="G33" s="18"/>
      <c r="H33" s="18"/>
      <c r="I33" s="200"/>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2"/>
      <c r="AI33" s="13"/>
      <c r="AJ33" s="13"/>
      <c r="AK33" s="13"/>
      <c r="AL33" s="13"/>
      <c r="AM33" s="14"/>
      <c r="AN33" s="1"/>
    </row>
    <row r="34" spans="1:42" ht="3" customHeight="1">
      <c r="A34" s="1"/>
      <c r="B34" s="203"/>
      <c r="C34" s="204"/>
      <c r="D34" s="204"/>
      <c r="E34" s="204"/>
      <c r="F34" s="204"/>
      <c r="G34" s="204"/>
      <c r="H34" s="204"/>
      <c r="I34" s="205"/>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28"/>
      <c r="AN34" s="1"/>
    </row>
    <row r="35" spans="1:42" ht="23.25" customHeight="1">
      <c r="A35" s="1"/>
      <c r="B35" s="423" t="s">
        <v>167</v>
      </c>
      <c r="C35" s="424"/>
      <c r="D35" s="424"/>
      <c r="E35" s="424"/>
      <c r="F35" s="424"/>
      <c r="G35" s="424"/>
      <c r="H35" s="424"/>
      <c r="I35" s="425"/>
      <c r="J35" s="1"/>
      <c r="K35" s="5"/>
      <c r="L35" s="25"/>
      <c r="M35" s="1"/>
      <c r="N35" s="1"/>
      <c r="O35" s="1" t="s">
        <v>19</v>
      </c>
      <c r="P35" s="5"/>
      <c r="Q35" s="2"/>
      <c r="R35" s="1"/>
      <c r="S35" s="5"/>
      <c r="T35" s="25"/>
      <c r="U35" s="1"/>
      <c r="V35" s="5"/>
      <c r="W35" s="2" t="s">
        <v>21</v>
      </c>
      <c r="X35" s="5"/>
      <c r="Y35" s="2"/>
      <c r="Z35" s="4" t="s">
        <v>19</v>
      </c>
      <c r="AA35" s="322"/>
      <c r="AB35" s="322"/>
      <c r="AC35" s="322"/>
      <c r="AD35" s="322"/>
      <c r="AE35" s="322"/>
      <c r="AF35" s="322"/>
      <c r="AG35" s="322"/>
      <c r="AH35" s="322"/>
      <c r="AI35" s="322"/>
      <c r="AJ35" s="1" t="s">
        <v>21</v>
      </c>
      <c r="AK35" s="1"/>
      <c r="AL35" s="1"/>
      <c r="AM35" s="28"/>
      <c r="AN35" s="1"/>
    </row>
    <row r="36" spans="1:42" ht="3" customHeight="1">
      <c r="A36" s="1"/>
      <c r="B36" s="201"/>
      <c r="C36" s="202"/>
      <c r="D36" s="202"/>
      <c r="E36" s="202"/>
      <c r="F36" s="202"/>
      <c r="G36" s="202"/>
      <c r="H36" s="202"/>
      <c r="I36" s="206"/>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28"/>
      <c r="AN36" s="1"/>
    </row>
    <row r="37" spans="1:42" ht="24" customHeight="1">
      <c r="A37" s="1"/>
      <c r="B37" s="426" t="s">
        <v>69</v>
      </c>
      <c r="C37" s="427"/>
      <c r="D37" s="427"/>
      <c r="E37" s="427"/>
      <c r="F37" s="427"/>
      <c r="G37" s="427"/>
      <c r="H37" s="427"/>
      <c r="I37" s="428"/>
      <c r="J37" s="29"/>
      <c r="K37" s="315"/>
      <c r="L37" s="315"/>
      <c r="M37" s="315"/>
      <c r="N37" s="315"/>
      <c r="O37" s="315"/>
      <c r="P37" s="315"/>
      <c r="Q37" s="315"/>
      <c r="R37" s="315"/>
      <c r="S37" s="315"/>
      <c r="T37" s="315"/>
      <c r="U37" s="54"/>
      <c r="V37" s="54"/>
      <c r="W37" s="16"/>
      <c r="X37" s="75"/>
      <c r="Y37" s="323" t="s">
        <v>115</v>
      </c>
      <c r="Z37" s="324"/>
      <c r="AA37" s="325"/>
      <c r="AB37" s="15"/>
      <c r="AC37" s="318"/>
      <c r="AD37" s="318"/>
      <c r="AE37" s="30" t="s">
        <v>6</v>
      </c>
      <c r="AF37" s="320" t="s">
        <v>108</v>
      </c>
      <c r="AG37" s="320"/>
      <c r="AH37" s="320" t="str">
        <f>IF(K37="","",K37+AC37)</f>
        <v/>
      </c>
      <c r="AI37" s="320"/>
      <c r="AJ37" s="320"/>
      <c r="AK37" s="320"/>
      <c r="AL37" s="320"/>
      <c r="AM37" s="321"/>
      <c r="AN37" s="1"/>
    </row>
    <row r="38" spans="1:42" ht="27" customHeight="1">
      <c r="A38" s="1"/>
      <c r="B38" s="429" t="s">
        <v>168</v>
      </c>
      <c r="C38" s="430"/>
      <c r="D38" s="430"/>
      <c r="E38" s="430"/>
      <c r="F38" s="430"/>
      <c r="G38" s="430"/>
      <c r="H38" s="430"/>
      <c r="I38" s="431"/>
      <c r="J38" s="16"/>
      <c r="K38" s="264"/>
      <c r="L38" s="264"/>
      <c r="M38" s="264"/>
      <c r="N38" s="264"/>
      <c r="O38" s="264"/>
      <c r="P38" s="264"/>
      <c r="Q38" s="264"/>
      <c r="R38" s="264"/>
      <c r="S38" s="264"/>
      <c r="T38" s="264"/>
      <c r="U38" s="264"/>
      <c r="V38" s="264"/>
      <c r="W38" s="1" t="s">
        <v>39</v>
      </c>
      <c r="X38" s="1"/>
      <c r="Y38" s="265" t="s">
        <v>26</v>
      </c>
      <c r="Z38" s="266"/>
      <c r="AA38" s="267"/>
      <c r="AB38" s="1"/>
      <c r="AC38" s="264"/>
      <c r="AD38" s="264"/>
      <c r="AE38" s="264"/>
      <c r="AF38" s="264"/>
      <c r="AG38" s="264"/>
      <c r="AH38" s="264"/>
      <c r="AI38" s="264"/>
      <c r="AJ38" s="264"/>
      <c r="AK38" s="264"/>
      <c r="AL38" s="80" t="s">
        <v>40</v>
      </c>
      <c r="AM38" s="104"/>
      <c r="AN38" s="1"/>
    </row>
    <row r="39" spans="1:42" ht="5.25" customHeight="1">
      <c r="A39" s="1"/>
      <c r="B39" s="203"/>
      <c r="C39" s="204"/>
      <c r="D39" s="204"/>
      <c r="E39" s="204"/>
      <c r="F39" s="204"/>
      <c r="G39" s="204"/>
      <c r="H39" s="204"/>
      <c r="I39" s="205"/>
      <c r="J39" s="29"/>
      <c r="K39" s="29"/>
      <c r="L39" s="29"/>
      <c r="M39" s="29"/>
      <c r="N39" s="29"/>
      <c r="O39" s="29"/>
      <c r="P39" s="29"/>
      <c r="Q39" s="29"/>
      <c r="R39" s="29"/>
      <c r="S39" s="29"/>
      <c r="T39" s="29"/>
      <c r="U39" s="29"/>
      <c r="V39" s="29"/>
      <c r="W39" s="29"/>
      <c r="X39" s="29"/>
      <c r="Y39" s="33"/>
      <c r="Z39" s="29"/>
      <c r="AA39" s="32"/>
      <c r="AB39" s="29"/>
      <c r="AC39" s="29"/>
      <c r="AD39" s="29"/>
      <c r="AE39" s="29"/>
      <c r="AF39" s="29"/>
      <c r="AG39" s="29"/>
      <c r="AH39" s="29"/>
      <c r="AI39" s="29"/>
      <c r="AJ39" s="29"/>
      <c r="AK39" s="29"/>
      <c r="AL39" s="29"/>
      <c r="AM39" s="34"/>
      <c r="AN39" s="1"/>
    </row>
    <row r="40" spans="1:42" ht="15.75" customHeight="1">
      <c r="A40" s="1"/>
      <c r="B40" s="423" t="s">
        <v>169</v>
      </c>
      <c r="C40" s="424"/>
      <c r="D40" s="424"/>
      <c r="E40" s="424"/>
      <c r="F40" s="424"/>
      <c r="G40" s="424"/>
      <c r="H40" s="424"/>
      <c r="I40" s="425"/>
      <c r="J40" s="1"/>
      <c r="K40" s="1"/>
      <c r="L40" s="5"/>
      <c r="M40" s="25"/>
      <c r="N40" s="1"/>
      <c r="O40" s="1"/>
      <c r="P40" s="1"/>
      <c r="Q40" s="1"/>
      <c r="R40" s="5"/>
      <c r="S40" s="25"/>
      <c r="T40" s="1"/>
      <c r="U40" s="1"/>
      <c r="V40" s="5"/>
      <c r="W40" s="316"/>
      <c r="X40" s="447"/>
      <c r="Y40" s="265" t="s">
        <v>27</v>
      </c>
      <c r="Z40" s="266"/>
      <c r="AA40" s="267"/>
      <c r="AB40" s="1"/>
      <c r="AC40" s="416" t="s">
        <v>106</v>
      </c>
      <c r="AD40" s="449"/>
      <c r="AE40" s="449"/>
      <c r="AF40" s="449"/>
      <c r="AG40" s="5"/>
      <c r="AH40" s="416" t="s">
        <v>23</v>
      </c>
      <c r="AI40" s="416"/>
      <c r="AJ40" s="2"/>
      <c r="AK40" s="5"/>
      <c r="AL40" s="416" t="s">
        <v>22</v>
      </c>
      <c r="AM40" s="417"/>
      <c r="AN40" s="1"/>
    </row>
    <row r="41" spans="1:42" ht="15.75" customHeight="1">
      <c r="A41" s="1"/>
      <c r="B41" s="423"/>
      <c r="C41" s="424"/>
      <c r="D41" s="424"/>
      <c r="E41" s="424"/>
      <c r="F41" s="424"/>
      <c r="G41" s="424"/>
      <c r="H41" s="424"/>
      <c r="I41" s="425"/>
      <c r="J41" s="1"/>
      <c r="K41" s="1"/>
      <c r="L41" s="5"/>
      <c r="M41" s="24"/>
      <c r="N41" s="5"/>
      <c r="O41" s="1"/>
      <c r="P41" s="1"/>
      <c r="Q41" s="1"/>
      <c r="R41" s="5"/>
      <c r="S41" s="24"/>
      <c r="T41" s="1"/>
      <c r="U41" s="1"/>
      <c r="V41" s="1"/>
      <c r="W41" s="5"/>
      <c r="X41" s="5"/>
      <c r="Y41" s="265"/>
      <c r="Z41" s="266"/>
      <c r="AA41" s="267"/>
      <c r="AB41" s="1"/>
      <c r="AC41" s="305" t="s">
        <v>25</v>
      </c>
      <c r="AD41" s="449"/>
      <c r="AE41" s="449"/>
      <c r="AF41" s="449"/>
      <c r="AG41" s="5"/>
      <c r="AH41" s="2" t="s">
        <v>24</v>
      </c>
      <c r="AI41" s="2"/>
      <c r="AJ41" s="2"/>
      <c r="AK41" s="5"/>
      <c r="AL41" s="305" t="s">
        <v>20</v>
      </c>
      <c r="AM41" s="306"/>
      <c r="AN41" s="1"/>
    </row>
    <row r="42" spans="1:42" ht="6" customHeight="1">
      <c r="A42" s="1"/>
      <c r="B42" s="201"/>
      <c r="C42" s="202"/>
      <c r="D42" s="202"/>
      <c r="E42" s="202"/>
      <c r="F42" s="202"/>
      <c r="G42" s="202"/>
      <c r="H42" s="202"/>
      <c r="I42" s="206"/>
      <c r="J42" s="13"/>
      <c r="K42" s="13"/>
      <c r="L42" s="13"/>
      <c r="M42" s="13"/>
      <c r="N42" s="13"/>
      <c r="O42" s="13"/>
      <c r="P42" s="13"/>
      <c r="Q42" s="13"/>
      <c r="R42" s="13"/>
      <c r="S42" s="13"/>
      <c r="T42" s="13"/>
      <c r="U42" s="13"/>
      <c r="V42" s="13"/>
      <c r="W42" s="13"/>
      <c r="X42" s="13"/>
      <c r="Y42" s="12"/>
      <c r="Z42" s="13"/>
      <c r="AA42" s="36"/>
      <c r="AB42" s="13"/>
      <c r="AC42" s="13"/>
      <c r="AD42" s="13"/>
      <c r="AE42" s="13"/>
      <c r="AF42" s="13"/>
      <c r="AG42" s="13"/>
      <c r="AH42" s="13"/>
      <c r="AI42" s="13"/>
      <c r="AJ42" s="13"/>
      <c r="AK42" s="13"/>
      <c r="AL42" s="13"/>
      <c r="AM42" s="14"/>
      <c r="AN42" s="1"/>
    </row>
    <row r="43" spans="1:42" ht="18" customHeight="1">
      <c r="A43" s="1"/>
      <c r="B43" s="432" t="s">
        <v>117</v>
      </c>
      <c r="C43" s="377"/>
      <c r="D43" s="377"/>
      <c r="E43" s="377"/>
      <c r="F43" s="377"/>
      <c r="G43" s="377"/>
      <c r="H43" s="377"/>
      <c r="I43" s="378"/>
      <c r="J43" s="16"/>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4"/>
      <c r="AN43" s="1"/>
    </row>
    <row r="44" spans="1:42" ht="18" customHeight="1">
      <c r="A44" s="1"/>
      <c r="B44" s="433" t="s">
        <v>62</v>
      </c>
      <c r="C44" s="434"/>
      <c r="D44" s="434"/>
      <c r="E44" s="434"/>
      <c r="F44" s="434"/>
      <c r="G44" s="434"/>
      <c r="H44" s="434"/>
      <c r="I44" s="435"/>
      <c r="J44" s="21"/>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4"/>
      <c r="AN44" s="1"/>
    </row>
    <row r="45" spans="1:4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3"/>
      <c r="AD45" s="1"/>
      <c r="AE45" s="1"/>
      <c r="AF45" s="1"/>
      <c r="AG45" s="1"/>
      <c r="AH45" s="1"/>
      <c r="AI45" s="448" t="s">
        <v>148</v>
      </c>
      <c r="AJ45" s="448"/>
      <c r="AK45" s="448"/>
      <c r="AL45" s="448"/>
      <c r="AM45" s="448"/>
      <c r="AN45" s="1"/>
    </row>
    <row r="46" spans="1:42">
      <c r="A46" s="1"/>
      <c r="B46" s="436" t="s">
        <v>30</v>
      </c>
      <c r="C46" s="369" t="s">
        <v>182</v>
      </c>
      <c r="D46" s="370"/>
      <c r="E46" s="370"/>
      <c r="F46" s="370"/>
      <c r="G46" s="370"/>
      <c r="H46" s="370"/>
      <c r="I46" s="370"/>
      <c r="J46" s="371"/>
      <c r="K46" s="260" t="s">
        <v>36</v>
      </c>
      <c r="L46" s="269"/>
      <c r="M46" s="269"/>
      <c r="N46" s="269"/>
      <c r="O46" s="269"/>
      <c r="P46" s="269"/>
      <c r="Q46" s="269"/>
      <c r="R46" s="269"/>
      <c r="S46" s="261"/>
      <c r="T46" s="260" t="s">
        <v>37</v>
      </c>
      <c r="U46" s="269"/>
      <c r="V46" s="269"/>
      <c r="W46" s="269"/>
      <c r="X46" s="269"/>
      <c r="Y46" s="269"/>
      <c r="Z46" s="261"/>
      <c r="AA46" s="260" t="s">
        <v>33</v>
      </c>
      <c r="AB46" s="261"/>
      <c r="AC46" s="260" t="s">
        <v>110</v>
      </c>
      <c r="AD46" s="269"/>
      <c r="AE46" s="269"/>
      <c r="AF46" s="261"/>
      <c r="AG46" s="260" t="s">
        <v>35</v>
      </c>
      <c r="AH46" s="269"/>
      <c r="AI46" s="261"/>
      <c r="AJ46" s="260" t="s">
        <v>32</v>
      </c>
      <c r="AK46" s="269"/>
      <c r="AL46" s="269"/>
      <c r="AM46" s="270"/>
      <c r="AN46" s="1"/>
    </row>
    <row r="47" spans="1:42" ht="11.25" customHeight="1">
      <c r="A47" s="1"/>
      <c r="B47" s="437"/>
      <c r="C47" s="372"/>
      <c r="D47" s="373"/>
      <c r="E47" s="373"/>
      <c r="F47" s="373"/>
      <c r="G47" s="373"/>
      <c r="H47" s="373"/>
      <c r="I47" s="373"/>
      <c r="J47" s="374"/>
      <c r="K47" s="262"/>
      <c r="L47" s="271"/>
      <c r="M47" s="271"/>
      <c r="N47" s="271"/>
      <c r="O47" s="271"/>
      <c r="P47" s="271"/>
      <c r="Q47" s="271"/>
      <c r="R47" s="271"/>
      <c r="S47" s="263"/>
      <c r="T47" s="262"/>
      <c r="U47" s="271"/>
      <c r="V47" s="271"/>
      <c r="W47" s="271"/>
      <c r="X47" s="271"/>
      <c r="Y47" s="271"/>
      <c r="Z47" s="263"/>
      <c r="AA47" s="262"/>
      <c r="AB47" s="263"/>
      <c r="AC47" s="262" t="s">
        <v>34</v>
      </c>
      <c r="AD47" s="271"/>
      <c r="AE47" s="271"/>
      <c r="AF47" s="263"/>
      <c r="AG47" s="262"/>
      <c r="AH47" s="271"/>
      <c r="AI47" s="263"/>
      <c r="AJ47" s="262"/>
      <c r="AK47" s="271"/>
      <c r="AL47" s="271"/>
      <c r="AM47" s="272"/>
      <c r="AN47" s="1"/>
    </row>
    <row r="48" spans="1:42" ht="16.5" customHeight="1">
      <c r="A48" s="1"/>
      <c r="B48" s="438" t="s">
        <v>181</v>
      </c>
      <c r="C48" s="326" t="s">
        <v>112</v>
      </c>
      <c r="D48" s="327"/>
      <c r="E48" s="327"/>
      <c r="F48" s="327"/>
      <c r="G48" s="327"/>
      <c r="H48" s="327"/>
      <c r="I48" s="327"/>
      <c r="J48" s="328"/>
      <c r="K48" s="273"/>
      <c r="L48" s="274"/>
      <c r="M48" s="274"/>
      <c r="N48" s="274"/>
      <c r="O48" s="274"/>
      <c r="P48" s="274"/>
      <c r="Q48" s="274"/>
      <c r="R48" s="274"/>
      <c r="S48" s="275"/>
      <c r="T48" s="256" t="s">
        <v>38</v>
      </c>
      <c r="U48" s="296"/>
      <c r="V48" s="296"/>
      <c r="W48" s="296"/>
      <c r="X48" s="296"/>
      <c r="Y48" s="296"/>
      <c r="Z48" s="257"/>
      <c r="AA48" s="256" t="s">
        <v>41</v>
      </c>
      <c r="AB48" s="257"/>
      <c r="AC48" s="362">
        <v>408</v>
      </c>
      <c r="AD48" s="363"/>
      <c r="AE48" s="363"/>
      <c r="AF48" s="364"/>
      <c r="AG48" s="285"/>
      <c r="AH48" s="286"/>
      <c r="AI48" s="287"/>
      <c r="AJ48" s="413">
        <f>AC48*AG48</f>
        <v>0</v>
      </c>
      <c r="AK48" s="414"/>
      <c r="AL48" s="414"/>
      <c r="AM48" s="415"/>
      <c r="AN48" s="1"/>
      <c r="AP48" s="43"/>
    </row>
    <row r="49" spans="1:42" ht="16.5" customHeight="1">
      <c r="A49" s="1"/>
      <c r="B49" s="439"/>
      <c r="C49" s="326" t="s">
        <v>154</v>
      </c>
      <c r="D49" s="327"/>
      <c r="E49" s="327"/>
      <c r="F49" s="327"/>
      <c r="G49" s="327"/>
      <c r="H49" s="327"/>
      <c r="I49" s="327"/>
      <c r="J49" s="328"/>
      <c r="K49" s="276"/>
      <c r="L49" s="277"/>
      <c r="M49" s="277"/>
      <c r="N49" s="277"/>
      <c r="O49" s="277"/>
      <c r="P49" s="277"/>
      <c r="Q49" s="277"/>
      <c r="R49" s="277"/>
      <c r="S49" s="278"/>
      <c r="T49" s="399"/>
      <c r="U49" s="368"/>
      <c r="V49" s="368"/>
      <c r="W49" s="368"/>
      <c r="X49" s="368"/>
      <c r="Y49" s="368"/>
      <c r="Z49" s="400"/>
      <c r="AA49" s="258" t="s">
        <v>42</v>
      </c>
      <c r="AB49" s="259"/>
      <c r="AC49" s="362">
        <v>662</v>
      </c>
      <c r="AD49" s="363"/>
      <c r="AE49" s="363"/>
      <c r="AF49" s="364"/>
      <c r="AG49" s="407"/>
      <c r="AH49" s="408"/>
      <c r="AI49" s="409"/>
      <c r="AJ49" s="253">
        <f t="shared" ref="AJ49:AJ56" si="0">AC49*AG49</f>
        <v>0</v>
      </c>
      <c r="AK49" s="254"/>
      <c r="AL49" s="254"/>
      <c r="AM49" s="255"/>
      <c r="AN49" s="1"/>
      <c r="AP49" s="43"/>
    </row>
    <row r="50" spans="1:42" ht="16.5" customHeight="1">
      <c r="A50" s="1"/>
      <c r="B50" s="439"/>
      <c r="C50" s="326" t="s">
        <v>155</v>
      </c>
      <c r="D50" s="327"/>
      <c r="E50" s="327"/>
      <c r="F50" s="327"/>
      <c r="G50" s="327"/>
      <c r="H50" s="327"/>
      <c r="I50" s="327"/>
      <c r="J50" s="328"/>
      <c r="K50" s="279"/>
      <c r="L50" s="280"/>
      <c r="M50" s="280"/>
      <c r="N50" s="280"/>
      <c r="O50" s="280"/>
      <c r="P50" s="280"/>
      <c r="Q50" s="280"/>
      <c r="R50" s="280"/>
      <c r="S50" s="281"/>
      <c r="T50" s="297"/>
      <c r="U50" s="298"/>
      <c r="V50" s="298"/>
      <c r="W50" s="298"/>
      <c r="X50" s="298"/>
      <c r="Y50" s="298"/>
      <c r="Z50" s="299"/>
      <c r="AA50" s="297" t="s">
        <v>43</v>
      </c>
      <c r="AB50" s="299"/>
      <c r="AC50" s="282">
        <v>764</v>
      </c>
      <c r="AD50" s="283"/>
      <c r="AE50" s="283"/>
      <c r="AF50" s="284"/>
      <c r="AG50" s="288"/>
      <c r="AH50" s="289"/>
      <c r="AI50" s="290"/>
      <c r="AJ50" s="365">
        <f t="shared" si="0"/>
        <v>0</v>
      </c>
      <c r="AK50" s="366"/>
      <c r="AL50" s="366"/>
      <c r="AM50" s="367"/>
      <c r="AN50" s="1"/>
    </row>
    <row r="51" spans="1:42" ht="16.5" customHeight="1">
      <c r="A51" s="1"/>
      <c r="B51" s="439"/>
      <c r="C51" s="418" t="s">
        <v>156</v>
      </c>
      <c r="D51" s="419"/>
      <c r="E51" s="419"/>
      <c r="F51" s="419"/>
      <c r="G51" s="419"/>
      <c r="H51" s="419"/>
      <c r="I51" s="419"/>
      <c r="J51" s="420"/>
      <c r="K51" s="250" t="s">
        <v>65</v>
      </c>
      <c r="L51" s="251"/>
      <c r="M51" s="251"/>
      <c r="N51" s="251"/>
      <c r="O51" s="251"/>
      <c r="P51" s="251"/>
      <c r="Q51" s="251"/>
      <c r="R51" s="251"/>
      <c r="S51" s="252"/>
      <c r="T51" s="250"/>
      <c r="U51" s="251"/>
      <c r="V51" s="251"/>
      <c r="W51" s="251"/>
      <c r="X51" s="251"/>
      <c r="Y51" s="251"/>
      <c r="Z51" s="252"/>
      <c r="AA51" s="297" t="s">
        <v>44</v>
      </c>
      <c r="AB51" s="299"/>
      <c r="AC51" s="282">
        <v>1223</v>
      </c>
      <c r="AD51" s="283"/>
      <c r="AE51" s="283"/>
      <c r="AF51" s="284"/>
      <c r="AG51" s="352"/>
      <c r="AH51" s="353"/>
      <c r="AI51" s="354"/>
      <c r="AJ51" s="247">
        <f t="shared" si="0"/>
        <v>0</v>
      </c>
      <c r="AK51" s="248"/>
      <c r="AL51" s="248"/>
      <c r="AM51" s="249"/>
      <c r="AN51" s="1"/>
    </row>
    <row r="52" spans="1:42" ht="16.5" customHeight="1">
      <c r="A52" s="1"/>
      <c r="B52" s="439"/>
      <c r="C52" s="418" t="s">
        <v>157</v>
      </c>
      <c r="D52" s="419"/>
      <c r="E52" s="419"/>
      <c r="F52" s="419"/>
      <c r="G52" s="419"/>
      <c r="H52" s="419"/>
      <c r="I52" s="419"/>
      <c r="J52" s="420"/>
      <c r="K52" s="250" t="s">
        <v>66</v>
      </c>
      <c r="L52" s="251"/>
      <c r="M52" s="251"/>
      <c r="N52" s="251"/>
      <c r="O52" s="251"/>
      <c r="P52" s="251"/>
      <c r="Q52" s="251"/>
      <c r="R52" s="251"/>
      <c r="S52" s="252"/>
      <c r="T52" s="250"/>
      <c r="U52" s="251"/>
      <c r="V52" s="251"/>
      <c r="W52" s="251"/>
      <c r="X52" s="251"/>
      <c r="Y52" s="251"/>
      <c r="Z52" s="252"/>
      <c r="AA52" s="250" t="s">
        <v>45</v>
      </c>
      <c r="AB52" s="252"/>
      <c r="AC52" s="346">
        <v>561</v>
      </c>
      <c r="AD52" s="347"/>
      <c r="AE52" s="347"/>
      <c r="AF52" s="348"/>
      <c r="AG52" s="288"/>
      <c r="AH52" s="289"/>
      <c r="AI52" s="290"/>
      <c r="AJ52" s="365">
        <f t="shared" si="0"/>
        <v>0</v>
      </c>
      <c r="AK52" s="366"/>
      <c r="AL52" s="366"/>
      <c r="AM52" s="367"/>
      <c r="AN52" s="1"/>
    </row>
    <row r="53" spans="1:42" ht="16.5" customHeight="1">
      <c r="A53" s="1"/>
      <c r="B53" s="439"/>
      <c r="C53" s="418" t="s">
        <v>158</v>
      </c>
      <c r="D53" s="419"/>
      <c r="E53" s="419"/>
      <c r="F53" s="419"/>
      <c r="G53" s="419"/>
      <c r="H53" s="419"/>
      <c r="I53" s="419"/>
      <c r="J53" s="420"/>
      <c r="K53" s="250" t="s">
        <v>67</v>
      </c>
      <c r="L53" s="251"/>
      <c r="M53" s="251"/>
      <c r="N53" s="251"/>
      <c r="O53" s="251"/>
      <c r="P53" s="251"/>
      <c r="Q53" s="251"/>
      <c r="R53" s="251"/>
      <c r="S53" s="252"/>
      <c r="T53" s="404" t="s">
        <v>122</v>
      </c>
      <c r="U53" s="405"/>
      <c r="V53" s="405"/>
      <c r="W53" s="405"/>
      <c r="X53" s="405"/>
      <c r="Y53" s="405"/>
      <c r="Z53" s="406"/>
      <c r="AA53" s="250" t="s">
        <v>46</v>
      </c>
      <c r="AB53" s="252"/>
      <c r="AC53" s="282">
        <v>1477</v>
      </c>
      <c r="AD53" s="283"/>
      <c r="AE53" s="283"/>
      <c r="AF53" s="284"/>
      <c r="AG53" s="352"/>
      <c r="AH53" s="353"/>
      <c r="AI53" s="354"/>
      <c r="AJ53" s="247">
        <f t="shared" si="0"/>
        <v>0</v>
      </c>
      <c r="AK53" s="248"/>
      <c r="AL53" s="248"/>
      <c r="AM53" s="249"/>
      <c r="AN53" s="1"/>
    </row>
    <row r="54" spans="1:42" ht="16.5" customHeight="1">
      <c r="A54" s="1"/>
      <c r="B54" s="439"/>
      <c r="C54" s="376" t="s">
        <v>159</v>
      </c>
      <c r="D54" s="377"/>
      <c r="E54" s="377"/>
      <c r="F54" s="377"/>
      <c r="G54" s="377"/>
      <c r="H54" s="377"/>
      <c r="I54" s="377"/>
      <c r="J54" s="378"/>
      <c r="K54" s="295" t="s">
        <v>68</v>
      </c>
      <c r="L54" s="296"/>
      <c r="M54" s="296"/>
      <c r="N54" s="296"/>
      <c r="O54" s="296"/>
      <c r="P54" s="296"/>
      <c r="Q54" s="296"/>
      <c r="R54" s="296"/>
      <c r="S54" s="257"/>
      <c r="T54" s="356" t="s">
        <v>150</v>
      </c>
      <c r="U54" s="357"/>
      <c r="V54" s="357"/>
      <c r="W54" s="357"/>
      <c r="X54" s="357"/>
      <c r="Y54" s="357"/>
      <c r="Z54" s="358"/>
      <c r="AA54" s="385" t="s">
        <v>47</v>
      </c>
      <c r="AB54" s="386"/>
      <c r="AC54" s="362">
        <v>1171</v>
      </c>
      <c r="AD54" s="363"/>
      <c r="AE54" s="363"/>
      <c r="AF54" s="364"/>
      <c r="AG54" s="349"/>
      <c r="AH54" s="350"/>
      <c r="AI54" s="351"/>
      <c r="AJ54" s="392">
        <f t="shared" si="0"/>
        <v>0</v>
      </c>
      <c r="AK54" s="393"/>
      <c r="AL54" s="393"/>
      <c r="AM54" s="394"/>
      <c r="AN54" s="1"/>
    </row>
    <row r="55" spans="1:42" ht="16.5" customHeight="1">
      <c r="A55" s="1"/>
      <c r="B55" s="439"/>
      <c r="C55" s="376" t="s">
        <v>160</v>
      </c>
      <c r="D55" s="377"/>
      <c r="E55" s="377"/>
      <c r="F55" s="377"/>
      <c r="G55" s="377"/>
      <c r="H55" s="377"/>
      <c r="I55" s="377"/>
      <c r="J55" s="378"/>
      <c r="K55" s="297"/>
      <c r="L55" s="298"/>
      <c r="M55" s="298"/>
      <c r="N55" s="298"/>
      <c r="O55" s="298"/>
      <c r="P55" s="298"/>
      <c r="Q55" s="298"/>
      <c r="R55" s="298"/>
      <c r="S55" s="299"/>
      <c r="T55" s="359"/>
      <c r="U55" s="360"/>
      <c r="V55" s="360"/>
      <c r="W55" s="360"/>
      <c r="X55" s="360"/>
      <c r="Y55" s="360"/>
      <c r="Z55" s="361"/>
      <c r="AA55" s="387" t="s">
        <v>48</v>
      </c>
      <c r="AB55" s="388"/>
      <c r="AC55" s="346">
        <v>1120</v>
      </c>
      <c r="AD55" s="347"/>
      <c r="AE55" s="347"/>
      <c r="AF55" s="348"/>
      <c r="AG55" s="288"/>
      <c r="AH55" s="289"/>
      <c r="AI55" s="290"/>
      <c r="AJ55" s="365">
        <f t="shared" si="0"/>
        <v>0</v>
      </c>
      <c r="AK55" s="366"/>
      <c r="AL55" s="366"/>
      <c r="AM55" s="367"/>
      <c r="AN55" s="1"/>
    </row>
    <row r="56" spans="1:42" ht="16.5" customHeight="1">
      <c r="A56" s="1"/>
      <c r="B56" s="440"/>
      <c r="C56" s="379" t="s">
        <v>161</v>
      </c>
      <c r="D56" s="380"/>
      <c r="E56" s="380"/>
      <c r="F56" s="380"/>
      <c r="G56" s="380"/>
      <c r="H56" s="380"/>
      <c r="I56" s="380"/>
      <c r="J56" s="381"/>
      <c r="K56" s="382"/>
      <c r="L56" s="383"/>
      <c r="M56" s="383"/>
      <c r="N56" s="383"/>
      <c r="O56" s="383"/>
      <c r="P56" s="383"/>
      <c r="Q56" s="383"/>
      <c r="R56" s="383"/>
      <c r="S56" s="384"/>
      <c r="T56" s="332"/>
      <c r="U56" s="333"/>
      <c r="V56" s="333"/>
      <c r="W56" s="333"/>
      <c r="X56" s="333"/>
      <c r="Y56" s="333"/>
      <c r="Z56" s="334"/>
      <c r="AA56" s="335"/>
      <c r="AB56" s="336"/>
      <c r="AC56" s="389">
        <v>408</v>
      </c>
      <c r="AD56" s="390"/>
      <c r="AE56" s="390"/>
      <c r="AF56" s="391"/>
      <c r="AG56" s="343"/>
      <c r="AH56" s="344"/>
      <c r="AI56" s="345"/>
      <c r="AJ56" s="395">
        <f t="shared" si="0"/>
        <v>0</v>
      </c>
      <c r="AK56" s="396"/>
      <c r="AL56" s="396"/>
      <c r="AM56" s="397"/>
      <c r="AN56" s="1"/>
    </row>
    <row r="57" spans="1:42" ht="23.25" customHeight="1">
      <c r="A57" s="1"/>
      <c r="B57" s="8"/>
      <c r="C57" s="1" t="s">
        <v>119</v>
      </c>
      <c r="D57" s="1"/>
      <c r="E57" s="1"/>
      <c r="F57" s="1"/>
      <c r="G57" s="1"/>
      <c r="H57" s="1"/>
      <c r="I57" s="1"/>
      <c r="J57" s="8"/>
      <c r="K57" s="1"/>
      <c r="L57" s="1"/>
      <c r="M57" s="1" t="s">
        <v>4</v>
      </c>
      <c r="N57" s="1"/>
      <c r="O57" s="1"/>
      <c r="P57" s="71"/>
      <c r="Q57" s="77"/>
      <c r="R57" s="77"/>
      <c r="S57" s="71"/>
      <c r="T57" s="71"/>
      <c r="U57" s="71"/>
      <c r="V57" s="71"/>
      <c r="W57" s="77"/>
      <c r="X57" s="1"/>
      <c r="Y57" s="5" t="s">
        <v>61</v>
      </c>
      <c r="Z57" s="1"/>
      <c r="AA57" s="8"/>
      <c r="AB57" s="8"/>
      <c r="AC57" s="337" t="s">
        <v>147</v>
      </c>
      <c r="AD57" s="338"/>
      <c r="AE57" s="338"/>
      <c r="AF57" s="338"/>
      <c r="AG57" s="338"/>
      <c r="AH57" s="338"/>
      <c r="AI57" s="339"/>
      <c r="AJ57" s="340" t="str">
        <f>IF(AG56="","",SUM(AJ48:AM56))</f>
        <v/>
      </c>
      <c r="AK57" s="341"/>
      <c r="AL57" s="341"/>
      <c r="AM57" s="342"/>
      <c r="AN57" s="1"/>
    </row>
    <row r="58" spans="1:42" ht="26.25" customHeight="1">
      <c r="A58" s="1"/>
      <c r="B58" s="68"/>
      <c r="C58" s="68"/>
      <c r="D58" s="68"/>
      <c r="E58" s="68"/>
      <c r="F58" s="68"/>
      <c r="G58" s="68"/>
      <c r="H58" s="68"/>
      <c r="I58" s="68"/>
      <c r="J58" s="1"/>
      <c r="K58" s="71"/>
      <c r="L58" s="71"/>
      <c r="M58" s="71"/>
      <c r="N58" s="71"/>
      <c r="O58" s="71"/>
      <c r="P58" s="71"/>
      <c r="Q58" s="71"/>
      <c r="R58" s="71"/>
      <c r="S58" s="71"/>
      <c r="T58" s="71"/>
      <c r="U58" s="71"/>
      <c r="V58" s="71"/>
      <c r="W58" s="71"/>
      <c r="X58" s="71"/>
      <c r="Y58" s="71"/>
      <c r="Z58" s="71"/>
      <c r="AA58" s="1"/>
      <c r="AB58" s="1"/>
      <c r="AC58" s="401" t="s">
        <v>196</v>
      </c>
      <c r="AD58" s="402"/>
      <c r="AE58" s="402"/>
      <c r="AF58" s="402"/>
      <c r="AG58" s="402"/>
      <c r="AH58" s="402"/>
      <c r="AI58" s="403"/>
      <c r="AJ58" s="340" t="str">
        <f>IF(AJ57="","",ROUNDDOWN(AJ57*10/110,0))</f>
        <v/>
      </c>
      <c r="AK58" s="341"/>
      <c r="AL58" s="341"/>
      <c r="AM58" s="342"/>
      <c r="AN58" s="1"/>
    </row>
    <row r="59" spans="1:42" ht="14.25" customHeight="1">
      <c r="A59" s="1"/>
      <c r="B59" s="68"/>
      <c r="C59" s="68"/>
      <c r="D59" s="68"/>
      <c r="E59" s="68"/>
      <c r="F59" s="68"/>
      <c r="G59" s="68"/>
      <c r="H59" s="68"/>
      <c r="I59" s="68"/>
      <c r="J59" s="1"/>
      <c r="K59" s="1"/>
      <c r="L59" s="1"/>
      <c r="M59" s="1"/>
      <c r="N59" s="1"/>
      <c r="O59" s="1"/>
      <c r="P59" s="1"/>
      <c r="Q59" s="1"/>
      <c r="R59" s="1"/>
      <c r="S59" s="1"/>
      <c r="T59" s="71"/>
      <c r="U59" s="1"/>
      <c r="V59" s="1"/>
      <c r="W59" s="1"/>
      <c r="X59" s="1"/>
      <c r="Y59" s="1"/>
      <c r="Z59" s="1"/>
      <c r="AA59" s="1"/>
      <c r="AB59" s="1"/>
      <c r="AC59" s="131"/>
      <c r="AD59" s="269"/>
      <c r="AE59" s="269"/>
      <c r="AF59" s="269"/>
      <c r="AG59" s="269"/>
      <c r="AH59" s="133"/>
      <c r="AI59" s="355"/>
      <c r="AJ59" s="355"/>
      <c r="AK59" s="355"/>
      <c r="AL59" s="355"/>
      <c r="AM59" s="136"/>
      <c r="AN59" s="1"/>
    </row>
    <row r="60" spans="1:42" ht="16.5" customHeight="1">
      <c r="A60" s="1"/>
      <c r="B60" s="68"/>
      <c r="C60" s="68"/>
      <c r="D60" s="68"/>
      <c r="E60" s="68"/>
      <c r="F60" s="68"/>
      <c r="G60" s="68"/>
      <c r="H60" s="68"/>
      <c r="I60" s="68"/>
      <c r="J60" s="1"/>
      <c r="K60" s="1"/>
      <c r="L60" s="1"/>
      <c r="M60" s="1"/>
      <c r="N60" s="1"/>
      <c r="O60" s="1"/>
      <c r="P60" s="1"/>
      <c r="Q60" s="1"/>
      <c r="R60" s="1"/>
      <c r="S60" s="1"/>
      <c r="T60" s="71"/>
      <c r="U60" s="1"/>
      <c r="V60" s="1"/>
      <c r="W60" s="1"/>
      <c r="X60" s="1"/>
      <c r="Y60" s="1"/>
      <c r="Z60" s="1"/>
      <c r="AA60" s="1"/>
      <c r="AB60" s="1"/>
      <c r="AC60" s="5"/>
      <c r="AD60" s="5"/>
      <c r="AE60" s="5"/>
      <c r="AF60" s="5"/>
      <c r="AG60" s="90"/>
      <c r="AH60" s="31"/>
      <c r="AI60" s="410" t="s">
        <v>149</v>
      </c>
      <c r="AJ60" s="411"/>
      <c r="AK60" s="411"/>
      <c r="AL60" s="411"/>
      <c r="AM60" s="412"/>
      <c r="AN60" s="1"/>
    </row>
    <row r="61" spans="1:42" ht="16.5" customHeight="1">
      <c r="A61" s="1"/>
      <c r="B61" s="68"/>
      <c r="C61" s="68"/>
      <c r="D61" s="68"/>
      <c r="E61" s="68"/>
      <c r="F61" s="68"/>
      <c r="G61" s="68"/>
      <c r="H61" s="68"/>
      <c r="I61" s="68"/>
      <c r="J61" s="1"/>
      <c r="K61" s="1"/>
      <c r="L61" s="1"/>
      <c r="M61" s="1"/>
      <c r="N61" s="1"/>
      <c r="O61" s="1"/>
      <c r="P61" s="1"/>
      <c r="Q61" s="1"/>
      <c r="R61" s="1"/>
      <c r="S61" s="1"/>
      <c r="T61" s="71"/>
      <c r="U61" s="1"/>
      <c r="V61" s="1"/>
      <c r="W61" s="1"/>
      <c r="X61" s="1"/>
      <c r="Y61" s="1"/>
      <c r="Z61" s="1"/>
      <c r="AA61" s="1"/>
      <c r="AB61" s="1"/>
      <c r="AC61" s="5"/>
      <c r="AD61" s="25"/>
      <c r="AE61" s="5"/>
      <c r="AF61" s="5"/>
      <c r="AG61" s="90"/>
      <c r="AH61" s="31"/>
      <c r="AI61" s="132"/>
      <c r="AJ61" s="136"/>
      <c r="AK61" s="136"/>
      <c r="AL61" s="136"/>
      <c r="AM61" s="137"/>
      <c r="AN61" s="1"/>
    </row>
    <row r="62" spans="1:4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3"/>
      <c r="AI62" s="17"/>
      <c r="AJ62" s="1"/>
      <c r="AK62" s="1"/>
      <c r="AL62" s="1"/>
      <c r="AM62" s="28"/>
      <c r="AN62" s="1"/>
    </row>
    <row r="63" spans="1:42" ht="24" customHeight="1">
      <c r="A63" s="1"/>
      <c r="B63" s="69"/>
      <c r="C63" s="69"/>
      <c r="D63" s="69"/>
      <c r="E63" s="69"/>
      <c r="F63" s="69"/>
      <c r="G63" s="69"/>
      <c r="H63" s="69"/>
      <c r="I63" s="69"/>
      <c r="J63" s="1"/>
      <c r="K63" s="1"/>
      <c r="L63" s="3"/>
      <c r="M63" s="1"/>
      <c r="N63" s="3"/>
      <c r="O63" s="1"/>
      <c r="P63" s="1"/>
      <c r="Q63" s="1"/>
      <c r="R63" s="1"/>
      <c r="S63" s="1"/>
      <c r="T63" s="1"/>
      <c r="U63" s="1"/>
      <c r="V63" s="1"/>
      <c r="W63" s="1"/>
      <c r="X63" s="1"/>
      <c r="Y63" s="1"/>
      <c r="Z63" s="1"/>
      <c r="AA63" s="1"/>
      <c r="AB63" s="1"/>
      <c r="AC63" s="1"/>
      <c r="AD63" s="1"/>
      <c r="AE63" s="1"/>
      <c r="AF63" s="1"/>
      <c r="AG63" s="1"/>
      <c r="AH63" s="1"/>
      <c r="AI63" s="17"/>
      <c r="AJ63" s="1"/>
      <c r="AK63" s="1"/>
      <c r="AL63" s="1"/>
      <c r="AM63" s="138"/>
      <c r="AN63" s="1"/>
    </row>
    <row r="64" spans="1:42" ht="24" customHeight="1">
      <c r="A64" s="1"/>
      <c r="B64" s="69"/>
      <c r="C64" s="69"/>
      <c r="D64" s="69"/>
      <c r="E64" s="69"/>
      <c r="F64" s="69"/>
      <c r="G64" s="69"/>
      <c r="H64" s="69"/>
      <c r="I64" s="69"/>
      <c r="J64" s="1"/>
      <c r="K64" s="1"/>
      <c r="L64" s="3"/>
      <c r="M64" s="1"/>
      <c r="N64" s="3"/>
      <c r="O64" s="1"/>
      <c r="P64" s="1"/>
      <c r="Q64" s="1"/>
      <c r="R64" s="1"/>
      <c r="S64" s="1"/>
      <c r="T64" s="1"/>
      <c r="U64" s="1"/>
      <c r="V64" s="1"/>
      <c r="W64" s="1"/>
      <c r="X64" s="1"/>
      <c r="Y64" s="1"/>
      <c r="Z64" s="1"/>
      <c r="AA64" s="1"/>
      <c r="AB64" s="1"/>
      <c r="AC64" s="1"/>
      <c r="AD64" s="1"/>
      <c r="AE64" s="1"/>
      <c r="AF64" s="1"/>
      <c r="AG64" s="1"/>
      <c r="AH64" s="1"/>
      <c r="AI64" s="19"/>
      <c r="AJ64" s="21"/>
      <c r="AK64" s="21"/>
      <c r="AL64" s="21"/>
      <c r="AM64" s="106"/>
      <c r="AN64" s="1"/>
    </row>
    <row r="65" spans="1:54" ht="17.25" customHeight="1">
      <c r="A65" s="1"/>
      <c r="B65" s="69"/>
      <c r="C65" s="69"/>
      <c r="D65" s="69"/>
      <c r="E65" s="69"/>
      <c r="F65" s="69"/>
      <c r="G65" s="69"/>
      <c r="H65" s="69"/>
      <c r="I65" s="69"/>
      <c r="J65" s="1"/>
      <c r="K65" s="1"/>
      <c r="L65" s="3"/>
      <c r="M65" s="1"/>
      <c r="N65" s="3"/>
      <c r="O65" s="1"/>
      <c r="P65" s="1"/>
      <c r="Q65" s="1"/>
      <c r="R65" s="1"/>
      <c r="S65" s="1"/>
      <c r="T65" s="1"/>
      <c r="U65" s="1"/>
      <c r="V65" s="1"/>
      <c r="W65" s="1"/>
      <c r="X65" s="1"/>
      <c r="Y65" s="1"/>
      <c r="Z65" s="1"/>
      <c r="AA65" s="1"/>
      <c r="AB65" s="1"/>
      <c r="AC65" s="1"/>
      <c r="AD65" s="1"/>
      <c r="AE65" s="1"/>
      <c r="AF65" s="1"/>
      <c r="AG65" s="1"/>
      <c r="AH65" s="1"/>
      <c r="AI65" s="1"/>
      <c r="AJ65" s="1"/>
      <c r="AK65" s="1"/>
      <c r="AL65" s="1"/>
      <c r="AM65" s="139" t="s">
        <v>121</v>
      </c>
      <c r="AN65" s="1"/>
    </row>
    <row r="66" spans="1:54" ht="18" customHeight="1">
      <c r="A66" s="1"/>
      <c r="B66" s="33"/>
      <c r="C66" s="29" t="s">
        <v>120</v>
      </c>
      <c r="D66" s="29"/>
      <c r="E66" s="29"/>
      <c r="F66" s="29"/>
      <c r="G66" s="29"/>
      <c r="H66" s="29"/>
      <c r="I66" s="29"/>
      <c r="J66" s="29"/>
      <c r="K66" s="29"/>
      <c r="L66" s="29"/>
      <c r="M66" s="29"/>
      <c r="N66" s="29"/>
      <c r="O66" s="29"/>
      <c r="P66" s="29"/>
      <c r="Q66" s="29"/>
      <c r="R66" s="29"/>
      <c r="S66" s="29"/>
      <c r="T66" s="29"/>
      <c r="U66" s="29"/>
      <c r="V66" s="29"/>
      <c r="W66" s="45"/>
      <c r="X66" s="29" t="s">
        <v>49</v>
      </c>
      <c r="Y66" s="29"/>
      <c r="Z66" s="29"/>
      <c r="AA66" s="29"/>
      <c r="AB66" s="29"/>
      <c r="AC66" s="29"/>
      <c r="AD66" s="29"/>
      <c r="AE66" s="29"/>
      <c r="AF66" s="29"/>
      <c r="AG66" s="329" t="s">
        <v>109</v>
      </c>
      <c r="AH66" s="330"/>
      <c r="AI66" s="330"/>
      <c r="AJ66" s="330"/>
      <c r="AK66" s="330"/>
      <c r="AL66" s="330"/>
      <c r="AM66" s="331"/>
      <c r="AN66" s="1"/>
    </row>
    <row r="67" spans="1:54" ht="13.5" customHeight="1">
      <c r="A67" s="1"/>
      <c r="B67" s="11"/>
      <c r="C67" s="1"/>
      <c r="D67" s="1"/>
      <c r="E67" s="1" t="s">
        <v>164</v>
      </c>
      <c r="F67" s="1"/>
      <c r="G67" s="375"/>
      <c r="H67" s="375"/>
      <c r="I67" s="375"/>
      <c r="J67" s="375"/>
      <c r="K67" s="375"/>
      <c r="L67" s="375"/>
      <c r="M67" s="375"/>
      <c r="N67" s="375"/>
      <c r="O67" s="375"/>
      <c r="P67" s="375"/>
      <c r="Q67" s="1"/>
      <c r="R67" s="1"/>
      <c r="S67" s="1" t="s">
        <v>50</v>
      </c>
      <c r="T67" s="1"/>
      <c r="U67" s="145"/>
      <c r="V67" s="145"/>
      <c r="W67" s="1"/>
      <c r="X67" s="1"/>
      <c r="Y67" s="1"/>
      <c r="Z67" s="1"/>
      <c r="AA67" s="1"/>
      <c r="AB67" s="1"/>
      <c r="AC67" s="1"/>
      <c r="AD67" s="1"/>
      <c r="AE67" s="1"/>
      <c r="AF67" s="1"/>
      <c r="AG67" s="250" t="s">
        <v>195</v>
      </c>
      <c r="AH67" s="251"/>
      <c r="AI67" s="251"/>
      <c r="AJ67" s="251"/>
      <c r="AK67" s="251"/>
      <c r="AL67" s="251"/>
      <c r="AM67" s="252"/>
      <c r="AN67" s="1"/>
    </row>
    <row r="68" spans="1:54" ht="13.5" customHeight="1">
      <c r="A68" s="1"/>
      <c r="B68" s="12"/>
      <c r="C68" s="13"/>
      <c r="D68" s="13"/>
      <c r="E68" s="13"/>
      <c r="F68" s="13"/>
      <c r="G68" s="13"/>
      <c r="H68" s="13"/>
      <c r="I68" s="13"/>
      <c r="J68" s="13"/>
      <c r="K68" s="46"/>
      <c r="L68" s="13"/>
      <c r="M68" s="13"/>
      <c r="N68" s="13"/>
      <c r="O68" s="13"/>
      <c r="P68" s="13"/>
      <c r="Q68" s="146"/>
      <c r="R68" s="146"/>
      <c r="S68" s="13"/>
      <c r="T68" s="146"/>
      <c r="U68" s="146"/>
      <c r="V68" s="146"/>
      <c r="W68" s="13"/>
      <c r="X68" s="13"/>
      <c r="Y68" s="13"/>
      <c r="Z68" s="13"/>
      <c r="AA68" s="13"/>
      <c r="AB68" s="13"/>
      <c r="AC68" s="13"/>
      <c r="AD68" s="13"/>
      <c r="AE68" s="13"/>
      <c r="AF68" s="13"/>
      <c r="AG68" s="250"/>
      <c r="AH68" s="251"/>
      <c r="AI68" s="251"/>
      <c r="AJ68" s="251"/>
      <c r="AK68" s="251"/>
      <c r="AL68" s="251"/>
      <c r="AM68" s="252"/>
      <c r="AN68" s="1"/>
    </row>
    <row r="69" spans="1:54" ht="12" customHeight="1">
      <c r="A69" s="1"/>
      <c r="B69" s="24"/>
      <c r="C69" s="24"/>
      <c r="D69" s="24"/>
      <c r="E69" s="24"/>
      <c r="F69" s="24"/>
      <c r="G69" s="24"/>
      <c r="H69" s="24"/>
      <c r="I69" s="24"/>
      <c r="J69" s="39"/>
      <c r="K69" s="69"/>
      <c r="L69" s="69"/>
      <c r="M69" s="69"/>
      <c r="N69" s="69"/>
      <c r="O69" s="69"/>
      <c r="P69" s="39"/>
      <c r="Q69" s="39"/>
      <c r="R69" s="39"/>
      <c r="S69" s="39"/>
      <c r="T69" s="39"/>
      <c r="U69" s="39"/>
      <c r="V69" s="39"/>
      <c r="W69" s="39"/>
      <c r="X69" s="69"/>
      <c r="Y69" s="1"/>
      <c r="Z69" s="1"/>
      <c r="AA69" s="368"/>
      <c r="AB69" s="368"/>
      <c r="AC69" s="78"/>
      <c r="AD69" s="78"/>
      <c r="AE69" s="78"/>
      <c r="AF69" s="78"/>
      <c r="AG69" s="78"/>
      <c r="AH69" s="78"/>
      <c r="AI69" s="25" t="s">
        <v>145</v>
      </c>
      <c r="AJ69" s="105" t="s">
        <v>146</v>
      </c>
      <c r="AK69" s="78"/>
      <c r="AL69" s="78"/>
      <c r="AM69" s="78"/>
      <c r="AN69" s="1"/>
    </row>
    <row r="70" spans="1:54" ht="4.5" customHeight="1">
      <c r="A70" s="1"/>
      <c r="B70" s="1"/>
      <c r="C70" s="1"/>
      <c r="D70" s="1"/>
      <c r="E70" s="1"/>
      <c r="F70" s="1"/>
      <c r="G70" s="1"/>
      <c r="H70" s="1"/>
      <c r="I70" s="1"/>
      <c r="J70" s="3"/>
      <c r="K70" s="3"/>
      <c r="L70" s="3"/>
      <c r="M70" s="3"/>
      <c r="N70" s="3"/>
      <c r="O70" s="3"/>
      <c r="P70" s="3"/>
      <c r="Q70" s="3"/>
      <c r="R70" s="3"/>
      <c r="S70" s="1"/>
      <c r="T70" s="1"/>
      <c r="U70" s="1"/>
      <c r="V70" s="1"/>
      <c r="W70" s="1"/>
      <c r="X70" s="1"/>
      <c r="Y70" s="1"/>
      <c r="Z70" s="1"/>
      <c r="AA70" s="368"/>
      <c r="AB70" s="368"/>
      <c r="AC70" s="368"/>
      <c r="AD70" s="368"/>
      <c r="AE70" s="368"/>
      <c r="AF70" s="368"/>
      <c r="AG70" s="368"/>
      <c r="AH70" s="368"/>
      <c r="AI70" s="368"/>
      <c r="AJ70" s="368"/>
      <c r="AK70" s="368"/>
      <c r="AL70" s="368"/>
      <c r="AM70" s="368"/>
      <c r="AN70" s="1"/>
    </row>
    <row r="71" spans="1:54" ht="4.5" customHeight="1">
      <c r="A71" s="1"/>
      <c r="B71" s="1"/>
      <c r="C71" s="1"/>
      <c r="D71" s="1"/>
      <c r="E71" s="1"/>
      <c r="F71" s="1"/>
      <c r="G71" s="1"/>
      <c r="H71" s="1"/>
      <c r="I71" s="1"/>
      <c r="J71" s="3"/>
      <c r="K71" s="3"/>
      <c r="L71" s="3"/>
      <c r="M71" s="3"/>
      <c r="N71" s="3"/>
      <c r="O71" s="3"/>
      <c r="P71" s="3"/>
      <c r="Q71" s="3"/>
      <c r="R71" s="3"/>
      <c r="S71" s="1"/>
      <c r="T71" s="1"/>
      <c r="U71" s="1"/>
      <c r="V71" s="1"/>
      <c r="W71" s="1"/>
      <c r="X71" s="1"/>
      <c r="Y71" s="1"/>
      <c r="Z71" s="1"/>
      <c r="AA71" s="3"/>
      <c r="AB71" s="3"/>
      <c r="AC71" s="3"/>
      <c r="AD71" s="3"/>
      <c r="AE71" s="3"/>
      <c r="AF71" s="3"/>
      <c r="AG71" s="3"/>
      <c r="AH71" s="3"/>
      <c r="AI71" s="3"/>
      <c r="AJ71" s="3"/>
      <c r="AK71" s="3"/>
      <c r="AL71" s="3"/>
      <c r="AM71" s="3"/>
      <c r="AN71" s="1"/>
    </row>
    <row r="72" spans="1:54" ht="12.75" customHeight="1">
      <c r="A72" s="1"/>
      <c r="B72" s="1"/>
      <c r="C72" s="1"/>
      <c r="D72" s="1"/>
      <c r="E72" s="1"/>
      <c r="F72" s="1"/>
      <c r="G72" s="1"/>
      <c r="H72" s="1"/>
      <c r="I72" s="1"/>
      <c r="J72" s="3"/>
      <c r="K72" s="266"/>
      <c r="L72" s="266"/>
      <c r="M72" s="266"/>
      <c r="N72" s="266"/>
      <c r="O72" s="266"/>
      <c r="P72" s="368"/>
      <c r="Q72" s="368"/>
      <c r="R72" s="368"/>
      <c r="S72" s="368"/>
      <c r="T72" s="368"/>
      <c r="U72" s="368"/>
      <c r="V72" s="368"/>
      <c r="W72" s="368"/>
      <c r="X72" s="1"/>
      <c r="Y72" s="1"/>
      <c r="Z72" s="1"/>
      <c r="AA72" s="368"/>
      <c r="AB72" s="368"/>
      <c r="AC72" s="368"/>
      <c r="AD72" s="368"/>
      <c r="AE72" s="368"/>
      <c r="AF72" s="368"/>
      <c r="AG72" s="368"/>
      <c r="AH72" s="368"/>
      <c r="AI72" s="368"/>
      <c r="AJ72" s="398"/>
      <c r="AK72" s="368"/>
      <c r="AL72" s="368"/>
      <c r="AM72" s="368"/>
      <c r="AN72" s="1"/>
    </row>
    <row r="73" spans="1:54" ht="5.25" customHeight="1">
      <c r="A73" s="1"/>
      <c r="B73" s="1"/>
      <c r="C73" s="1"/>
      <c r="D73" s="1"/>
      <c r="E73" s="1"/>
      <c r="F73" s="1"/>
      <c r="G73" s="1"/>
      <c r="H73" s="1"/>
      <c r="I73" s="1"/>
      <c r="J73" s="3"/>
      <c r="K73" s="3"/>
      <c r="L73" s="3"/>
      <c r="M73" s="3"/>
      <c r="N73" s="3"/>
      <c r="O73" s="3"/>
      <c r="P73" s="3"/>
      <c r="Q73" s="3"/>
      <c r="R73" s="3"/>
      <c r="S73" s="1"/>
      <c r="T73" s="1"/>
      <c r="U73" s="1"/>
      <c r="V73" s="1"/>
      <c r="W73" s="1"/>
      <c r="X73" s="1"/>
      <c r="Y73" s="1"/>
      <c r="Z73" s="1"/>
      <c r="AA73" s="1"/>
      <c r="AB73" s="1"/>
      <c r="AC73" s="1"/>
      <c r="AD73" s="1"/>
      <c r="AE73" s="1"/>
      <c r="AF73" s="1"/>
      <c r="AG73" s="1"/>
      <c r="AH73" s="3"/>
      <c r="AI73" s="1"/>
      <c r="AJ73" s="1"/>
      <c r="AK73" s="1"/>
      <c r="AL73" s="1"/>
      <c r="AM73" s="1"/>
      <c r="AN73" s="1"/>
    </row>
    <row r="74" spans="1:54" ht="6"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7" spans="1:54">
      <c r="BB77" s="53"/>
    </row>
  </sheetData>
  <sheetProtection algorithmName="SHA-512" hashValue="2D6YF01IAOl1Cc+tiU3cH/0DLABfqa4bmGXbwRCc2ZK1GFVbMYpzCdDhPzFTyufjXILWZ60WYmnDd/XWQ0pmhw==" saltValue="5ZqfgxC7qRMnNUMEjtHVhg==" spinCount="100000" sheet="1" objects="1" scenarios="1"/>
  <mergeCells count="155">
    <mergeCell ref="AG46:AI47"/>
    <mergeCell ref="AC46:AF46"/>
    <mergeCell ref="Q22:Q23"/>
    <mergeCell ref="AJ50:AM50"/>
    <mergeCell ref="L23:M23"/>
    <mergeCell ref="W40:X40"/>
    <mergeCell ref="AC49:AF49"/>
    <mergeCell ref="Y40:AA41"/>
    <mergeCell ref="AI45:AM45"/>
    <mergeCell ref="AH40:AI40"/>
    <mergeCell ref="AC40:AF40"/>
    <mergeCell ref="K43:AM43"/>
    <mergeCell ref="AC41:AF41"/>
    <mergeCell ref="S22:AD23"/>
    <mergeCell ref="K18:AD18"/>
    <mergeCell ref="K19:AD19"/>
    <mergeCell ref="K20:AD20"/>
    <mergeCell ref="C51:J51"/>
    <mergeCell ref="C52:J52"/>
    <mergeCell ref="C53:J53"/>
    <mergeCell ref="F8:F9"/>
    <mergeCell ref="G8:G9"/>
    <mergeCell ref="H8:H9"/>
    <mergeCell ref="I8:I9"/>
    <mergeCell ref="F12:F13"/>
    <mergeCell ref="G12:G13"/>
    <mergeCell ref="H12:H13"/>
    <mergeCell ref="I12:I13"/>
    <mergeCell ref="B29:I32"/>
    <mergeCell ref="B35:I35"/>
    <mergeCell ref="B37:I37"/>
    <mergeCell ref="B38:I38"/>
    <mergeCell ref="B40:I41"/>
    <mergeCell ref="B43:I43"/>
    <mergeCell ref="B44:I44"/>
    <mergeCell ref="B46:B47"/>
    <mergeCell ref="B48:B56"/>
    <mergeCell ref="E8:E9"/>
    <mergeCell ref="E12:E13"/>
    <mergeCell ref="B16:I17"/>
    <mergeCell ref="AA72:AI72"/>
    <mergeCell ref="AJ72:AM72"/>
    <mergeCell ref="AC70:AI70"/>
    <mergeCell ref="T51:Z51"/>
    <mergeCell ref="K72:O72"/>
    <mergeCell ref="P72:W72"/>
    <mergeCell ref="AA69:AB70"/>
    <mergeCell ref="AJ31:AM31"/>
    <mergeCell ref="AA50:AB50"/>
    <mergeCell ref="AC48:AF48"/>
    <mergeCell ref="T48:Z50"/>
    <mergeCell ref="S30:S31"/>
    <mergeCell ref="Y30:Y31"/>
    <mergeCell ref="AC58:AI58"/>
    <mergeCell ref="AC47:AF47"/>
    <mergeCell ref="T53:Z53"/>
    <mergeCell ref="AG49:AI49"/>
    <mergeCell ref="AA51:AB51"/>
    <mergeCell ref="AJ58:AM58"/>
    <mergeCell ref="AI60:AM60"/>
    <mergeCell ref="AJ48:AM48"/>
    <mergeCell ref="AL40:AM40"/>
    <mergeCell ref="AC38:AK38"/>
    <mergeCell ref="T52:Z52"/>
    <mergeCell ref="AJ70:AM70"/>
    <mergeCell ref="K51:S51"/>
    <mergeCell ref="K53:S53"/>
    <mergeCell ref="AG52:AI52"/>
    <mergeCell ref="AG51:AI51"/>
    <mergeCell ref="AC51:AF51"/>
    <mergeCell ref="C46:J47"/>
    <mergeCell ref="C48:J48"/>
    <mergeCell ref="C49:J49"/>
    <mergeCell ref="K46:S47"/>
    <mergeCell ref="T46:Z47"/>
    <mergeCell ref="G67:P67"/>
    <mergeCell ref="C54:J54"/>
    <mergeCell ref="C55:J55"/>
    <mergeCell ref="C56:J56"/>
    <mergeCell ref="K56:S56"/>
    <mergeCell ref="AA54:AB54"/>
    <mergeCell ref="AA55:AB55"/>
    <mergeCell ref="AC56:AF56"/>
    <mergeCell ref="AC55:AF55"/>
    <mergeCell ref="AA53:AB53"/>
    <mergeCell ref="AJ51:AM51"/>
    <mergeCell ref="AJ54:AM54"/>
    <mergeCell ref="AJ56:AM56"/>
    <mergeCell ref="AG66:AM66"/>
    <mergeCell ref="AG67:AM68"/>
    <mergeCell ref="T56:Z56"/>
    <mergeCell ref="AA56:AB56"/>
    <mergeCell ref="AC57:AI57"/>
    <mergeCell ref="AJ57:AM57"/>
    <mergeCell ref="AG56:AI56"/>
    <mergeCell ref="AC52:AF52"/>
    <mergeCell ref="AG54:AI54"/>
    <mergeCell ref="AG53:AI53"/>
    <mergeCell ref="AD59:AG59"/>
    <mergeCell ref="AI59:AL59"/>
    <mergeCell ref="AG55:AI55"/>
    <mergeCell ref="T54:Z55"/>
    <mergeCell ref="AC53:AF53"/>
    <mergeCell ref="AA52:AB52"/>
    <mergeCell ref="AC54:AF54"/>
    <mergeCell ref="AJ52:AM52"/>
    <mergeCell ref="AJ55:AM55"/>
    <mergeCell ref="K54:S55"/>
    <mergeCell ref="P22:P23"/>
    <mergeCell ref="L22:M22"/>
    <mergeCell ref="K44:AM44"/>
    <mergeCell ref="AL41:AM41"/>
    <mergeCell ref="Z30:Z31"/>
    <mergeCell ref="B18:I18"/>
    <mergeCell ref="B19:I19"/>
    <mergeCell ref="B20:I20"/>
    <mergeCell ref="B22:I23"/>
    <mergeCell ref="O22:O23"/>
    <mergeCell ref="K37:T37"/>
    <mergeCell ref="AJ29:AM29"/>
    <mergeCell ref="AJ30:AM30"/>
    <mergeCell ref="AC37:AD37"/>
    <mergeCell ref="AJ32:AM32"/>
    <mergeCell ref="AF37:AG37"/>
    <mergeCell ref="AH37:AM37"/>
    <mergeCell ref="V30:W31"/>
    <mergeCell ref="X30:X31"/>
    <mergeCell ref="AE31:AF31"/>
    <mergeCell ref="AA35:AI35"/>
    <mergeCell ref="Y37:AA37"/>
    <mergeCell ref="C50:J50"/>
    <mergeCell ref="Y2:AB2"/>
    <mergeCell ref="R8:AI8"/>
    <mergeCell ref="R9:AI9"/>
    <mergeCell ref="R10:AI10"/>
    <mergeCell ref="R12:AI12"/>
    <mergeCell ref="R13:AI13"/>
    <mergeCell ref="AJ53:AM53"/>
    <mergeCell ref="K52:S52"/>
    <mergeCell ref="AJ49:AM49"/>
    <mergeCell ref="AA48:AB48"/>
    <mergeCell ref="AA49:AB49"/>
    <mergeCell ref="AA46:AB47"/>
    <mergeCell ref="K38:V38"/>
    <mergeCell ref="Y38:AA38"/>
    <mergeCell ref="R14:AI14"/>
    <mergeCell ref="T30:T31"/>
    <mergeCell ref="U30:U31"/>
    <mergeCell ref="AJ46:AM47"/>
    <mergeCell ref="K48:S50"/>
    <mergeCell ref="AC50:AF50"/>
    <mergeCell ref="AG48:AI48"/>
    <mergeCell ref="AG50:AI50"/>
    <mergeCell ref="K16:AM16"/>
    <mergeCell ref="K17:AM17"/>
  </mergeCells>
  <phoneticPr fontId="3"/>
  <conditionalFormatting sqref="K37:T37">
    <cfRule type="cellIs" dxfId="2" priority="2" stopIfTrue="1" operator="between">
      <formula>43586</formula>
      <formula>43830</formula>
    </cfRule>
  </conditionalFormatting>
  <conditionalFormatting sqref="R77">
    <cfRule type="cellIs" dxfId="1" priority="4" stopIfTrue="1" operator="equal">
      <formula>0</formula>
    </cfRule>
  </conditionalFormatting>
  <conditionalFormatting sqref="AH37:AM37">
    <cfRule type="cellIs" dxfId="0" priority="1" stopIfTrue="1" operator="between">
      <formula>43586</formula>
      <formula>43830</formula>
    </cfRule>
  </conditionalFormatting>
  <printOptions horizontalCentered="1" verticalCentered="1"/>
  <pageMargins left="0" right="0" top="0.35433070866141736" bottom="0.11811023622047245" header="0" footer="0"/>
  <pageSetup paperSize="9" scale="77" orientation="portrait" blackAndWhite="1"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3" r:id="rId4" name="Check Box 39">
              <controlPr defaultSize="0" autoFill="0" autoLine="0" autoPict="0">
                <anchor moveWithCells="1">
                  <from>
                    <xdr:col>9</xdr:col>
                    <xdr:colOff>47625</xdr:colOff>
                    <xdr:row>28</xdr:row>
                    <xdr:rowOff>85725</xdr:rowOff>
                  </from>
                  <to>
                    <xdr:col>11</xdr:col>
                    <xdr:colOff>85725</xdr:colOff>
                    <xdr:row>30</xdr:row>
                    <xdr:rowOff>38100</xdr:rowOff>
                  </to>
                </anchor>
              </controlPr>
            </control>
          </mc:Choice>
        </mc:AlternateContent>
        <mc:AlternateContent xmlns:mc="http://schemas.openxmlformats.org/markup-compatibility/2006">
          <mc:Choice Requires="x14">
            <control shapeId="1064" r:id="rId5" name="Check Box 40">
              <controlPr defaultSize="0" autoFill="0" autoLine="0" autoPict="0">
                <anchor moveWithCells="1" sizeWithCells="1">
                  <from>
                    <xdr:col>13</xdr:col>
                    <xdr:colOff>9525</xdr:colOff>
                    <xdr:row>28</xdr:row>
                    <xdr:rowOff>19050</xdr:rowOff>
                  </from>
                  <to>
                    <xdr:col>15</xdr:col>
                    <xdr:colOff>142875</xdr:colOff>
                    <xdr:row>29</xdr:row>
                    <xdr:rowOff>104775</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sizeWithCells="1">
                  <from>
                    <xdr:col>13</xdr:col>
                    <xdr:colOff>9525</xdr:colOff>
                    <xdr:row>29</xdr:row>
                    <xdr:rowOff>57150</xdr:rowOff>
                  </from>
                  <to>
                    <xdr:col>15</xdr:col>
                    <xdr:colOff>95250</xdr:colOff>
                    <xdr:row>30</xdr:row>
                    <xdr:rowOff>123825</xdr:rowOff>
                  </to>
                </anchor>
              </controlPr>
            </control>
          </mc:Choice>
        </mc:AlternateContent>
        <mc:AlternateContent xmlns:mc="http://schemas.openxmlformats.org/markup-compatibility/2006">
          <mc:Choice Requires="x14">
            <control shapeId="1066" r:id="rId7" name="Check Box 42">
              <controlPr defaultSize="0" autoFill="0" autoLine="0" autoPict="0">
                <anchor moveWithCells="1" sizeWithCells="1">
                  <from>
                    <xdr:col>13</xdr:col>
                    <xdr:colOff>9525</xdr:colOff>
                    <xdr:row>30</xdr:row>
                    <xdr:rowOff>85725</xdr:rowOff>
                  </from>
                  <to>
                    <xdr:col>15</xdr:col>
                    <xdr:colOff>114300</xdr:colOff>
                    <xdr:row>31</xdr:row>
                    <xdr:rowOff>152400</xdr:rowOff>
                  </to>
                </anchor>
              </controlPr>
            </control>
          </mc:Choice>
        </mc:AlternateContent>
        <mc:AlternateContent xmlns:mc="http://schemas.openxmlformats.org/markup-compatibility/2006">
          <mc:Choice Requires="x14">
            <control shapeId="1077" r:id="rId8" name="Check Box 53">
              <controlPr defaultSize="0" autoFill="0" autoLine="0" autoPict="0">
                <anchor moveWithCells="1" sizeWithCells="1">
                  <from>
                    <xdr:col>27</xdr:col>
                    <xdr:colOff>38100</xdr:colOff>
                    <xdr:row>28</xdr:row>
                    <xdr:rowOff>95250</xdr:rowOff>
                  </from>
                  <to>
                    <xdr:col>28</xdr:col>
                    <xdr:colOff>104775</xdr:colOff>
                    <xdr:row>30</xdr:row>
                    <xdr:rowOff>28575</xdr:rowOff>
                  </to>
                </anchor>
              </controlPr>
            </control>
          </mc:Choice>
        </mc:AlternateContent>
        <mc:AlternateContent xmlns:mc="http://schemas.openxmlformats.org/markup-compatibility/2006">
          <mc:Choice Requires="x14">
            <control shapeId="1078" r:id="rId9" name="Check Box 54">
              <controlPr defaultSize="0" autoFill="0" autoLine="0" autoPict="0">
                <anchor moveWithCells="1" sizeWithCells="1">
                  <from>
                    <xdr:col>27</xdr:col>
                    <xdr:colOff>38100</xdr:colOff>
                    <xdr:row>29</xdr:row>
                    <xdr:rowOff>123825</xdr:rowOff>
                  </from>
                  <to>
                    <xdr:col>28</xdr:col>
                    <xdr:colOff>104775</xdr:colOff>
                    <xdr:row>31</xdr:row>
                    <xdr:rowOff>47625</xdr:rowOff>
                  </to>
                </anchor>
              </controlPr>
            </control>
          </mc:Choice>
        </mc:AlternateContent>
        <mc:AlternateContent xmlns:mc="http://schemas.openxmlformats.org/markup-compatibility/2006">
          <mc:Choice Requires="x14">
            <control shapeId="1079" r:id="rId10" name="Check Box 55">
              <controlPr defaultSize="0" autoFill="0" autoLine="0" autoPict="0">
                <anchor moveWithCells="1" sizeWithCells="1">
                  <from>
                    <xdr:col>29</xdr:col>
                    <xdr:colOff>38100</xdr:colOff>
                    <xdr:row>28</xdr:row>
                    <xdr:rowOff>95250</xdr:rowOff>
                  </from>
                  <to>
                    <xdr:col>30</xdr:col>
                    <xdr:colOff>104775</xdr:colOff>
                    <xdr:row>30</xdr:row>
                    <xdr:rowOff>28575</xdr:rowOff>
                  </to>
                </anchor>
              </controlPr>
            </control>
          </mc:Choice>
        </mc:AlternateContent>
        <mc:AlternateContent xmlns:mc="http://schemas.openxmlformats.org/markup-compatibility/2006">
          <mc:Choice Requires="x14">
            <control shapeId="1080" r:id="rId11" name="Check Box 56">
              <controlPr defaultSize="0" autoFill="0" autoLine="0" autoPict="0">
                <anchor moveWithCells="1" sizeWithCells="1">
                  <from>
                    <xdr:col>29</xdr:col>
                    <xdr:colOff>38100</xdr:colOff>
                    <xdr:row>29</xdr:row>
                    <xdr:rowOff>123825</xdr:rowOff>
                  </from>
                  <to>
                    <xdr:col>30</xdr:col>
                    <xdr:colOff>104775</xdr:colOff>
                    <xdr:row>31</xdr:row>
                    <xdr:rowOff>47625</xdr:rowOff>
                  </to>
                </anchor>
              </controlPr>
            </control>
          </mc:Choice>
        </mc:AlternateContent>
        <mc:AlternateContent xmlns:mc="http://schemas.openxmlformats.org/markup-compatibility/2006">
          <mc:Choice Requires="x14">
            <control shapeId="1092" r:id="rId12" name="Check Box 68">
              <controlPr defaultSize="0" autoFill="0" autoLine="0" autoPict="0">
                <anchor moveWithCells="1" sizeWithCells="1">
                  <from>
                    <xdr:col>33</xdr:col>
                    <xdr:colOff>180975</xdr:colOff>
                    <xdr:row>27</xdr:row>
                    <xdr:rowOff>0</xdr:rowOff>
                  </from>
                  <to>
                    <xdr:col>37</xdr:col>
                    <xdr:colOff>104775</xdr:colOff>
                    <xdr:row>29</xdr:row>
                    <xdr:rowOff>9525</xdr:rowOff>
                  </to>
                </anchor>
              </controlPr>
            </control>
          </mc:Choice>
        </mc:AlternateContent>
        <mc:AlternateContent xmlns:mc="http://schemas.openxmlformats.org/markup-compatibility/2006">
          <mc:Choice Requires="x14">
            <control shapeId="1095" r:id="rId13" name="Check Box 71">
              <controlPr locked="0" defaultSize="0" autoFill="0" autoLine="0" autoPict="0">
                <anchor moveWithCells="1" sizeWithCells="1">
                  <from>
                    <xdr:col>33</xdr:col>
                    <xdr:colOff>180975</xdr:colOff>
                    <xdr:row>29</xdr:row>
                    <xdr:rowOff>142875</xdr:rowOff>
                  </from>
                  <to>
                    <xdr:col>36</xdr:col>
                    <xdr:colOff>152400</xdr:colOff>
                    <xdr:row>31</xdr:row>
                    <xdr:rowOff>28575</xdr:rowOff>
                  </to>
                </anchor>
              </controlPr>
            </control>
          </mc:Choice>
        </mc:AlternateContent>
        <mc:AlternateContent xmlns:mc="http://schemas.openxmlformats.org/markup-compatibility/2006">
          <mc:Choice Requires="x14">
            <control shapeId="1096" r:id="rId14" name="Check Box 72">
              <controlPr defaultSize="0" autoFill="0" autoLine="0" autoPict="0">
                <anchor moveWithCells="1" sizeWithCells="1">
                  <from>
                    <xdr:col>33</xdr:col>
                    <xdr:colOff>180975</xdr:colOff>
                    <xdr:row>30</xdr:row>
                    <xdr:rowOff>142875</xdr:rowOff>
                  </from>
                  <to>
                    <xdr:col>35</xdr:col>
                    <xdr:colOff>38100</xdr:colOff>
                    <xdr:row>32</xdr:row>
                    <xdr:rowOff>9525</xdr:rowOff>
                  </to>
                </anchor>
              </controlPr>
            </control>
          </mc:Choice>
        </mc:AlternateContent>
        <mc:AlternateContent xmlns:mc="http://schemas.openxmlformats.org/markup-compatibility/2006">
          <mc:Choice Requires="x14">
            <control shapeId="1105" r:id="rId15" name="Check Box 81">
              <controlPr defaultSize="0" autoFill="0" autoLine="0" autoPict="0">
                <anchor moveWithCells="1" sizeWithCells="1">
                  <from>
                    <xdr:col>10</xdr:col>
                    <xdr:colOff>19050</xdr:colOff>
                    <xdr:row>33</xdr:row>
                    <xdr:rowOff>28575</xdr:rowOff>
                  </from>
                  <to>
                    <xdr:col>14</xdr:col>
                    <xdr:colOff>28575</xdr:colOff>
                    <xdr:row>35</xdr:row>
                    <xdr:rowOff>0</xdr:rowOff>
                  </to>
                </anchor>
              </controlPr>
            </control>
          </mc:Choice>
        </mc:AlternateContent>
        <mc:AlternateContent xmlns:mc="http://schemas.openxmlformats.org/markup-compatibility/2006">
          <mc:Choice Requires="x14">
            <control shapeId="1106" r:id="rId16" name="Check Box 82">
              <controlPr defaultSize="0" autoFill="0" autoLine="0" autoPict="0">
                <anchor moveWithCells="1" sizeWithCells="1">
                  <from>
                    <xdr:col>14</xdr:col>
                    <xdr:colOff>171450</xdr:colOff>
                    <xdr:row>34</xdr:row>
                    <xdr:rowOff>0</xdr:rowOff>
                  </from>
                  <to>
                    <xdr:col>17</xdr:col>
                    <xdr:colOff>133350</xdr:colOff>
                    <xdr:row>35</xdr:row>
                    <xdr:rowOff>0</xdr:rowOff>
                  </to>
                </anchor>
              </controlPr>
            </control>
          </mc:Choice>
        </mc:AlternateContent>
        <mc:AlternateContent xmlns:mc="http://schemas.openxmlformats.org/markup-compatibility/2006">
          <mc:Choice Requires="x14">
            <control shapeId="1107" r:id="rId17" name="Check Box 83">
              <controlPr defaultSize="0" autoFill="0" autoLine="0" autoPict="0">
                <anchor moveWithCells="1" sizeWithCells="1">
                  <from>
                    <xdr:col>17</xdr:col>
                    <xdr:colOff>95250</xdr:colOff>
                    <xdr:row>33</xdr:row>
                    <xdr:rowOff>28575</xdr:rowOff>
                  </from>
                  <to>
                    <xdr:col>19</xdr:col>
                    <xdr:colOff>180975</xdr:colOff>
                    <xdr:row>35</xdr:row>
                    <xdr:rowOff>9525</xdr:rowOff>
                  </to>
                </anchor>
              </controlPr>
            </control>
          </mc:Choice>
        </mc:AlternateContent>
        <mc:AlternateContent xmlns:mc="http://schemas.openxmlformats.org/markup-compatibility/2006">
          <mc:Choice Requires="x14">
            <control shapeId="1108" r:id="rId18" name="Check Box 84">
              <controlPr defaultSize="0" autoFill="0" autoLine="0" autoPict="0">
                <anchor moveWithCells="1" sizeWithCells="1">
                  <from>
                    <xdr:col>19</xdr:col>
                    <xdr:colOff>180975</xdr:colOff>
                    <xdr:row>34</xdr:row>
                    <xdr:rowOff>19050</xdr:rowOff>
                  </from>
                  <to>
                    <xdr:col>21</xdr:col>
                    <xdr:colOff>171450</xdr:colOff>
                    <xdr:row>35</xdr:row>
                    <xdr:rowOff>0</xdr:rowOff>
                  </to>
                </anchor>
              </controlPr>
            </control>
          </mc:Choice>
        </mc:AlternateContent>
        <mc:AlternateContent xmlns:mc="http://schemas.openxmlformats.org/markup-compatibility/2006">
          <mc:Choice Requires="x14">
            <control shapeId="1109" r:id="rId19" name="Check Box 85">
              <controlPr defaultSize="0" autoFill="0" autoLine="0" autoPict="0">
                <anchor moveWithCells="1" sizeWithCells="1">
                  <from>
                    <xdr:col>23</xdr:col>
                    <xdr:colOff>171450</xdr:colOff>
                    <xdr:row>33</xdr:row>
                    <xdr:rowOff>28575</xdr:rowOff>
                  </from>
                  <to>
                    <xdr:col>26</xdr:col>
                    <xdr:colOff>19050</xdr:colOff>
                    <xdr:row>35</xdr:row>
                    <xdr:rowOff>19050</xdr:rowOff>
                  </to>
                </anchor>
              </controlPr>
            </control>
          </mc:Choice>
        </mc:AlternateContent>
        <mc:AlternateContent xmlns:mc="http://schemas.openxmlformats.org/markup-compatibility/2006">
          <mc:Choice Requires="x14">
            <control shapeId="1114" r:id="rId20" name="Check Box 90">
              <controlPr defaultSize="0" autoFill="0" autoLine="0" autoPict="0">
                <anchor moveWithCells="1" sizeWithCells="1">
                  <from>
                    <xdr:col>19</xdr:col>
                    <xdr:colOff>47625</xdr:colOff>
                    <xdr:row>38</xdr:row>
                    <xdr:rowOff>38100</xdr:rowOff>
                  </from>
                  <to>
                    <xdr:col>22</xdr:col>
                    <xdr:colOff>123825</xdr:colOff>
                    <xdr:row>39</xdr:row>
                    <xdr:rowOff>190500</xdr:rowOff>
                  </to>
                </anchor>
              </controlPr>
            </control>
          </mc:Choice>
        </mc:AlternateContent>
        <mc:AlternateContent xmlns:mc="http://schemas.openxmlformats.org/markup-compatibility/2006">
          <mc:Choice Requires="x14">
            <control shapeId="1115" r:id="rId21" name="Check Box 91">
              <controlPr defaultSize="0" autoFill="0" autoLine="0" autoPict="0">
                <anchor moveWithCells="1" sizeWithCells="1">
                  <from>
                    <xdr:col>17</xdr:col>
                    <xdr:colOff>85725</xdr:colOff>
                    <xdr:row>39</xdr:row>
                    <xdr:rowOff>152400</xdr:rowOff>
                  </from>
                  <to>
                    <xdr:col>23</xdr:col>
                    <xdr:colOff>104775</xdr:colOff>
                    <xdr:row>40</xdr:row>
                    <xdr:rowOff>180975</xdr:rowOff>
                  </to>
                </anchor>
              </controlPr>
            </control>
          </mc:Choice>
        </mc:AlternateContent>
        <mc:AlternateContent xmlns:mc="http://schemas.openxmlformats.org/markup-compatibility/2006">
          <mc:Choice Requires="x14">
            <control shapeId="1116" r:id="rId22" name="Check Box 92">
              <controlPr defaultSize="0" autoFill="0" autoLine="0" autoPict="0">
                <anchor moveWithCells="1" sizeWithCells="1">
                  <from>
                    <xdr:col>15</xdr:col>
                    <xdr:colOff>57150</xdr:colOff>
                    <xdr:row>38</xdr:row>
                    <xdr:rowOff>28575</xdr:rowOff>
                  </from>
                  <to>
                    <xdr:col>18</xdr:col>
                    <xdr:colOff>133350</xdr:colOff>
                    <xdr:row>39</xdr:row>
                    <xdr:rowOff>200025</xdr:rowOff>
                  </to>
                </anchor>
              </controlPr>
            </control>
          </mc:Choice>
        </mc:AlternateContent>
        <mc:AlternateContent xmlns:mc="http://schemas.openxmlformats.org/markup-compatibility/2006">
          <mc:Choice Requires="x14">
            <control shapeId="1117" r:id="rId23" name="Check Box 93">
              <controlPr defaultSize="0" autoFill="0" autoLine="0" autoPict="0">
                <anchor moveWithCells="1" sizeWithCells="1">
                  <from>
                    <xdr:col>10</xdr:col>
                    <xdr:colOff>66675</xdr:colOff>
                    <xdr:row>39</xdr:row>
                    <xdr:rowOff>171450</xdr:rowOff>
                  </from>
                  <to>
                    <xdr:col>16</xdr:col>
                    <xdr:colOff>95250</xdr:colOff>
                    <xdr:row>40</xdr:row>
                    <xdr:rowOff>171450</xdr:rowOff>
                  </to>
                </anchor>
              </controlPr>
            </control>
          </mc:Choice>
        </mc:AlternateContent>
        <mc:AlternateContent xmlns:mc="http://schemas.openxmlformats.org/markup-compatibility/2006">
          <mc:Choice Requires="x14">
            <control shapeId="1118" r:id="rId24" name="Check Box 94">
              <controlPr defaultSize="0" autoFill="0" autoLine="0" autoPict="0">
                <anchor moveWithCells="1" sizeWithCells="1">
                  <from>
                    <xdr:col>10</xdr:col>
                    <xdr:colOff>66675</xdr:colOff>
                    <xdr:row>39</xdr:row>
                    <xdr:rowOff>9525</xdr:rowOff>
                  </from>
                  <to>
                    <xdr:col>14</xdr:col>
                    <xdr:colOff>123825</xdr:colOff>
                    <xdr:row>39</xdr:row>
                    <xdr:rowOff>180975</xdr:rowOff>
                  </to>
                </anchor>
              </controlPr>
            </control>
          </mc:Choice>
        </mc:AlternateContent>
        <mc:AlternateContent xmlns:mc="http://schemas.openxmlformats.org/markup-compatibility/2006">
          <mc:Choice Requires="x14">
            <control shapeId="1120" r:id="rId25" name="Check Box 96">
              <controlPr defaultSize="0" autoFill="0" autoLine="0" autoPict="0">
                <anchor moveWithCells="1" sizeWithCells="1">
                  <from>
                    <xdr:col>27</xdr:col>
                    <xdr:colOff>28575</xdr:colOff>
                    <xdr:row>38</xdr:row>
                    <xdr:rowOff>28575</xdr:rowOff>
                  </from>
                  <to>
                    <xdr:col>30</xdr:col>
                    <xdr:colOff>19050</xdr:colOff>
                    <xdr:row>40</xdr:row>
                    <xdr:rowOff>47625</xdr:rowOff>
                  </to>
                </anchor>
              </controlPr>
            </control>
          </mc:Choice>
        </mc:AlternateContent>
        <mc:AlternateContent xmlns:mc="http://schemas.openxmlformats.org/markup-compatibility/2006">
          <mc:Choice Requires="x14">
            <control shapeId="1121" r:id="rId26" name="Check Box 97">
              <controlPr defaultSize="0" autoFill="0" autoLine="0" autoPict="0">
                <anchor moveWithCells="1" sizeWithCells="1">
                  <from>
                    <xdr:col>27</xdr:col>
                    <xdr:colOff>28575</xdr:colOff>
                    <xdr:row>39</xdr:row>
                    <xdr:rowOff>161925</xdr:rowOff>
                  </from>
                  <to>
                    <xdr:col>28</xdr:col>
                    <xdr:colOff>95250</xdr:colOff>
                    <xdr:row>41</xdr:row>
                    <xdr:rowOff>9525</xdr:rowOff>
                  </to>
                </anchor>
              </controlPr>
            </control>
          </mc:Choice>
        </mc:AlternateContent>
        <mc:AlternateContent xmlns:mc="http://schemas.openxmlformats.org/markup-compatibility/2006">
          <mc:Choice Requires="x14">
            <control shapeId="1122" r:id="rId27" name="Check Box 98">
              <controlPr defaultSize="0" autoFill="0" autoLine="0" autoPict="0">
                <anchor moveWithCells="1" sizeWithCells="1">
                  <from>
                    <xdr:col>32</xdr:col>
                    <xdr:colOff>38100</xdr:colOff>
                    <xdr:row>39</xdr:row>
                    <xdr:rowOff>0</xdr:rowOff>
                  </from>
                  <to>
                    <xdr:col>33</xdr:col>
                    <xdr:colOff>104775</xdr:colOff>
                    <xdr:row>40</xdr:row>
                    <xdr:rowOff>28575</xdr:rowOff>
                  </to>
                </anchor>
              </controlPr>
            </control>
          </mc:Choice>
        </mc:AlternateContent>
        <mc:AlternateContent xmlns:mc="http://schemas.openxmlformats.org/markup-compatibility/2006">
          <mc:Choice Requires="x14">
            <control shapeId="1123" r:id="rId28" name="Check Box 99">
              <controlPr defaultSize="0" autoFill="0" autoLine="0" autoPict="0">
                <anchor moveWithCells="1" sizeWithCells="1">
                  <from>
                    <xdr:col>32</xdr:col>
                    <xdr:colOff>38100</xdr:colOff>
                    <xdr:row>39</xdr:row>
                    <xdr:rowOff>171450</xdr:rowOff>
                  </from>
                  <to>
                    <xdr:col>33</xdr:col>
                    <xdr:colOff>104775</xdr:colOff>
                    <xdr:row>41</xdr:row>
                    <xdr:rowOff>19050</xdr:rowOff>
                  </to>
                </anchor>
              </controlPr>
            </control>
          </mc:Choice>
        </mc:AlternateContent>
        <mc:AlternateContent xmlns:mc="http://schemas.openxmlformats.org/markup-compatibility/2006">
          <mc:Choice Requires="x14">
            <control shapeId="1124" r:id="rId29" name="Check Box 100">
              <controlPr defaultSize="0" autoFill="0" autoLine="0" autoPict="0">
                <anchor moveWithCells="1" sizeWithCells="1">
                  <from>
                    <xdr:col>36</xdr:col>
                    <xdr:colOff>47625</xdr:colOff>
                    <xdr:row>38</xdr:row>
                    <xdr:rowOff>28575</xdr:rowOff>
                  </from>
                  <to>
                    <xdr:col>37</xdr:col>
                    <xdr:colOff>114300</xdr:colOff>
                    <xdr:row>40</xdr:row>
                    <xdr:rowOff>19050</xdr:rowOff>
                  </to>
                </anchor>
              </controlPr>
            </control>
          </mc:Choice>
        </mc:AlternateContent>
        <mc:AlternateContent xmlns:mc="http://schemas.openxmlformats.org/markup-compatibility/2006">
          <mc:Choice Requires="x14">
            <control shapeId="1125" r:id="rId30" name="Check Box 101">
              <controlPr defaultSize="0" autoFill="0" autoLine="0" autoPict="0">
                <anchor moveWithCells="1" sizeWithCells="1">
                  <from>
                    <xdr:col>36</xdr:col>
                    <xdr:colOff>47625</xdr:colOff>
                    <xdr:row>39</xdr:row>
                    <xdr:rowOff>161925</xdr:rowOff>
                  </from>
                  <to>
                    <xdr:col>37</xdr:col>
                    <xdr:colOff>114300</xdr:colOff>
                    <xdr:row>41</xdr:row>
                    <xdr:rowOff>9525</xdr:rowOff>
                  </to>
                </anchor>
              </controlPr>
            </control>
          </mc:Choice>
        </mc:AlternateContent>
        <mc:AlternateContent xmlns:mc="http://schemas.openxmlformats.org/markup-compatibility/2006">
          <mc:Choice Requires="x14">
            <control shapeId="1131" r:id="rId31" name="Check Box 107">
              <controlPr defaultSize="0" autoFill="0" autoLine="0" autoPict="0">
                <anchor moveWithCells="1">
                  <from>
                    <xdr:col>13</xdr:col>
                    <xdr:colOff>38100</xdr:colOff>
                    <xdr:row>56</xdr:row>
                    <xdr:rowOff>38100</xdr:rowOff>
                  </from>
                  <to>
                    <xdr:col>17</xdr:col>
                    <xdr:colOff>85725</xdr:colOff>
                    <xdr:row>56</xdr:row>
                    <xdr:rowOff>247650</xdr:rowOff>
                  </to>
                </anchor>
              </controlPr>
            </control>
          </mc:Choice>
        </mc:AlternateContent>
        <mc:AlternateContent xmlns:mc="http://schemas.openxmlformats.org/markup-compatibility/2006">
          <mc:Choice Requires="x14">
            <control shapeId="1132" r:id="rId32" name="Check Box 108">
              <controlPr defaultSize="0" autoFill="0" autoLine="0" autoPict="0">
                <anchor moveWithCells="1">
                  <from>
                    <xdr:col>17</xdr:col>
                    <xdr:colOff>133350</xdr:colOff>
                    <xdr:row>56</xdr:row>
                    <xdr:rowOff>47625</xdr:rowOff>
                  </from>
                  <to>
                    <xdr:col>21</xdr:col>
                    <xdr:colOff>0</xdr:colOff>
                    <xdr:row>56</xdr:row>
                    <xdr:rowOff>238125</xdr:rowOff>
                  </to>
                </anchor>
              </controlPr>
            </control>
          </mc:Choice>
        </mc:AlternateContent>
        <mc:AlternateContent xmlns:mc="http://schemas.openxmlformats.org/markup-compatibility/2006">
          <mc:Choice Requires="x14">
            <control shapeId="1133" r:id="rId33" name="Check Box 109">
              <controlPr defaultSize="0" autoFill="0" autoLine="0" autoPict="0">
                <anchor moveWithCells="1">
                  <from>
                    <xdr:col>20</xdr:col>
                    <xdr:colOff>161925</xdr:colOff>
                    <xdr:row>56</xdr:row>
                    <xdr:rowOff>38100</xdr:rowOff>
                  </from>
                  <to>
                    <xdr:col>24</xdr:col>
                    <xdr:colOff>38100</xdr:colOff>
                    <xdr:row>56</xdr:row>
                    <xdr:rowOff>238125</xdr:rowOff>
                  </to>
                </anchor>
              </controlPr>
            </control>
          </mc:Choice>
        </mc:AlternateContent>
        <mc:AlternateContent xmlns:mc="http://schemas.openxmlformats.org/markup-compatibility/2006">
          <mc:Choice Requires="x14">
            <control shapeId="1134" r:id="rId34" name="Check Box 110">
              <controlPr defaultSize="0" autoFill="0" autoLine="0" autoPict="0">
                <anchor moveWithCells="1">
                  <from>
                    <xdr:col>0</xdr:col>
                    <xdr:colOff>85725</xdr:colOff>
                    <xdr:row>68</xdr:row>
                    <xdr:rowOff>0</xdr:rowOff>
                  </from>
                  <to>
                    <xdr:col>1</xdr:col>
                    <xdr:colOff>114300</xdr:colOff>
                    <xdr:row>70</xdr:row>
                    <xdr:rowOff>0</xdr:rowOff>
                  </to>
                </anchor>
              </controlPr>
            </control>
          </mc:Choice>
        </mc:AlternateContent>
        <mc:AlternateContent xmlns:mc="http://schemas.openxmlformats.org/markup-compatibility/2006">
          <mc:Choice Requires="x14">
            <control shapeId="1141" r:id="rId35" name="Check Box 117">
              <controlPr defaultSize="0" autoFill="0" autoLine="0" autoPict="0">
                <anchor moveWithCells="1">
                  <from>
                    <xdr:col>33</xdr:col>
                    <xdr:colOff>180975</xdr:colOff>
                    <xdr:row>28</xdr:row>
                    <xdr:rowOff>66675</xdr:rowOff>
                  </from>
                  <to>
                    <xdr:col>37</xdr:col>
                    <xdr:colOff>219075</xdr:colOff>
                    <xdr:row>30</xdr:row>
                    <xdr:rowOff>19050</xdr:rowOff>
                  </to>
                </anchor>
              </controlPr>
            </control>
          </mc:Choice>
        </mc:AlternateContent>
        <mc:AlternateContent xmlns:mc="http://schemas.openxmlformats.org/markup-compatibility/2006">
          <mc:Choice Requires="x14">
            <control shapeId="21992" r:id="rId36" name="Check Box 3560">
              <controlPr defaultSize="0" autoFill="0" autoLine="0" autoPict="0">
                <anchor moveWithCells="1">
                  <from>
                    <xdr:col>9</xdr:col>
                    <xdr:colOff>0</xdr:colOff>
                    <xdr:row>56</xdr:row>
                    <xdr:rowOff>57150</xdr:rowOff>
                  </from>
                  <to>
                    <xdr:col>12</xdr:col>
                    <xdr:colOff>161925</xdr:colOff>
                    <xdr:row>56</xdr:row>
                    <xdr:rowOff>247650</xdr:rowOff>
                  </to>
                </anchor>
              </controlPr>
            </control>
          </mc:Choice>
        </mc:AlternateContent>
        <mc:AlternateContent xmlns:mc="http://schemas.openxmlformats.org/markup-compatibility/2006">
          <mc:Choice Requires="x14">
            <control shapeId="21993" r:id="rId37" name="Check Box 3561">
              <controlPr defaultSize="0" autoFill="0" autoLine="0" autoPict="0">
                <anchor moveWithCells="1">
                  <from>
                    <xdr:col>9</xdr:col>
                    <xdr:colOff>0</xdr:colOff>
                    <xdr:row>56</xdr:row>
                    <xdr:rowOff>285750</xdr:rowOff>
                  </from>
                  <to>
                    <xdr:col>12</xdr:col>
                    <xdr:colOff>38100</xdr:colOff>
                    <xdr:row>57</xdr:row>
                    <xdr:rowOff>152400</xdr:rowOff>
                  </to>
                </anchor>
              </controlPr>
            </control>
          </mc:Choice>
        </mc:AlternateContent>
        <mc:AlternateContent xmlns:mc="http://schemas.openxmlformats.org/markup-compatibility/2006">
          <mc:Choice Requires="x14">
            <control shapeId="36131" r:id="rId38" name="Check Box 5411">
              <controlPr defaultSize="0" autoFill="0" autoLine="0" autoPict="0">
                <anchor moveWithCells="1">
                  <from>
                    <xdr:col>0</xdr:col>
                    <xdr:colOff>95250</xdr:colOff>
                    <xdr:row>63</xdr:row>
                    <xdr:rowOff>228600</xdr:rowOff>
                  </from>
                  <to>
                    <xdr:col>1</xdr:col>
                    <xdr:colOff>104775</xdr:colOff>
                    <xdr:row>64</xdr:row>
                    <xdr:rowOff>209550</xdr:rowOff>
                  </to>
                </anchor>
              </controlPr>
            </control>
          </mc:Choice>
        </mc:AlternateContent>
        <mc:AlternateContent xmlns:mc="http://schemas.openxmlformats.org/markup-compatibility/2006">
          <mc:Choice Requires="x14">
            <control shapeId="1057" r:id="rId39" name="Check Box 33">
              <controlPr defaultSize="0" autoFill="0" autoLine="0" autoPict="0">
                <anchor moveWithCells="1" sizeWithCells="1">
                  <from>
                    <xdr:col>10</xdr:col>
                    <xdr:colOff>38100</xdr:colOff>
                    <xdr:row>21</xdr:row>
                    <xdr:rowOff>142875</xdr:rowOff>
                  </from>
                  <to>
                    <xdr:col>13</xdr:col>
                    <xdr:colOff>47625</xdr:colOff>
                    <xdr:row>24</xdr:row>
                    <xdr:rowOff>19050</xdr:rowOff>
                  </to>
                </anchor>
              </controlPr>
            </control>
          </mc:Choice>
        </mc:AlternateContent>
        <mc:AlternateContent xmlns:mc="http://schemas.openxmlformats.org/markup-compatibility/2006">
          <mc:Choice Requires="x14">
            <control shapeId="1058" r:id="rId40" name="Check Box 34">
              <controlPr defaultSize="0" autoFill="0" autoLine="0" autoPict="0">
                <anchor moveWithCells="1" sizeWithCells="1">
                  <from>
                    <xdr:col>10</xdr:col>
                    <xdr:colOff>38100</xdr:colOff>
                    <xdr:row>20</xdr:row>
                    <xdr:rowOff>28575</xdr:rowOff>
                  </from>
                  <to>
                    <xdr:col>13</xdr:col>
                    <xdr:colOff>114300</xdr:colOff>
                    <xdr:row>22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0000"/>
  </sheetPr>
  <dimension ref="A1:BB77"/>
  <sheetViews>
    <sheetView showGridLines="0" showZeros="0" zoomScaleNormal="100" zoomScaleSheetLayoutView="95" workbookViewId="0">
      <selection activeCell="S22" sqref="S22:AD23"/>
    </sheetView>
  </sheetViews>
  <sheetFormatPr defaultRowHeight="14.25"/>
  <cols>
    <col min="1" max="1" width="3.625" customWidth="1"/>
    <col min="2" max="4" width="2.375" customWidth="1"/>
    <col min="5" max="9" width="2.5" customWidth="1"/>
    <col min="10" max="10" width="0.875" customWidth="1"/>
    <col min="11" max="13" width="2.625" customWidth="1"/>
    <col min="14" max="14" width="2.5" customWidth="1"/>
    <col min="15" max="17" width="2.625" customWidth="1"/>
    <col min="18" max="18" width="3" customWidth="1"/>
    <col min="19" max="19" width="3.125" customWidth="1"/>
    <col min="20" max="20" width="4.5" customWidth="1"/>
    <col min="21" max="21" width="3" customWidth="1"/>
    <col min="22" max="22" width="2.75" customWidth="1"/>
    <col min="23" max="23" width="2.625" customWidth="1"/>
    <col min="24" max="24" width="3.125" customWidth="1"/>
    <col min="25" max="25" width="5.125" customWidth="1"/>
    <col min="26" max="26" width="3.125" customWidth="1"/>
    <col min="27" max="27" width="3.25" customWidth="1"/>
    <col min="28" max="38" width="3.125" customWidth="1"/>
    <col min="39" max="39" width="3.5" customWidth="1"/>
    <col min="40" max="40" width="1.375" customWidth="1"/>
    <col min="41" max="41" width="3.625" customWidth="1"/>
    <col min="42" max="42" width="9" customWidth="1"/>
    <col min="43" max="53" width="9" hidden="1" customWidth="1"/>
    <col min="54" max="55" width="0" hidden="1" customWidth="1"/>
  </cols>
  <sheetData>
    <row r="1" spans="1:49" ht="18.75">
      <c r="A1" s="1"/>
      <c r="B1" s="44" t="s">
        <v>180</v>
      </c>
      <c r="C1" s="44"/>
      <c r="D1" s="44"/>
      <c r="E1" s="44"/>
      <c r="F1" s="44"/>
      <c r="G1" s="44"/>
      <c r="H1" s="44"/>
      <c r="I1" s="44"/>
      <c r="J1" s="1"/>
      <c r="K1" s="1"/>
      <c r="L1" s="1"/>
      <c r="M1" s="1"/>
      <c r="N1" s="1"/>
      <c r="O1" s="1"/>
      <c r="P1" s="1"/>
      <c r="Q1" s="1"/>
      <c r="R1" s="1"/>
      <c r="S1" s="1"/>
      <c r="T1" s="1"/>
      <c r="U1" s="1"/>
      <c r="V1" s="1"/>
      <c r="W1" s="1"/>
      <c r="X1" s="1"/>
      <c r="Y1" s="1"/>
      <c r="Z1" s="1"/>
      <c r="AA1" s="1"/>
      <c r="AB1" s="1"/>
      <c r="AC1" s="1"/>
      <c r="AD1" s="1"/>
      <c r="AE1" s="1"/>
      <c r="AF1" s="1"/>
      <c r="AG1" s="1"/>
      <c r="AH1" s="1"/>
      <c r="AI1" s="1"/>
      <c r="AJ1" s="2" t="s">
        <v>51</v>
      </c>
      <c r="AK1" s="1"/>
      <c r="AL1" s="1"/>
      <c r="AM1" s="1"/>
      <c r="AN1" s="1"/>
      <c r="AV1" t="b">
        <v>0</v>
      </c>
    </row>
    <row r="2" spans="1:49" ht="18.75" customHeight="1">
      <c r="A2" s="1"/>
      <c r="B2" s="44"/>
      <c r="C2" s="44"/>
      <c r="D2" s="44"/>
      <c r="E2" s="44"/>
      <c r="F2" s="44"/>
      <c r="G2" s="44"/>
      <c r="H2" s="44"/>
      <c r="I2" s="44"/>
      <c r="J2" s="1"/>
      <c r="K2" s="1"/>
      <c r="L2" s="1"/>
      <c r="M2" s="1"/>
      <c r="N2" s="1"/>
      <c r="O2" s="1"/>
      <c r="P2" s="1"/>
      <c r="Q2" s="1"/>
      <c r="R2" s="1"/>
      <c r="S2" s="1"/>
      <c r="T2" s="1"/>
      <c r="U2" s="1"/>
      <c r="V2" s="1"/>
      <c r="W2" s="1"/>
      <c r="X2" s="1"/>
      <c r="Y2" s="243" t="s">
        <v>153</v>
      </c>
      <c r="Z2" s="244"/>
      <c r="AA2" s="244"/>
      <c r="AB2" s="245"/>
      <c r="AC2" s="1"/>
      <c r="AD2" s="6"/>
      <c r="AE2" s="1"/>
      <c r="AF2" s="1"/>
      <c r="AG2" s="1"/>
      <c r="AH2" s="1"/>
      <c r="AI2" s="1"/>
      <c r="AJ2" s="1"/>
      <c r="AK2" s="1"/>
      <c r="AL2" s="1"/>
      <c r="AM2" s="1"/>
      <c r="AN2" s="1"/>
      <c r="AV2" t="b">
        <v>0</v>
      </c>
      <c r="AW2" t="b">
        <v>1</v>
      </c>
    </row>
    <row r="3" spans="1:49" ht="13.5" customHeight="1">
      <c r="A3" s="1"/>
      <c r="B3" s="1" t="s">
        <v>103</v>
      </c>
      <c r="C3" s="1"/>
      <c r="D3" s="1"/>
      <c r="E3" s="1"/>
      <c r="F3" s="1"/>
      <c r="G3" s="1"/>
      <c r="H3" s="1"/>
      <c r="I3" s="1"/>
      <c r="J3" s="1"/>
      <c r="K3" s="1"/>
      <c r="L3" s="1"/>
      <c r="M3" s="1"/>
      <c r="N3" s="1"/>
      <c r="O3" s="1"/>
      <c r="P3" s="1"/>
      <c r="Q3" s="1"/>
      <c r="R3" s="1"/>
      <c r="S3" s="1"/>
      <c r="T3" s="1"/>
      <c r="U3" s="1"/>
      <c r="V3" s="1"/>
      <c r="W3" s="1"/>
      <c r="X3" s="1"/>
      <c r="Y3" s="17"/>
      <c r="Z3" s="1"/>
      <c r="AA3" s="1"/>
      <c r="AB3" s="28"/>
      <c r="AC3" s="1"/>
      <c r="AD3" s="1"/>
      <c r="AE3" s="1"/>
      <c r="AF3" s="1"/>
      <c r="AG3" s="1"/>
      <c r="AH3" s="1"/>
      <c r="AI3" s="1"/>
      <c r="AJ3" s="1"/>
      <c r="AK3" s="1"/>
      <c r="AL3" s="1"/>
      <c r="AM3" s="1"/>
      <c r="AN3" s="1"/>
    </row>
    <row r="4" spans="1:49">
      <c r="A4" s="1"/>
      <c r="B4" s="3"/>
      <c r="C4" s="3"/>
      <c r="D4" s="3"/>
      <c r="E4" s="3"/>
      <c r="F4" s="3"/>
      <c r="G4" s="3"/>
      <c r="H4" s="3"/>
      <c r="I4" s="3"/>
      <c r="J4" s="1"/>
      <c r="K4" s="1"/>
      <c r="L4" s="1"/>
      <c r="M4" s="1"/>
      <c r="N4" s="1"/>
      <c r="O4" s="1"/>
      <c r="P4" s="1"/>
      <c r="Q4" s="1"/>
      <c r="R4" s="1"/>
      <c r="S4" s="1"/>
      <c r="T4" s="1"/>
      <c r="U4" s="1"/>
      <c r="V4" s="1"/>
      <c r="W4" s="1"/>
      <c r="X4" s="1"/>
      <c r="Y4" s="17"/>
      <c r="Z4" s="1"/>
      <c r="AA4" s="1"/>
      <c r="AB4" s="28"/>
      <c r="AC4" s="1"/>
      <c r="AD4" s="1"/>
      <c r="AE4" s="1"/>
      <c r="AF4" s="1"/>
      <c r="AG4" s="1"/>
      <c r="AH4" s="1"/>
      <c r="AI4" s="1"/>
      <c r="AJ4" s="1"/>
      <c r="AK4" s="1"/>
      <c r="AL4" s="1"/>
      <c r="AM4" s="1"/>
      <c r="AN4" s="1"/>
    </row>
    <row r="5" spans="1:49">
      <c r="A5" s="1"/>
      <c r="B5" s="1"/>
      <c r="C5" s="1"/>
      <c r="D5" s="1"/>
      <c r="E5" s="1"/>
      <c r="F5" s="1"/>
      <c r="G5" s="1"/>
      <c r="H5" s="1"/>
      <c r="I5" s="1"/>
      <c r="J5" s="1"/>
      <c r="K5" s="1"/>
      <c r="L5" s="1"/>
      <c r="M5" s="1"/>
      <c r="N5" s="67"/>
      <c r="O5" s="67"/>
      <c r="P5" s="67"/>
      <c r="Q5" s="67"/>
      <c r="R5" s="67"/>
      <c r="S5" s="67"/>
      <c r="T5" s="67"/>
      <c r="U5" s="67"/>
      <c r="V5" s="67"/>
      <c r="W5" s="67"/>
      <c r="X5" s="67"/>
      <c r="Y5" s="184"/>
      <c r="Z5" s="67"/>
      <c r="AA5" s="67"/>
      <c r="AB5" s="185"/>
      <c r="AC5" s="67"/>
      <c r="AD5" s="1"/>
      <c r="AE5" s="1"/>
      <c r="AF5" s="1"/>
      <c r="AG5" s="1"/>
      <c r="AH5" s="1"/>
      <c r="AI5" s="1"/>
      <c r="AJ5" s="1"/>
      <c r="AK5" s="1"/>
      <c r="AL5" s="1"/>
      <c r="AM5" s="1"/>
      <c r="AN5" s="1"/>
    </row>
    <row r="6" spans="1:49" s="74" customFormat="1" ht="24" customHeight="1">
      <c r="A6" s="71"/>
      <c r="B6" s="72"/>
      <c r="C6" s="72"/>
      <c r="D6" s="72"/>
      <c r="E6" s="72"/>
      <c r="F6" s="72"/>
      <c r="G6" s="72"/>
      <c r="H6" s="72"/>
      <c r="I6" s="72"/>
      <c r="J6" s="71"/>
      <c r="K6" s="71"/>
      <c r="L6" s="71"/>
      <c r="M6" s="71"/>
      <c r="N6" s="134"/>
      <c r="O6" s="134"/>
      <c r="P6" s="134"/>
      <c r="Q6" s="134"/>
      <c r="R6" s="134"/>
      <c r="S6" s="134"/>
      <c r="T6" s="134"/>
      <c r="U6" s="134"/>
      <c r="V6" s="134"/>
      <c r="W6" s="134"/>
      <c r="X6" s="134"/>
      <c r="Y6" s="186"/>
      <c r="Z6" s="187"/>
      <c r="AA6" s="187"/>
      <c r="AB6" s="188"/>
      <c r="AC6" s="134"/>
      <c r="AD6" s="71"/>
      <c r="AE6" s="71"/>
      <c r="AF6" s="71"/>
      <c r="AG6" s="71"/>
      <c r="AH6" s="71"/>
      <c r="AI6" s="71"/>
      <c r="AJ6" s="71"/>
      <c r="AK6" s="73"/>
      <c r="AL6" s="71"/>
      <c r="AM6" s="71"/>
      <c r="AN6" s="71"/>
      <c r="AW6" s="74" t="b">
        <v>0</v>
      </c>
    </row>
    <row r="7" spans="1:49" ht="13.5" customHeight="1">
      <c r="A7" s="1"/>
      <c r="B7" s="1"/>
      <c r="C7" s="1"/>
      <c r="D7" s="1"/>
      <c r="E7" s="37" t="s">
        <v>162</v>
      </c>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9" ht="21.75" customHeight="1">
      <c r="A8" s="1"/>
      <c r="B8" s="1"/>
      <c r="C8" s="1"/>
      <c r="D8" s="1"/>
      <c r="E8" s="454">
        <f>'入力（依頼書）'!E8</f>
        <v>0</v>
      </c>
      <c r="F8" s="450">
        <f>'入力（依頼書）'!F8</f>
        <v>0</v>
      </c>
      <c r="G8" s="450">
        <f>'入力（依頼書）'!G8</f>
        <v>0</v>
      </c>
      <c r="H8" s="450">
        <f>'入力（依頼書）'!H8</f>
        <v>0</v>
      </c>
      <c r="I8" s="452">
        <f>'入力（依頼書）'!I8</f>
        <v>0</v>
      </c>
      <c r="J8" s="1"/>
      <c r="K8" s="68" t="s">
        <v>63</v>
      </c>
      <c r="L8" s="1"/>
      <c r="M8" s="1"/>
      <c r="N8" s="1"/>
      <c r="O8" s="1"/>
      <c r="P8" s="134"/>
      <c r="Q8" s="134"/>
      <c r="R8" s="513">
        <f>'入力（依頼書）'!R8:AI8</f>
        <v>0</v>
      </c>
      <c r="S8" s="513"/>
      <c r="T8" s="513"/>
      <c r="U8" s="513"/>
      <c r="V8" s="513"/>
      <c r="W8" s="513"/>
      <c r="X8" s="513"/>
      <c r="Y8" s="513"/>
      <c r="Z8" s="513"/>
      <c r="AA8" s="513"/>
      <c r="AB8" s="513"/>
      <c r="AC8" s="513"/>
      <c r="AD8" s="513"/>
      <c r="AE8" s="513"/>
      <c r="AF8" s="513"/>
      <c r="AG8" s="513"/>
      <c r="AH8" s="513"/>
      <c r="AI8" s="513"/>
      <c r="AJ8" s="513"/>
      <c r="AK8" s="1"/>
      <c r="AL8" s="1"/>
      <c r="AM8" s="1"/>
      <c r="AN8" s="1"/>
    </row>
    <row r="9" spans="1:49" ht="21.75" customHeight="1">
      <c r="A9" s="1"/>
      <c r="B9" s="1"/>
      <c r="C9" s="1"/>
      <c r="D9" s="1"/>
      <c r="E9" s="455"/>
      <c r="F9" s="451"/>
      <c r="G9" s="451"/>
      <c r="H9" s="451"/>
      <c r="I9" s="453"/>
      <c r="J9" s="1"/>
      <c r="K9" s="68" t="s">
        <v>28</v>
      </c>
      <c r="L9" s="1"/>
      <c r="M9" s="1"/>
      <c r="N9" s="1"/>
      <c r="O9" s="1"/>
      <c r="P9" s="134"/>
      <c r="Q9" s="134"/>
      <c r="R9" s="513">
        <f>'入力（依頼書）'!R9:AI9</f>
        <v>0</v>
      </c>
      <c r="S9" s="513"/>
      <c r="T9" s="513"/>
      <c r="U9" s="513"/>
      <c r="V9" s="513"/>
      <c r="W9" s="513"/>
      <c r="X9" s="513"/>
      <c r="Y9" s="513"/>
      <c r="Z9" s="513"/>
      <c r="AA9" s="513"/>
      <c r="AB9" s="513"/>
      <c r="AC9" s="513"/>
      <c r="AD9" s="513"/>
      <c r="AE9" s="513"/>
      <c r="AF9" s="513"/>
      <c r="AG9" s="513"/>
      <c r="AH9" s="513"/>
      <c r="AI9" s="513"/>
      <c r="AJ9" s="513"/>
      <c r="AK9" s="1"/>
      <c r="AL9" s="1"/>
      <c r="AM9" s="1"/>
      <c r="AN9" s="1"/>
    </row>
    <row r="10" spans="1:49" ht="21.75" customHeight="1">
      <c r="A10" s="1"/>
      <c r="B10" s="1"/>
      <c r="C10" s="1"/>
      <c r="D10" s="1"/>
      <c r="E10" s="1"/>
      <c r="F10" s="1"/>
      <c r="G10" s="1"/>
      <c r="H10" s="1"/>
      <c r="I10" s="1"/>
      <c r="J10" s="1"/>
      <c r="K10" s="140" t="s">
        <v>118</v>
      </c>
      <c r="L10" s="1"/>
      <c r="M10" s="1"/>
      <c r="N10" s="1"/>
      <c r="O10" s="1"/>
      <c r="P10" s="134"/>
      <c r="Q10" s="134"/>
      <c r="R10" s="513">
        <f>'入力（依頼書）'!R10:AI10</f>
        <v>0</v>
      </c>
      <c r="S10" s="513"/>
      <c r="T10" s="513"/>
      <c r="U10" s="513"/>
      <c r="V10" s="513"/>
      <c r="W10" s="513"/>
      <c r="X10" s="513"/>
      <c r="Y10" s="513"/>
      <c r="Z10" s="513"/>
      <c r="AA10" s="513"/>
      <c r="AB10" s="513"/>
      <c r="AC10" s="513"/>
      <c r="AD10" s="513"/>
      <c r="AE10" s="513"/>
      <c r="AF10" s="513"/>
      <c r="AG10" s="513"/>
      <c r="AH10" s="513"/>
      <c r="AI10" s="513"/>
      <c r="AJ10" s="513"/>
      <c r="AK10" s="1"/>
      <c r="AL10" s="1"/>
      <c r="AM10" s="1"/>
      <c r="AN10" s="1"/>
    </row>
    <row r="11" spans="1:49" ht="13.5" customHeight="1">
      <c r="A11" s="1"/>
      <c r="B11" s="1"/>
      <c r="C11" s="1"/>
      <c r="D11" s="1"/>
      <c r="E11" s="1" t="s">
        <v>177</v>
      </c>
      <c r="F11" s="1"/>
      <c r="G11" s="1"/>
      <c r="H11" s="1"/>
      <c r="I11" s="1"/>
      <c r="J11" s="1"/>
      <c r="K11" s="1"/>
      <c r="L11" s="1"/>
      <c r="M11" s="1"/>
      <c r="N11" s="1"/>
      <c r="O11" s="1"/>
      <c r="P11" s="134"/>
      <c r="Q11" s="134"/>
      <c r="R11" s="229"/>
      <c r="S11" s="229"/>
      <c r="T11" s="229"/>
      <c r="U11" s="229"/>
      <c r="V11" s="229"/>
      <c r="W11" s="229"/>
      <c r="X11" s="229"/>
      <c r="Y11" s="229"/>
      <c r="Z11" s="229"/>
      <c r="AA11" s="229"/>
      <c r="AB11" s="229"/>
      <c r="AC11" s="229"/>
      <c r="AD11" s="229"/>
      <c r="AE11" s="229"/>
      <c r="AF11" s="229"/>
      <c r="AG11" s="229"/>
      <c r="AH11" s="229"/>
      <c r="AI11" s="229"/>
      <c r="AJ11" s="230"/>
      <c r="AK11" s="1"/>
      <c r="AL11" s="1"/>
      <c r="AM11" s="1"/>
      <c r="AN11" s="1"/>
    </row>
    <row r="12" spans="1:49" ht="21.75" customHeight="1">
      <c r="A12" s="1"/>
      <c r="B12" s="1"/>
      <c r="C12" s="1"/>
      <c r="D12" s="1"/>
      <c r="E12" s="454">
        <f>'入力（依頼書）'!E12</f>
        <v>0</v>
      </c>
      <c r="F12" s="450">
        <f>'入力（依頼書）'!F12</f>
        <v>0</v>
      </c>
      <c r="G12" s="450">
        <f>'入力（依頼書）'!G12</f>
        <v>0</v>
      </c>
      <c r="H12" s="450">
        <f>'入力（依頼書）'!H12</f>
        <v>0</v>
      </c>
      <c r="I12" s="452">
        <f>'入力（依頼書）'!I12</f>
        <v>0</v>
      </c>
      <c r="J12" s="1"/>
      <c r="K12" s="68" t="s">
        <v>63</v>
      </c>
      <c r="L12" s="1"/>
      <c r="M12" s="1"/>
      <c r="N12" s="1"/>
      <c r="O12" s="1"/>
      <c r="P12" s="134"/>
      <c r="Q12" s="134"/>
      <c r="R12" s="513">
        <f>'入力（依頼書）'!R12:AI12</f>
        <v>0</v>
      </c>
      <c r="S12" s="513"/>
      <c r="T12" s="513"/>
      <c r="U12" s="513"/>
      <c r="V12" s="513"/>
      <c r="W12" s="513"/>
      <c r="X12" s="513"/>
      <c r="Y12" s="513"/>
      <c r="Z12" s="513"/>
      <c r="AA12" s="513"/>
      <c r="AB12" s="513"/>
      <c r="AC12" s="513"/>
      <c r="AD12" s="513"/>
      <c r="AE12" s="513"/>
      <c r="AF12" s="513"/>
      <c r="AG12" s="513"/>
      <c r="AH12" s="513"/>
      <c r="AI12" s="513"/>
      <c r="AJ12" s="513"/>
      <c r="AK12" s="1"/>
      <c r="AL12" s="1"/>
      <c r="AM12" s="1"/>
      <c r="AN12" s="1"/>
    </row>
    <row r="13" spans="1:49" ht="21.75" customHeight="1">
      <c r="A13" s="1"/>
      <c r="B13" s="1"/>
      <c r="C13" s="1"/>
      <c r="D13" s="1"/>
      <c r="E13" s="455"/>
      <c r="F13" s="451"/>
      <c r="G13" s="451"/>
      <c r="H13" s="451"/>
      <c r="I13" s="453"/>
      <c r="J13" s="1"/>
      <c r="K13" s="68" t="s">
        <v>28</v>
      </c>
      <c r="L13" s="1"/>
      <c r="M13" s="1"/>
      <c r="N13" s="1"/>
      <c r="O13" s="1"/>
      <c r="P13" s="134"/>
      <c r="Q13" s="134"/>
      <c r="R13" s="513">
        <f>'入力（依頼書）'!R13:AI13</f>
        <v>0</v>
      </c>
      <c r="S13" s="513"/>
      <c r="T13" s="513"/>
      <c r="U13" s="513"/>
      <c r="V13" s="513"/>
      <c r="W13" s="513"/>
      <c r="X13" s="513"/>
      <c r="Y13" s="513"/>
      <c r="Z13" s="513"/>
      <c r="AA13" s="513"/>
      <c r="AB13" s="513"/>
      <c r="AC13" s="513"/>
      <c r="AD13" s="513"/>
      <c r="AE13" s="513"/>
      <c r="AF13" s="513"/>
      <c r="AG13" s="513"/>
      <c r="AH13" s="513"/>
      <c r="AI13" s="513"/>
      <c r="AJ13" s="513"/>
      <c r="AK13" s="1"/>
      <c r="AL13" s="1"/>
      <c r="AM13" s="1"/>
      <c r="AN13" s="1"/>
    </row>
    <row r="14" spans="1:49" ht="21.75" customHeight="1">
      <c r="A14" s="1"/>
      <c r="B14" s="1"/>
      <c r="C14" s="1"/>
      <c r="D14" s="1"/>
      <c r="E14" s="1"/>
      <c r="F14" s="1"/>
      <c r="G14" s="1"/>
      <c r="H14" s="1"/>
      <c r="I14" s="1"/>
      <c r="J14" s="1"/>
      <c r="K14" s="140" t="s">
        <v>118</v>
      </c>
      <c r="L14" s="1"/>
      <c r="M14" s="1"/>
      <c r="N14" s="1"/>
      <c r="O14" s="1"/>
      <c r="P14" s="134"/>
      <c r="Q14" s="134"/>
      <c r="R14" s="513">
        <f>'入力（依頼書）'!R14:AI14</f>
        <v>0</v>
      </c>
      <c r="S14" s="513"/>
      <c r="T14" s="513"/>
      <c r="U14" s="513"/>
      <c r="V14" s="513"/>
      <c r="W14" s="513"/>
      <c r="X14" s="513"/>
      <c r="Y14" s="513"/>
      <c r="Z14" s="513"/>
      <c r="AA14" s="513"/>
      <c r="AB14" s="513"/>
      <c r="AC14" s="513"/>
      <c r="AD14" s="513"/>
      <c r="AE14" s="513"/>
      <c r="AF14" s="513"/>
      <c r="AG14" s="513"/>
      <c r="AH14" s="513"/>
      <c r="AI14" s="513"/>
      <c r="AJ14" s="513"/>
      <c r="AK14" s="1"/>
      <c r="AL14" s="1"/>
      <c r="AM14" s="1"/>
      <c r="AN14" s="1"/>
    </row>
    <row r="15" spans="1:49" ht="13.5" customHeight="1">
      <c r="A15" s="1"/>
      <c r="B15" s="72" t="s">
        <v>114</v>
      </c>
      <c r="C15" s="72"/>
      <c r="D15" s="72"/>
      <c r="E15" s="72"/>
      <c r="F15" s="72"/>
      <c r="G15" s="72"/>
      <c r="H15" s="72"/>
      <c r="I15" s="72"/>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row>
    <row r="16" spans="1:49" ht="21" customHeight="1">
      <c r="A16" s="1"/>
      <c r="B16" s="470" t="s">
        <v>0</v>
      </c>
      <c r="C16" s="471"/>
      <c r="D16" s="471"/>
      <c r="E16" s="471"/>
      <c r="F16" s="471"/>
      <c r="G16" s="471"/>
      <c r="H16" s="471"/>
      <c r="I16" s="472"/>
      <c r="J16" s="192"/>
      <c r="K16" s="514">
        <f>'入力（依頼書）'!K16</f>
        <v>0</v>
      </c>
      <c r="L16" s="514"/>
      <c r="M16" s="514"/>
      <c r="N16" s="514"/>
      <c r="O16" s="514"/>
      <c r="P16" s="514"/>
      <c r="Q16" s="514"/>
      <c r="R16" s="514"/>
      <c r="S16" s="514"/>
      <c r="T16" s="514"/>
      <c r="U16" s="514"/>
      <c r="V16" s="514"/>
      <c r="W16" s="514"/>
      <c r="X16" s="514"/>
      <c r="Y16" s="514"/>
      <c r="Z16" s="514"/>
      <c r="AA16" s="514"/>
      <c r="AB16" s="514"/>
      <c r="AC16" s="514"/>
      <c r="AD16" s="514"/>
      <c r="AE16" s="514"/>
      <c r="AF16" s="514"/>
      <c r="AG16" s="514"/>
      <c r="AH16" s="514"/>
      <c r="AI16" s="514"/>
      <c r="AJ16" s="514"/>
      <c r="AK16" s="514"/>
      <c r="AL16" s="514"/>
      <c r="AM16" s="515"/>
      <c r="AN16" s="1"/>
    </row>
    <row r="17" spans="1:49" ht="21" customHeight="1">
      <c r="A17" s="1"/>
      <c r="B17" s="473"/>
      <c r="C17" s="474"/>
      <c r="D17" s="474"/>
      <c r="E17" s="474"/>
      <c r="F17" s="474"/>
      <c r="G17" s="474"/>
      <c r="H17" s="474"/>
      <c r="I17" s="475"/>
      <c r="J17" s="193"/>
      <c r="K17" s="508">
        <f>'入力（依頼書）'!K17</f>
        <v>0</v>
      </c>
      <c r="L17" s="508"/>
      <c r="M17" s="508"/>
      <c r="N17" s="508"/>
      <c r="O17" s="508"/>
      <c r="P17" s="508"/>
      <c r="Q17" s="508"/>
      <c r="R17" s="508"/>
      <c r="S17" s="508"/>
      <c r="T17" s="508"/>
      <c r="U17" s="508"/>
      <c r="V17" s="508"/>
      <c r="W17" s="508"/>
      <c r="X17" s="508"/>
      <c r="Y17" s="508"/>
      <c r="Z17" s="508"/>
      <c r="AA17" s="508"/>
      <c r="AB17" s="508"/>
      <c r="AC17" s="508"/>
      <c r="AD17" s="508"/>
      <c r="AE17" s="508"/>
      <c r="AF17" s="508"/>
      <c r="AG17" s="508"/>
      <c r="AH17" s="508"/>
      <c r="AI17" s="508"/>
      <c r="AJ17" s="508"/>
      <c r="AK17" s="508"/>
      <c r="AL17" s="508"/>
      <c r="AM17" s="509"/>
      <c r="AN17" s="1"/>
      <c r="AW17" t="b">
        <v>1</v>
      </c>
    </row>
    <row r="18" spans="1:49" ht="21" customHeight="1">
      <c r="A18" s="1"/>
      <c r="B18" s="426" t="s">
        <v>1</v>
      </c>
      <c r="C18" s="427"/>
      <c r="D18" s="427"/>
      <c r="E18" s="427"/>
      <c r="F18" s="427"/>
      <c r="G18" s="427"/>
      <c r="H18" s="427"/>
      <c r="I18" s="428"/>
      <c r="J18" s="194"/>
      <c r="K18" s="508">
        <f>'入力（依頼書）'!K18</f>
        <v>0</v>
      </c>
      <c r="L18" s="508"/>
      <c r="M18" s="508"/>
      <c r="N18" s="508"/>
      <c r="O18" s="508"/>
      <c r="P18" s="508"/>
      <c r="Q18" s="508"/>
      <c r="R18" s="508"/>
      <c r="S18" s="508"/>
      <c r="T18" s="508"/>
      <c r="U18" s="508"/>
      <c r="V18" s="508"/>
      <c r="W18" s="508"/>
      <c r="X18" s="508"/>
      <c r="Y18" s="508"/>
      <c r="Z18" s="508"/>
      <c r="AA18" s="508"/>
      <c r="AB18" s="508"/>
      <c r="AC18" s="508"/>
      <c r="AD18" s="516"/>
      <c r="AE18" s="517" t="s">
        <v>151</v>
      </c>
      <c r="AF18" s="518"/>
      <c r="AG18" s="518"/>
      <c r="AH18" s="518"/>
      <c r="AI18" s="518"/>
      <c r="AJ18" s="518"/>
      <c r="AK18" s="518"/>
      <c r="AL18" s="518"/>
      <c r="AM18" s="519"/>
      <c r="AN18" s="1"/>
    </row>
    <row r="19" spans="1:49" ht="21" customHeight="1">
      <c r="A19" s="1"/>
      <c r="B19" s="426" t="s">
        <v>123</v>
      </c>
      <c r="C19" s="427"/>
      <c r="D19" s="427"/>
      <c r="E19" s="427"/>
      <c r="F19" s="427"/>
      <c r="G19" s="427"/>
      <c r="H19" s="427"/>
      <c r="I19" s="428"/>
      <c r="J19" s="194"/>
      <c r="K19" s="508">
        <f>'入力（依頼書）'!K19</f>
        <v>0</v>
      </c>
      <c r="L19" s="508"/>
      <c r="M19" s="508"/>
      <c r="N19" s="508"/>
      <c r="O19" s="508"/>
      <c r="P19" s="508"/>
      <c r="Q19" s="508"/>
      <c r="R19" s="508"/>
      <c r="S19" s="508"/>
      <c r="T19" s="508"/>
      <c r="U19" s="508"/>
      <c r="V19" s="508"/>
      <c r="W19" s="508"/>
      <c r="X19" s="508"/>
      <c r="Y19" s="508"/>
      <c r="Z19" s="508"/>
      <c r="AA19" s="508"/>
      <c r="AB19" s="508"/>
      <c r="AC19" s="508"/>
      <c r="AD19" s="516"/>
      <c r="AE19" s="520"/>
      <c r="AF19" s="521"/>
      <c r="AG19" s="521"/>
      <c r="AH19" s="521"/>
      <c r="AI19" s="521"/>
      <c r="AJ19" s="521"/>
      <c r="AK19" s="521"/>
      <c r="AL19" s="521"/>
      <c r="AM19" s="522"/>
      <c r="AN19" s="1"/>
    </row>
    <row r="20" spans="1:49" ht="21" customHeight="1">
      <c r="A20" s="1"/>
      <c r="B20" s="426" t="s">
        <v>2</v>
      </c>
      <c r="C20" s="427"/>
      <c r="D20" s="427"/>
      <c r="E20" s="427"/>
      <c r="F20" s="427"/>
      <c r="G20" s="427"/>
      <c r="H20" s="427"/>
      <c r="I20" s="428"/>
      <c r="J20" s="194"/>
      <c r="K20" s="508">
        <f>'入力（依頼書）'!K20</f>
        <v>0</v>
      </c>
      <c r="L20" s="508"/>
      <c r="M20" s="508"/>
      <c r="N20" s="508"/>
      <c r="O20" s="508"/>
      <c r="P20" s="508"/>
      <c r="Q20" s="508"/>
      <c r="R20" s="508"/>
      <c r="S20" s="508"/>
      <c r="T20" s="508"/>
      <c r="U20" s="508"/>
      <c r="V20" s="508"/>
      <c r="W20" s="508"/>
      <c r="X20" s="508"/>
      <c r="Y20" s="508"/>
      <c r="Z20" s="508"/>
      <c r="AA20" s="508"/>
      <c r="AB20" s="508"/>
      <c r="AC20" s="508"/>
      <c r="AD20" s="516"/>
      <c r="AE20" s="520"/>
      <c r="AF20" s="521"/>
      <c r="AG20" s="521"/>
      <c r="AH20" s="521"/>
      <c r="AI20" s="521"/>
      <c r="AJ20" s="521"/>
      <c r="AK20" s="521"/>
      <c r="AL20" s="521"/>
      <c r="AM20" s="522"/>
      <c r="AN20" s="1"/>
    </row>
    <row r="21" spans="1:49" ht="3.75" customHeight="1">
      <c r="A21" s="1"/>
      <c r="B21" s="199"/>
      <c r="C21" s="18"/>
      <c r="D21" s="18"/>
      <c r="E21" s="18"/>
      <c r="F21" s="18"/>
      <c r="G21" s="18"/>
      <c r="H21" s="18"/>
      <c r="I21" s="18"/>
      <c r="J21" s="11"/>
      <c r="K21" s="1"/>
      <c r="L21" s="1"/>
      <c r="M21" s="1"/>
      <c r="N21" s="1"/>
      <c r="O21" s="1"/>
      <c r="P21" s="1"/>
      <c r="Q21" s="1"/>
      <c r="R21" s="1"/>
      <c r="S21" s="1"/>
      <c r="T21" s="1"/>
      <c r="U21" s="1"/>
      <c r="V21" s="1"/>
      <c r="W21" s="1"/>
      <c r="X21" s="1"/>
      <c r="Y21" s="1"/>
      <c r="Z21" s="1"/>
      <c r="AA21" s="1"/>
      <c r="AB21" s="1"/>
      <c r="AC21" s="1"/>
      <c r="AD21" s="1"/>
      <c r="AE21" s="520"/>
      <c r="AF21" s="521"/>
      <c r="AG21" s="521"/>
      <c r="AH21" s="521"/>
      <c r="AI21" s="521"/>
      <c r="AJ21" s="521"/>
      <c r="AK21" s="521"/>
      <c r="AL21" s="521"/>
      <c r="AM21" s="522"/>
      <c r="AN21" s="1"/>
    </row>
    <row r="22" spans="1:49" ht="17.25" customHeight="1">
      <c r="A22" s="1"/>
      <c r="B22" s="423" t="s">
        <v>3</v>
      </c>
      <c r="C22" s="424"/>
      <c r="D22" s="424"/>
      <c r="E22" s="424"/>
      <c r="F22" s="424"/>
      <c r="G22" s="424"/>
      <c r="H22" s="424"/>
      <c r="I22" s="425"/>
      <c r="J22" s="11"/>
      <c r="K22" s="5"/>
      <c r="L22" s="302"/>
      <c r="M22" s="302"/>
      <c r="N22" s="1"/>
      <c r="O22" s="454">
        <f>'入力（依頼書）'!O22</f>
        <v>0</v>
      </c>
      <c r="P22" s="450">
        <f>'入力（依頼書）'!P22</f>
        <v>0</v>
      </c>
      <c r="Q22" s="452">
        <f>'入力（依頼書）'!Q22</f>
        <v>0</v>
      </c>
      <c r="R22" s="1"/>
      <c r="S22" s="630">
        <f>'入力（依頼書）'!S22</f>
        <v>0</v>
      </c>
      <c r="T22" s="630"/>
      <c r="U22" s="630"/>
      <c r="V22" s="630"/>
      <c r="W22" s="630"/>
      <c r="X22" s="630"/>
      <c r="Y22" s="630"/>
      <c r="Z22" s="630"/>
      <c r="AA22" s="630"/>
      <c r="AB22" s="630"/>
      <c r="AC22" s="630"/>
      <c r="AD22" s="631"/>
      <c r="AE22" s="520"/>
      <c r="AF22" s="521"/>
      <c r="AG22" s="521"/>
      <c r="AH22" s="521"/>
      <c r="AI22" s="521"/>
      <c r="AJ22" s="521"/>
      <c r="AK22" s="521"/>
      <c r="AL22" s="521"/>
      <c r="AM22" s="522"/>
      <c r="AN22" s="1"/>
    </row>
    <row r="23" spans="1:49" ht="10.5" customHeight="1">
      <c r="A23" s="1"/>
      <c r="B23" s="423"/>
      <c r="C23" s="424"/>
      <c r="D23" s="424"/>
      <c r="E23" s="424"/>
      <c r="F23" s="424"/>
      <c r="G23" s="424"/>
      <c r="H23" s="424"/>
      <c r="I23" s="425"/>
      <c r="J23" s="11"/>
      <c r="K23" s="5"/>
      <c r="L23" s="302"/>
      <c r="M23" s="302"/>
      <c r="N23" s="1"/>
      <c r="O23" s="455"/>
      <c r="P23" s="451"/>
      <c r="Q23" s="453"/>
      <c r="R23" s="1"/>
      <c r="S23" s="630"/>
      <c r="T23" s="630"/>
      <c r="U23" s="630"/>
      <c r="V23" s="630"/>
      <c r="W23" s="630"/>
      <c r="X23" s="630"/>
      <c r="Y23" s="630"/>
      <c r="Z23" s="630"/>
      <c r="AA23" s="630"/>
      <c r="AB23" s="630"/>
      <c r="AC23" s="630"/>
      <c r="AD23" s="631"/>
      <c r="AE23" s="520"/>
      <c r="AF23" s="521"/>
      <c r="AG23" s="521"/>
      <c r="AH23" s="521"/>
      <c r="AI23" s="521"/>
      <c r="AJ23" s="521"/>
      <c r="AK23" s="521"/>
      <c r="AL23" s="521"/>
      <c r="AM23" s="522"/>
      <c r="AN23" s="1"/>
    </row>
    <row r="24" spans="1:49" ht="5.25" customHeight="1">
      <c r="A24" s="1"/>
      <c r="B24" s="207"/>
      <c r="C24" s="20"/>
      <c r="D24" s="20"/>
      <c r="E24" s="20"/>
      <c r="F24" s="20"/>
      <c r="G24" s="20"/>
      <c r="H24" s="20"/>
      <c r="I24" s="20"/>
      <c r="J24" s="81"/>
      <c r="K24" s="21"/>
      <c r="L24" s="82"/>
      <c r="M24" s="21"/>
      <c r="N24" s="21"/>
      <c r="O24" s="83"/>
      <c r="P24" s="83"/>
      <c r="Q24" s="83"/>
      <c r="R24" s="21"/>
      <c r="S24" s="21"/>
      <c r="T24" s="21"/>
      <c r="U24" s="21"/>
      <c r="V24" s="21"/>
      <c r="W24" s="21"/>
      <c r="X24" s="21"/>
      <c r="Y24" s="21"/>
      <c r="Z24" s="21"/>
      <c r="AA24" s="21"/>
      <c r="AB24" s="21"/>
      <c r="AC24" s="21"/>
      <c r="AD24" s="21"/>
      <c r="AE24" s="523"/>
      <c r="AF24" s="524"/>
      <c r="AG24" s="524"/>
      <c r="AH24" s="524"/>
      <c r="AI24" s="524"/>
      <c r="AJ24" s="524"/>
      <c r="AK24" s="524"/>
      <c r="AL24" s="524"/>
      <c r="AM24" s="525"/>
      <c r="AN24" s="1"/>
    </row>
    <row r="25" spans="1:49" ht="4.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1:49" ht="27" customHeight="1">
      <c r="A26" s="1"/>
      <c r="B26" s="79" t="s">
        <v>113</v>
      </c>
      <c r="C26" s="79"/>
      <c r="D26" s="79"/>
      <c r="E26" s="79"/>
      <c r="F26" s="79"/>
      <c r="G26" s="79"/>
      <c r="H26" s="79"/>
      <c r="I26" s="79"/>
      <c r="J26" s="1"/>
      <c r="K26" s="1"/>
      <c r="L26" s="1"/>
      <c r="M26" s="1"/>
      <c r="N26" s="1"/>
      <c r="O26" s="76"/>
      <c r="P26" s="1"/>
      <c r="Q26" s="1"/>
      <c r="R26" s="1"/>
      <c r="S26" s="76" t="s">
        <v>64</v>
      </c>
      <c r="T26" s="1"/>
      <c r="U26" s="1"/>
      <c r="V26" s="1"/>
      <c r="W26" s="1"/>
      <c r="X26" s="1"/>
      <c r="Y26" s="1"/>
      <c r="Z26" s="1"/>
      <c r="AA26" s="1"/>
      <c r="AB26" s="1"/>
      <c r="AC26" s="84">
        <f>'入力（依頼書）'!AC26</f>
        <v>0</v>
      </c>
      <c r="AD26" s="85">
        <f>'入力（依頼書）'!AD26</f>
        <v>0</v>
      </c>
      <c r="AE26" s="86">
        <f>'入力（依頼書）'!AE26</f>
        <v>0</v>
      </c>
      <c r="AF26" s="87">
        <f>'入力（依頼書）'!AF26</f>
        <v>0</v>
      </c>
      <c r="AG26" s="85">
        <f>'入力（依頼書）'!AG26</f>
        <v>0</v>
      </c>
      <c r="AH26" s="85">
        <f>'入力（依頼書）'!AH26</f>
        <v>0</v>
      </c>
      <c r="AI26" s="88">
        <f>'入力（依頼書）'!AI26</f>
        <v>0</v>
      </c>
      <c r="AJ26" s="89">
        <f>'入力（依頼書）'!AJ26</f>
        <v>0</v>
      </c>
      <c r="AK26" s="6" t="s">
        <v>5</v>
      </c>
      <c r="AL26" s="1"/>
      <c r="AM26" s="1"/>
      <c r="AN26" s="1"/>
    </row>
    <row r="27" spans="1:49" ht="3.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row>
    <row r="28" spans="1:49" ht="3" customHeight="1">
      <c r="A28" s="1"/>
      <c r="B28" s="7"/>
      <c r="C28" s="8"/>
      <c r="D28" s="8"/>
      <c r="E28" s="8"/>
      <c r="F28" s="8"/>
      <c r="G28" s="8"/>
      <c r="H28" s="8"/>
      <c r="I28" s="22"/>
      <c r="J28" s="8"/>
      <c r="K28" s="8"/>
      <c r="L28" s="8"/>
      <c r="M28" s="8"/>
      <c r="N28" s="8"/>
      <c r="O28" s="8"/>
      <c r="P28" s="8"/>
      <c r="Q28" s="8"/>
      <c r="R28" s="8"/>
      <c r="S28" s="8"/>
      <c r="T28" s="8"/>
      <c r="U28" s="8"/>
      <c r="V28" s="8"/>
      <c r="W28" s="8"/>
      <c r="X28" s="8"/>
      <c r="Y28" s="8"/>
      <c r="Z28" s="8"/>
      <c r="AA28" s="8"/>
      <c r="AB28" s="8"/>
      <c r="AC28" s="8"/>
      <c r="AD28" s="8"/>
      <c r="AE28" s="8"/>
      <c r="AF28" s="8"/>
      <c r="AG28" s="8"/>
      <c r="AH28" s="9"/>
      <c r="AI28" s="8"/>
      <c r="AJ28" s="8"/>
      <c r="AK28" s="8"/>
      <c r="AL28" s="8"/>
      <c r="AM28" s="10"/>
      <c r="AN28" s="1"/>
    </row>
    <row r="29" spans="1:49" ht="12.75" customHeight="1">
      <c r="A29" s="1"/>
      <c r="B29" s="423" t="s">
        <v>29</v>
      </c>
      <c r="C29" s="424"/>
      <c r="D29" s="424"/>
      <c r="E29" s="424"/>
      <c r="F29" s="424"/>
      <c r="G29" s="424"/>
      <c r="H29" s="424"/>
      <c r="I29" s="425"/>
      <c r="J29" s="1"/>
      <c r="K29" s="1"/>
      <c r="L29" s="1"/>
      <c r="M29" s="1"/>
      <c r="N29" s="1"/>
      <c r="O29" s="23"/>
      <c r="P29" s="1"/>
      <c r="Q29" s="1"/>
      <c r="R29" s="1"/>
      <c r="S29" s="1"/>
      <c r="T29" s="1"/>
      <c r="U29" s="1"/>
      <c r="V29" s="1"/>
      <c r="W29" s="1"/>
      <c r="X29" s="1"/>
      <c r="Y29" s="1"/>
      <c r="Z29" s="1"/>
      <c r="AA29" s="1"/>
      <c r="AB29" s="1"/>
      <c r="AC29" s="1"/>
      <c r="AD29" s="1"/>
      <c r="AE29" s="1"/>
      <c r="AF29" s="1"/>
      <c r="AG29" s="1"/>
      <c r="AH29" s="11"/>
      <c r="AI29" s="1"/>
      <c r="AJ29" s="316" t="s">
        <v>15</v>
      </c>
      <c r="AK29" s="316"/>
      <c r="AL29" s="316"/>
      <c r="AM29" s="317"/>
      <c r="AN29" s="1"/>
    </row>
    <row r="30" spans="1:49" ht="12.75" customHeight="1">
      <c r="A30" s="1"/>
      <c r="B30" s="423"/>
      <c r="C30" s="424"/>
      <c r="D30" s="424"/>
      <c r="E30" s="424"/>
      <c r="F30" s="424"/>
      <c r="G30" s="424"/>
      <c r="H30" s="424"/>
      <c r="I30" s="425"/>
      <c r="J30" s="1"/>
      <c r="K30" s="5"/>
      <c r="L30" s="25" t="s">
        <v>8</v>
      </c>
      <c r="M30" s="1"/>
      <c r="N30" s="1"/>
      <c r="O30" s="23"/>
      <c r="P30" s="1"/>
      <c r="Q30">
        <f>'入力（依頼書）'!Q30</f>
        <v>0</v>
      </c>
      <c r="R30" s="25" t="s">
        <v>9</v>
      </c>
      <c r="S30" s="266" t="s">
        <v>11</v>
      </c>
      <c r="T30" s="468">
        <f>'入力（依頼書）'!T30</f>
        <v>0</v>
      </c>
      <c r="U30" s="266" t="s">
        <v>11</v>
      </c>
      <c r="V30" s="468">
        <f>'入力（依頼書）'!$V$30</f>
        <v>0</v>
      </c>
      <c r="W30" s="469"/>
      <c r="X30" s="266" t="s">
        <v>11</v>
      </c>
      <c r="Y30" s="468">
        <f>'入力（依頼書）'!$Y$30</f>
        <v>0</v>
      </c>
      <c r="Z30" s="266" t="s">
        <v>11</v>
      </c>
      <c r="AA30" s="1"/>
      <c r="AB30" s="1"/>
      <c r="AC30" s="25" t="s">
        <v>12</v>
      </c>
      <c r="AD30" s="1"/>
      <c r="AE30" s="25" t="s">
        <v>14</v>
      </c>
      <c r="AF30" s="1"/>
      <c r="AG30" s="1"/>
      <c r="AH30" s="11"/>
      <c r="AI30" s="1"/>
      <c r="AJ30" s="316" t="s">
        <v>16</v>
      </c>
      <c r="AK30" s="316"/>
      <c r="AL30" s="316"/>
      <c r="AM30" s="317"/>
      <c r="AN30" s="1"/>
    </row>
    <row r="31" spans="1:49" ht="12.75" customHeight="1">
      <c r="A31" s="1"/>
      <c r="B31" s="423"/>
      <c r="C31" s="424"/>
      <c r="D31" s="424"/>
      <c r="E31" s="424"/>
      <c r="F31" s="424"/>
      <c r="G31" s="424"/>
      <c r="H31" s="424"/>
      <c r="I31" s="425"/>
      <c r="J31" s="1"/>
      <c r="K31" s="1"/>
      <c r="L31" s="1"/>
      <c r="M31" s="1"/>
      <c r="N31" s="1"/>
      <c r="O31" s="23"/>
      <c r="P31" s="1"/>
      <c r="Q31" s="1"/>
      <c r="R31" s="26" t="s">
        <v>10</v>
      </c>
      <c r="S31" s="266"/>
      <c r="T31" s="469"/>
      <c r="U31" s="266"/>
      <c r="V31" s="469"/>
      <c r="W31" s="469"/>
      <c r="X31" s="266"/>
      <c r="Y31" s="469"/>
      <c r="Z31" s="266"/>
      <c r="AA31" s="1"/>
      <c r="AB31" s="1"/>
      <c r="AC31" s="25" t="s">
        <v>13</v>
      </c>
      <c r="AD31" s="1"/>
      <c r="AE31" s="526">
        <f>'入力（依頼書）'!$AE$31</f>
        <v>0</v>
      </c>
      <c r="AF31" s="526"/>
      <c r="AG31" s="1"/>
      <c r="AH31" s="11"/>
      <c r="AI31" s="1"/>
      <c r="AJ31" s="316" t="s">
        <v>17</v>
      </c>
      <c r="AK31" s="316"/>
      <c r="AL31" s="316"/>
      <c r="AM31" s="317"/>
      <c r="AN31" s="1"/>
    </row>
    <row r="32" spans="1:49" ht="13.5" customHeight="1">
      <c r="A32" s="1"/>
      <c r="B32" s="423"/>
      <c r="C32" s="424"/>
      <c r="D32" s="424"/>
      <c r="E32" s="424"/>
      <c r="F32" s="424"/>
      <c r="G32" s="424"/>
      <c r="H32" s="424"/>
      <c r="I32" s="425"/>
      <c r="J32" s="1"/>
      <c r="K32" s="1"/>
      <c r="L32" s="1"/>
      <c r="M32" s="1"/>
      <c r="N32" s="1"/>
      <c r="O32" s="1"/>
      <c r="P32" s="1"/>
      <c r="Q32" s="1"/>
      <c r="R32" s="1"/>
      <c r="S32" s="1"/>
      <c r="T32" s="1"/>
      <c r="U32" s="1"/>
      <c r="V32" s="1"/>
      <c r="W32" s="1"/>
      <c r="X32" s="1"/>
      <c r="Y32" s="1"/>
      <c r="Z32" s="1"/>
      <c r="AA32" s="1"/>
      <c r="AB32" s="1"/>
      <c r="AC32" s="1"/>
      <c r="AD32" s="1"/>
      <c r="AE32" s="1"/>
      <c r="AF32" s="1"/>
      <c r="AG32" s="1"/>
      <c r="AH32" s="11"/>
      <c r="AI32" s="1"/>
      <c r="AJ32" s="617">
        <f>'入力（依頼書）'!$AJ$32</f>
        <v>0</v>
      </c>
      <c r="AK32" s="617"/>
      <c r="AL32" s="617"/>
      <c r="AM32" s="618"/>
      <c r="AN32" s="1"/>
    </row>
    <row r="33" spans="1:54" ht="3" customHeight="1">
      <c r="A33" s="1"/>
      <c r="B33" s="199"/>
      <c r="C33" s="18"/>
      <c r="D33" s="18"/>
      <c r="E33" s="18"/>
      <c r="F33" s="18"/>
      <c r="G33" s="18"/>
      <c r="H33" s="18"/>
      <c r="I33" s="200"/>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2"/>
      <c r="AI33" s="13"/>
      <c r="AJ33" s="13"/>
      <c r="AK33" s="13"/>
      <c r="AL33" s="13"/>
      <c r="AM33" s="14"/>
      <c r="AN33" s="1"/>
    </row>
    <row r="34" spans="1:54" ht="2.25" customHeight="1">
      <c r="A34" s="1"/>
      <c r="B34" s="203"/>
      <c r="C34" s="204"/>
      <c r="D34" s="204"/>
      <c r="E34" s="204"/>
      <c r="F34" s="204"/>
      <c r="G34" s="204"/>
      <c r="H34" s="204"/>
      <c r="I34" s="205"/>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28"/>
      <c r="AN34" s="1"/>
    </row>
    <row r="35" spans="1:54" ht="22.5" customHeight="1">
      <c r="A35" s="1"/>
      <c r="B35" s="423" t="s">
        <v>167</v>
      </c>
      <c r="C35" s="424"/>
      <c r="D35" s="424"/>
      <c r="E35" s="424"/>
      <c r="F35" s="424"/>
      <c r="G35" s="424"/>
      <c r="H35" s="424"/>
      <c r="I35" s="425"/>
      <c r="J35" s="1"/>
      <c r="K35" s="5"/>
      <c r="L35" s="25"/>
      <c r="M35" s="1"/>
      <c r="N35" s="1"/>
      <c r="O35" s="1" t="s">
        <v>19</v>
      </c>
      <c r="P35" s="5"/>
      <c r="Q35" s="2"/>
      <c r="R35" s="1"/>
      <c r="S35" s="5"/>
      <c r="T35" s="25"/>
      <c r="U35" s="1"/>
      <c r="V35" s="5"/>
      <c r="W35" s="2" t="s">
        <v>21</v>
      </c>
      <c r="X35" s="5"/>
      <c r="Y35" s="2"/>
      <c r="Z35" s="4" t="s">
        <v>19</v>
      </c>
      <c r="AA35" s="505">
        <f>'入力（依頼書）'!AA35</f>
        <v>0</v>
      </c>
      <c r="AB35" s="505"/>
      <c r="AC35" s="505"/>
      <c r="AD35" s="505"/>
      <c r="AE35" s="505"/>
      <c r="AF35" s="505"/>
      <c r="AG35" s="505"/>
      <c r="AH35" s="505"/>
      <c r="AI35" s="505"/>
      <c r="AJ35" s="1" t="s">
        <v>21</v>
      </c>
      <c r="AK35" s="1"/>
      <c r="AL35" s="1"/>
      <c r="AM35" s="28"/>
      <c r="AN35" s="1"/>
    </row>
    <row r="36" spans="1:54" ht="3" customHeight="1">
      <c r="A36" s="1"/>
      <c r="B36" s="201"/>
      <c r="C36" s="202"/>
      <c r="D36" s="202"/>
      <c r="E36" s="202"/>
      <c r="F36" s="202"/>
      <c r="G36" s="202"/>
      <c r="H36" s="202"/>
      <c r="I36" s="206"/>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28"/>
      <c r="AN36" s="1"/>
    </row>
    <row r="37" spans="1:54" ht="22.5" customHeight="1">
      <c r="A37" s="1"/>
      <c r="B37" s="426" t="s">
        <v>69</v>
      </c>
      <c r="C37" s="427"/>
      <c r="D37" s="427"/>
      <c r="E37" s="427"/>
      <c r="F37" s="427"/>
      <c r="G37" s="427"/>
      <c r="H37" s="427"/>
      <c r="I37" s="428"/>
      <c r="J37" s="29"/>
      <c r="K37" s="466">
        <f>'入力（依頼書）'!K37</f>
        <v>0</v>
      </c>
      <c r="L37" s="466"/>
      <c r="M37" s="466"/>
      <c r="N37" s="466"/>
      <c r="O37" s="466"/>
      <c r="P37" s="466"/>
      <c r="Q37" s="466"/>
      <c r="R37" s="466"/>
      <c r="S37" s="466"/>
      <c r="T37" s="466"/>
      <c r="U37" s="54"/>
      <c r="V37" s="54"/>
      <c r="W37" s="16"/>
      <c r="X37" s="75"/>
      <c r="Y37" s="323" t="s">
        <v>115</v>
      </c>
      <c r="Z37" s="324"/>
      <c r="AA37" s="325"/>
      <c r="AB37" s="15"/>
      <c r="AC37" s="467">
        <f>'入力（依頼書）'!AC37</f>
        <v>0</v>
      </c>
      <c r="AD37" s="467"/>
      <c r="AE37" s="30" t="s">
        <v>6</v>
      </c>
      <c r="AF37" s="320" t="s">
        <v>108</v>
      </c>
      <c r="AG37" s="320"/>
      <c r="AH37" s="320">
        <f>IF(K37="","",K37+AC37)</f>
        <v>0</v>
      </c>
      <c r="AI37" s="320"/>
      <c r="AJ37" s="320"/>
      <c r="AK37" s="320"/>
      <c r="AL37" s="320"/>
      <c r="AM37" s="321"/>
      <c r="AN37" s="1"/>
    </row>
    <row r="38" spans="1:54" ht="22.5" customHeight="1">
      <c r="A38" s="1"/>
      <c r="B38" s="429" t="s">
        <v>116</v>
      </c>
      <c r="C38" s="430"/>
      <c r="D38" s="430"/>
      <c r="E38" s="430"/>
      <c r="F38" s="430"/>
      <c r="G38" s="430"/>
      <c r="H38" s="430"/>
      <c r="I38" s="431"/>
      <c r="J38" s="16"/>
      <c r="K38" s="465">
        <f>'入力（依頼書）'!K38</f>
        <v>0</v>
      </c>
      <c r="L38" s="465"/>
      <c r="M38" s="465"/>
      <c r="N38" s="465"/>
      <c r="O38" s="465"/>
      <c r="P38" s="465"/>
      <c r="Q38" s="465"/>
      <c r="R38" s="465"/>
      <c r="S38" s="465"/>
      <c r="T38" s="465"/>
      <c r="U38" s="465"/>
      <c r="V38" s="465"/>
      <c r="W38" s="1" t="s">
        <v>39</v>
      </c>
      <c r="X38" s="1"/>
      <c r="Y38" s="265" t="s">
        <v>26</v>
      </c>
      <c r="Z38" s="266"/>
      <c r="AA38" s="267"/>
      <c r="AB38" s="1"/>
      <c r="AC38" s="465">
        <f>'入力（依頼書）'!AC38</f>
        <v>0</v>
      </c>
      <c r="AD38" s="465"/>
      <c r="AE38" s="465"/>
      <c r="AF38" s="465"/>
      <c r="AG38" s="465"/>
      <c r="AH38" s="465"/>
      <c r="AI38" s="465"/>
      <c r="AJ38" s="465"/>
      <c r="AK38" s="465"/>
      <c r="AL38" s="80" t="s">
        <v>40</v>
      </c>
      <c r="AM38" s="104"/>
      <c r="AN38" s="1"/>
    </row>
    <row r="39" spans="1:54" ht="3" customHeight="1">
      <c r="A39" s="1"/>
      <c r="B39" s="203"/>
      <c r="C39" s="204"/>
      <c r="D39" s="204"/>
      <c r="E39" s="204"/>
      <c r="F39" s="204"/>
      <c r="G39" s="204"/>
      <c r="H39" s="204"/>
      <c r="I39" s="205"/>
      <c r="J39" s="29"/>
      <c r="K39" s="29"/>
      <c r="L39" s="29"/>
      <c r="M39" s="29"/>
      <c r="N39" s="29"/>
      <c r="O39" s="29"/>
      <c r="P39" s="29"/>
      <c r="Q39" s="29"/>
      <c r="R39" s="29"/>
      <c r="S39" s="29"/>
      <c r="T39" s="29"/>
      <c r="U39" s="29"/>
      <c r="V39" s="29"/>
      <c r="W39" s="29"/>
      <c r="X39" s="29"/>
      <c r="Y39" s="33"/>
      <c r="Z39" s="29"/>
      <c r="AA39" s="32"/>
      <c r="AB39" s="29"/>
      <c r="AC39" s="29"/>
      <c r="AD39" s="29"/>
      <c r="AE39" s="29"/>
      <c r="AF39" s="29"/>
      <c r="AG39" s="29"/>
      <c r="AH39" s="29"/>
      <c r="AI39" s="29"/>
      <c r="AJ39" s="29"/>
      <c r="AK39" s="29"/>
      <c r="AL39" s="29"/>
      <c r="AM39" s="34"/>
      <c r="AN39" s="1"/>
    </row>
    <row r="40" spans="1:54" ht="15.75" customHeight="1">
      <c r="A40" s="1"/>
      <c r="B40" s="423" t="s">
        <v>169</v>
      </c>
      <c r="C40" s="424"/>
      <c r="D40" s="424"/>
      <c r="E40" s="424"/>
      <c r="F40" s="424"/>
      <c r="G40" s="424"/>
      <c r="H40" s="424"/>
      <c r="I40" s="425"/>
      <c r="J40" s="1"/>
      <c r="K40" s="1"/>
      <c r="L40" s="5"/>
      <c r="M40" s="25"/>
      <c r="N40" s="1"/>
      <c r="O40" s="1"/>
      <c r="P40" s="1"/>
      <c r="Q40" s="1"/>
      <c r="R40" s="5"/>
      <c r="S40" s="25"/>
      <c r="T40" s="1"/>
      <c r="U40" s="1"/>
      <c r="V40" s="5"/>
      <c r="W40" s="316"/>
      <c r="X40" s="447"/>
      <c r="Y40" s="265" t="s">
        <v>27</v>
      </c>
      <c r="Z40" s="266"/>
      <c r="AA40" s="267"/>
      <c r="AB40" s="1"/>
      <c r="AC40" s="416" t="s">
        <v>106</v>
      </c>
      <c r="AD40" s="449"/>
      <c r="AE40" s="449"/>
      <c r="AF40" s="449"/>
      <c r="AG40" s="5"/>
      <c r="AH40" s="416" t="s">
        <v>23</v>
      </c>
      <c r="AI40" s="416"/>
      <c r="AJ40" s="2"/>
      <c r="AK40" s="5"/>
      <c r="AL40" s="416" t="s">
        <v>22</v>
      </c>
      <c r="AM40" s="417"/>
      <c r="AN40" s="1"/>
    </row>
    <row r="41" spans="1:54" ht="14.25" customHeight="1">
      <c r="A41" s="1"/>
      <c r="B41" s="423"/>
      <c r="C41" s="424"/>
      <c r="D41" s="424"/>
      <c r="E41" s="424"/>
      <c r="F41" s="424"/>
      <c r="G41" s="424"/>
      <c r="H41" s="424"/>
      <c r="I41" s="425"/>
      <c r="J41" s="1"/>
      <c r="K41" s="1"/>
      <c r="L41" s="5"/>
      <c r="M41" s="24"/>
      <c r="N41" s="5"/>
      <c r="O41" s="1"/>
      <c r="P41" s="1"/>
      <c r="Q41" s="1"/>
      <c r="R41" s="5"/>
      <c r="S41" s="24"/>
      <c r="T41" s="1"/>
      <c r="U41" s="1"/>
      <c r="V41" s="1"/>
      <c r="W41" s="5"/>
      <c r="X41" s="5"/>
      <c r="Y41" s="265"/>
      <c r="Z41" s="266"/>
      <c r="AA41" s="267"/>
      <c r="AB41" s="1"/>
      <c r="AC41" s="305" t="s">
        <v>25</v>
      </c>
      <c r="AD41" s="449"/>
      <c r="AE41" s="449"/>
      <c r="AF41" s="449"/>
      <c r="AG41" s="5"/>
      <c r="AH41" s="2" t="s">
        <v>24</v>
      </c>
      <c r="AI41" s="2"/>
      <c r="AJ41" s="2"/>
      <c r="AK41" s="5"/>
      <c r="AL41" s="305" t="s">
        <v>20</v>
      </c>
      <c r="AM41" s="306"/>
      <c r="AN41" s="1"/>
    </row>
    <row r="42" spans="1:54" ht="3" customHeight="1">
      <c r="A42" s="1"/>
      <c r="B42" s="35"/>
      <c r="C42" s="13"/>
      <c r="D42" s="13"/>
      <c r="E42" s="13"/>
      <c r="F42" s="13"/>
      <c r="G42" s="13"/>
      <c r="H42" s="13"/>
      <c r="I42" s="36"/>
      <c r="J42" s="13"/>
      <c r="K42" s="13"/>
      <c r="L42" s="13"/>
      <c r="M42" s="13"/>
      <c r="N42" s="13"/>
      <c r="O42" s="13"/>
      <c r="P42" s="13"/>
      <c r="Q42" s="13"/>
      <c r="R42" s="13"/>
      <c r="S42" s="13"/>
      <c r="T42" s="13"/>
      <c r="U42" s="13"/>
      <c r="V42" s="13"/>
      <c r="W42" s="13"/>
      <c r="X42" s="13"/>
      <c r="Y42" s="12"/>
      <c r="Z42" s="13"/>
      <c r="AA42" s="36"/>
      <c r="AB42" s="13"/>
      <c r="AC42" s="13"/>
      <c r="AD42" s="13"/>
      <c r="AE42" s="13"/>
      <c r="AF42" s="13"/>
      <c r="AG42" s="13"/>
      <c r="AH42" s="13"/>
      <c r="AI42" s="13"/>
      <c r="AJ42" s="13"/>
      <c r="AK42" s="13"/>
      <c r="AL42" s="13"/>
      <c r="AM42" s="14"/>
      <c r="AN42" s="1"/>
    </row>
    <row r="43" spans="1:54" ht="22.5" customHeight="1">
      <c r="A43" s="1"/>
      <c r="B43" s="432" t="s">
        <v>117</v>
      </c>
      <c r="C43" s="377"/>
      <c r="D43" s="377"/>
      <c r="E43" s="377"/>
      <c r="F43" s="377"/>
      <c r="G43" s="377"/>
      <c r="H43" s="377"/>
      <c r="I43" s="378"/>
      <c r="J43" s="16"/>
      <c r="K43" s="508">
        <f>'入力（依頼書）'!K43</f>
        <v>0</v>
      </c>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c r="AI43" s="508"/>
      <c r="AJ43" s="508"/>
      <c r="AK43" s="508"/>
      <c r="AL43" s="508"/>
      <c r="AM43" s="509"/>
      <c r="AN43" s="1"/>
    </row>
    <row r="44" spans="1:54" ht="22.5" customHeight="1">
      <c r="A44" s="1"/>
      <c r="B44" s="433" t="s">
        <v>62</v>
      </c>
      <c r="C44" s="434"/>
      <c r="D44" s="434"/>
      <c r="E44" s="434"/>
      <c r="F44" s="434"/>
      <c r="G44" s="434"/>
      <c r="H44" s="434"/>
      <c r="I44" s="435"/>
      <c r="J44" s="21"/>
      <c r="K44" s="506">
        <f>'入力（依頼書）'!K44</f>
        <v>0</v>
      </c>
      <c r="L44" s="506"/>
      <c r="M44" s="506"/>
      <c r="N44" s="506"/>
      <c r="O44" s="506"/>
      <c r="P44" s="506"/>
      <c r="Q44" s="506"/>
      <c r="R44" s="506"/>
      <c r="S44" s="506"/>
      <c r="T44" s="506"/>
      <c r="U44" s="506"/>
      <c r="V44" s="506"/>
      <c r="W44" s="506"/>
      <c r="X44" s="506"/>
      <c r="Y44" s="506"/>
      <c r="Z44" s="506"/>
      <c r="AA44" s="506"/>
      <c r="AB44" s="506"/>
      <c r="AC44" s="506"/>
      <c r="AD44" s="506"/>
      <c r="AE44" s="506"/>
      <c r="AF44" s="506"/>
      <c r="AG44" s="506"/>
      <c r="AH44" s="506"/>
      <c r="AI44" s="506"/>
      <c r="AJ44" s="506"/>
      <c r="AK44" s="506"/>
      <c r="AL44" s="506"/>
      <c r="AM44" s="507"/>
      <c r="AN44" s="1"/>
    </row>
    <row r="45" spans="1:5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3"/>
      <c r="AD45" s="1"/>
      <c r="AE45" s="1"/>
      <c r="AF45" s="1"/>
      <c r="AG45" s="1"/>
      <c r="AH45" s="1"/>
      <c r="AI45" s="448" t="s">
        <v>148</v>
      </c>
      <c r="AJ45" s="448"/>
      <c r="AK45" s="448"/>
      <c r="AL45" s="448"/>
      <c r="AM45" s="448"/>
      <c r="AN45" s="1"/>
    </row>
    <row r="46" spans="1:54">
      <c r="A46" s="1"/>
      <c r="B46" s="436" t="s">
        <v>30</v>
      </c>
      <c r="C46" s="369" t="s">
        <v>182</v>
      </c>
      <c r="D46" s="370"/>
      <c r="E46" s="370"/>
      <c r="F46" s="370"/>
      <c r="G46" s="370"/>
      <c r="H46" s="370"/>
      <c r="I46" s="370"/>
      <c r="J46" s="371"/>
      <c r="K46" s="260" t="s">
        <v>36</v>
      </c>
      <c r="L46" s="269"/>
      <c r="M46" s="269"/>
      <c r="N46" s="269"/>
      <c r="O46" s="269"/>
      <c r="P46" s="269"/>
      <c r="Q46" s="269"/>
      <c r="R46" s="269"/>
      <c r="S46" s="261"/>
      <c r="T46" s="260" t="s">
        <v>37</v>
      </c>
      <c r="U46" s="269"/>
      <c r="V46" s="269"/>
      <c r="W46" s="269"/>
      <c r="X46" s="269"/>
      <c r="Y46" s="269"/>
      <c r="Z46" s="261"/>
      <c r="AA46" s="260" t="s">
        <v>33</v>
      </c>
      <c r="AB46" s="261"/>
      <c r="AC46" s="260" t="s">
        <v>110</v>
      </c>
      <c r="AD46" s="269"/>
      <c r="AE46" s="269"/>
      <c r="AF46" s="261"/>
      <c r="AG46" s="260" t="s">
        <v>35</v>
      </c>
      <c r="AH46" s="269"/>
      <c r="AI46" s="261"/>
      <c r="AJ46" s="260" t="s">
        <v>32</v>
      </c>
      <c r="AK46" s="269"/>
      <c r="AL46" s="269"/>
      <c r="AM46" s="270"/>
      <c r="AN46" s="1"/>
    </row>
    <row r="47" spans="1:54" ht="11.25" customHeight="1">
      <c r="A47" s="1"/>
      <c r="B47" s="437"/>
      <c r="C47" s="372"/>
      <c r="D47" s="373"/>
      <c r="E47" s="373"/>
      <c r="F47" s="373"/>
      <c r="G47" s="373"/>
      <c r="H47" s="373"/>
      <c r="I47" s="373"/>
      <c r="J47" s="374"/>
      <c r="K47" s="262"/>
      <c r="L47" s="271"/>
      <c r="M47" s="271"/>
      <c r="N47" s="271"/>
      <c r="O47" s="271"/>
      <c r="P47" s="271"/>
      <c r="Q47" s="271"/>
      <c r="R47" s="271"/>
      <c r="S47" s="263"/>
      <c r="T47" s="262"/>
      <c r="U47" s="271"/>
      <c r="V47" s="271"/>
      <c r="W47" s="271"/>
      <c r="X47" s="271"/>
      <c r="Y47" s="271"/>
      <c r="Z47" s="263"/>
      <c r="AA47" s="262"/>
      <c r="AB47" s="263"/>
      <c r="AC47" s="262" t="s">
        <v>34</v>
      </c>
      <c r="AD47" s="271"/>
      <c r="AE47" s="271"/>
      <c r="AF47" s="263"/>
      <c r="AG47" s="262"/>
      <c r="AH47" s="271"/>
      <c r="AI47" s="263"/>
      <c r="AJ47" s="262"/>
      <c r="AK47" s="271"/>
      <c r="AL47" s="271"/>
      <c r="AM47" s="272"/>
      <c r="AN47" s="1"/>
    </row>
    <row r="48" spans="1:54" ht="16.5" customHeight="1">
      <c r="A48" s="1"/>
      <c r="B48" s="438" t="s">
        <v>181</v>
      </c>
      <c r="C48" s="326" t="s">
        <v>112</v>
      </c>
      <c r="D48" s="327"/>
      <c r="E48" s="327"/>
      <c r="F48" s="327"/>
      <c r="G48" s="327"/>
      <c r="H48" s="327"/>
      <c r="I48" s="327"/>
      <c r="J48" s="328"/>
      <c r="K48" s="273"/>
      <c r="L48" s="274"/>
      <c r="M48" s="274"/>
      <c r="N48" s="274"/>
      <c r="O48" s="274"/>
      <c r="P48" s="274"/>
      <c r="Q48" s="274"/>
      <c r="R48" s="274"/>
      <c r="S48" s="275"/>
      <c r="T48" s="256" t="s">
        <v>38</v>
      </c>
      <c r="U48" s="296"/>
      <c r="V48" s="296"/>
      <c r="W48" s="296"/>
      <c r="X48" s="296"/>
      <c r="Y48" s="296"/>
      <c r="Z48" s="257"/>
      <c r="AA48" s="256" t="s">
        <v>41</v>
      </c>
      <c r="AB48" s="257"/>
      <c r="AC48" s="459">
        <f>BB48</f>
        <v>408</v>
      </c>
      <c r="AD48" s="460"/>
      <c r="AE48" s="460"/>
      <c r="AF48" s="461"/>
      <c r="AG48" s="510">
        <f>'入力（依頼書）'!AG48</f>
        <v>0</v>
      </c>
      <c r="AH48" s="511"/>
      <c r="AI48" s="512"/>
      <c r="AJ48" s="413">
        <f>AC48*AG48</f>
        <v>0</v>
      </c>
      <c r="AK48" s="414"/>
      <c r="AL48" s="414"/>
      <c r="AM48" s="415"/>
      <c r="AN48" s="1"/>
      <c r="AP48" s="43"/>
      <c r="BB48">
        <v>408</v>
      </c>
    </row>
    <row r="49" spans="1:54" ht="16.5" customHeight="1">
      <c r="A49" s="1"/>
      <c r="B49" s="439"/>
      <c r="C49" s="326" t="s">
        <v>154</v>
      </c>
      <c r="D49" s="327"/>
      <c r="E49" s="327"/>
      <c r="F49" s="327"/>
      <c r="G49" s="327"/>
      <c r="H49" s="327"/>
      <c r="I49" s="327"/>
      <c r="J49" s="328"/>
      <c r="K49" s="276"/>
      <c r="L49" s="277"/>
      <c r="M49" s="277"/>
      <c r="N49" s="277"/>
      <c r="O49" s="277"/>
      <c r="P49" s="277"/>
      <c r="Q49" s="277"/>
      <c r="R49" s="277"/>
      <c r="S49" s="278"/>
      <c r="T49" s="399"/>
      <c r="U49" s="368"/>
      <c r="V49" s="368"/>
      <c r="W49" s="368"/>
      <c r="X49" s="368"/>
      <c r="Y49" s="368"/>
      <c r="Z49" s="400"/>
      <c r="AA49" s="258" t="s">
        <v>42</v>
      </c>
      <c r="AB49" s="259"/>
      <c r="AC49" s="459">
        <f t="shared" ref="AC49:AC56" si="0">BB49</f>
        <v>662</v>
      </c>
      <c r="AD49" s="460"/>
      <c r="AE49" s="460"/>
      <c r="AF49" s="461"/>
      <c r="AG49" s="462">
        <f>'入力（依頼書）'!AG49</f>
        <v>0</v>
      </c>
      <c r="AH49" s="463"/>
      <c r="AI49" s="464"/>
      <c r="AJ49" s="253">
        <f t="shared" ref="AJ49:AJ56" si="1">AC49*AG49</f>
        <v>0</v>
      </c>
      <c r="AK49" s="254"/>
      <c r="AL49" s="254"/>
      <c r="AM49" s="255"/>
      <c r="AN49" s="1"/>
      <c r="AP49" s="43"/>
      <c r="BB49">
        <v>662</v>
      </c>
    </row>
    <row r="50" spans="1:54" ht="16.5" customHeight="1">
      <c r="A50" s="1"/>
      <c r="B50" s="439"/>
      <c r="C50" s="326" t="s">
        <v>155</v>
      </c>
      <c r="D50" s="327"/>
      <c r="E50" s="327"/>
      <c r="F50" s="327"/>
      <c r="G50" s="327"/>
      <c r="H50" s="327"/>
      <c r="I50" s="327"/>
      <c r="J50" s="328"/>
      <c r="K50" s="279"/>
      <c r="L50" s="280"/>
      <c r="M50" s="280"/>
      <c r="N50" s="280"/>
      <c r="O50" s="280"/>
      <c r="P50" s="280"/>
      <c r="Q50" s="280"/>
      <c r="R50" s="280"/>
      <c r="S50" s="281"/>
      <c r="T50" s="297"/>
      <c r="U50" s="298"/>
      <c r="V50" s="298"/>
      <c r="W50" s="298"/>
      <c r="X50" s="298"/>
      <c r="Y50" s="298"/>
      <c r="Z50" s="299"/>
      <c r="AA50" s="297" t="s">
        <v>43</v>
      </c>
      <c r="AB50" s="299"/>
      <c r="AC50" s="502">
        <f t="shared" si="0"/>
        <v>764</v>
      </c>
      <c r="AD50" s="503"/>
      <c r="AE50" s="503"/>
      <c r="AF50" s="504"/>
      <c r="AG50" s="479">
        <f>'入力（依頼書）'!AG50</f>
        <v>0</v>
      </c>
      <c r="AH50" s="480"/>
      <c r="AI50" s="481"/>
      <c r="AJ50" s="365">
        <f t="shared" si="1"/>
        <v>0</v>
      </c>
      <c r="AK50" s="366"/>
      <c r="AL50" s="366"/>
      <c r="AM50" s="367"/>
      <c r="AN50" s="1"/>
      <c r="BB50">
        <v>764</v>
      </c>
    </row>
    <row r="51" spans="1:54" ht="16.5" customHeight="1">
      <c r="A51" s="1"/>
      <c r="B51" s="439"/>
      <c r="C51" s="418" t="s">
        <v>156</v>
      </c>
      <c r="D51" s="419"/>
      <c r="E51" s="419"/>
      <c r="F51" s="419"/>
      <c r="G51" s="419"/>
      <c r="H51" s="419"/>
      <c r="I51" s="419"/>
      <c r="J51" s="420"/>
      <c r="K51" s="250" t="s">
        <v>65</v>
      </c>
      <c r="L51" s="251"/>
      <c r="M51" s="251"/>
      <c r="N51" s="251"/>
      <c r="O51" s="251"/>
      <c r="P51" s="251"/>
      <c r="Q51" s="251"/>
      <c r="R51" s="251"/>
      <c r="S51" s="252"/>
      <c r="T51" s="250"/>
      <c r="U51" s="251"/>
      <c r="V51" s="251"/>
      <c r="W51" s="251"/>
      <c r="X51" s="251"/>
      <c r="Y51" s="251"/>
      <c r="Z51" s="252"/>
      <c r="AA51" s="297" t="s">
        <v>44</v>
      </c>
      <c r="AB51" s="299"/>
      <c r="AC51" s="502">
        <f t="shared" si="0"/>
        <v>1223</v>
      </c>
      <c r="AD51" s="503"/>
      <c r="AE51" s="503"/>
      <c r="AF51" s="504"/>
      <c r="AG51" s="497">
        <f>'入力（依頼書）'!AG51</f>
        <v>0</v>
      </c>
      <c r="AH51" s="498"/>
      <c r="AI51" s="499"/>
      <c r="AJ51" s="247">
        <f t="shared" si="1"/>
        <v>0</v>
      </c>
      <c r="AK51" s="248"/>
      <c r="AL51" s="248"/>
      <c r="AM51" s="249"/>
      <c r="AN51" s="1"/>
      <c r="BB51">
        <v>1223</v>
      </c>
    </row>
    <row r="52" spans="1:54" ht="16.5" customHeight="1">
      <c r="A52" s="1"/>
      <c r="B52" s="439"/>
      <c r="C52" s="418" t="s">
        <v>157</v>
      </c>
      <c r="D52" s="419"/>
      <c r="E52" s="419"/>
      <c r="F52" s="419"/>
      <c r="G52" s="419"/>
      <c r="H52" s="419"/>
      <c r="I52" s="419"/>
      <c r="J52" s="420"/>
      <c r="K52" s="250" t="s">
        <v>66</v>
      </c>
      <c r="L52" s="251"/>
      <c r="M52" s="251"/>
      <c r="N52" s="251"/>
      <c r="O52" s="251"/>
      <c r="P52" s="251"/>
      <c r="Q52" s="251"/>
      <c r="R52" s="251"/>
      <c r="S52" s="252"/>
      <c r="T52" s="250"/>
      <c r="U52" s="251"/>
      <c r="V52" s="251"/>
      <c r="W52" s="251"/>
      <c r="X52" s="251"/>
      <c r="Y52" s="251"/>
      <c r="Z52" s="252"/>
      <c r="AA52" s="250" t="s">
        <v>45</v>
      </c>
      <c r="AB52" s="252"/>
      <c r="AC52" s="456">
        <f t="shared" si="0"/>
        <v>561</v>
      </c>
      <c r="AD52" s="457"/>
      <c r="AE52" s="457"/>
      <c r="AF52" s="458"/>
      <c r="AG52" s="479">
        <f>'入力（依頼書）'!AG52</f>
        <v>0</v>
      </c>
      <c r="AH52" s="480"/>
      <c r="AI52" s="481"/>
      <c r="AJ52" s="365">
        <f t="shared" si="1"/>
        <v>0</v>
      </c>
      <c r="AK52" s="366"/>
      <c r="AL52" s="366"/>
      <c r="AM52" s="367"/>
      <c r="AN52" s="1"/>
      <c r="BB52">
        <v>561</v>
      </c>
    </row>
    <row r="53" spans="1:54" ht="16.5" customHeight="1">
      <c r="A53" s="1"/>
      <c r="B53" s="439"/>
      <c r="C53" s="418" t="s">
        <v>158</v>
      </c>
      <c r="D53" s="419"/>
      <c r="E53" s="419"/>
      <c r="F53" s="419"/>
      <c r="G53" s="419"/>
      <c r="H53" s="419"/>
      <c r="I53" s="419"/>
      <c r="J53" s="420"/>
      <c r="K53" s="250" t="s">
        <v>67</v>
      </c>
      <c r="L53" s="251"/>
      <c r="M53" s="251"/>
      <c r="N53" s="251"/>
      <c r="O53" s="251"/>
      <c r="P53" s="251"/>
      <c r="Q53" s="251"/>
      <c r="R53" s="251"/>
      <c r="S53" s="252"/>
      <c r="T53" s="404" t="s">
        <v>122</v>
      </c>
      <c r="U53" s="405"/>
      <c r="V53" s="405"/>
      <c r="W53" s="405"/>
      <c r="X53" s="405"/>
      <c r="Y53" s="405"/>
      <c r="Z53" s="406"/>
      <c r="AA53" s="250" t="s">
        <v>46</v>
      </c>
      <c r="AB53" s="252"/>
      <c r="AC53" s="502">
        <f t="shared" si="0"/>
        <v>1477</v>
      </c>
      <c r="AD53" s="503"/>
      <c r="AE53" s="503"/>
      <c r="AF53" s="504"/>
      <c r="AG53" s="497">
        <f>'入力（依頼書）'!AG53</f>
        <v>0</v>
      </c>
      <c r="AH53" s="498"/>
      <c r="AI53" s="499"/>
      <c r="AJ53" s="247">
        <f t="shared" si="1"/>
        <v>0</v>
      </c>
      <c r="AK53" s="248"/>
      <c r="AL53" s="248"/>
      <c r="AM53" s="249"/>
      <c r="AN53" s="1"/>
      <c r="BB53">
        <v>1477</v>
      </c>
    </row>
    <row r="54" spans="1:54" ht="16.5" customHeight="1">
      <c r="A54" s="1"/>
      <c r="B54" s="439"/>
      <c r="C54" s="376" t="s">
        <v>159</v>
      </c>
      <c r="D54" s="377"/>
      <c r="E54" s="377"/>
      <c r="F54" s="377"/>
      <c r="G54" s="377"/>
      <c r="H54" s="377"/>
      <c r="I54" s="377"/>
      <c r="J54" s="378"/>
      <c r="K54" s="295" t="s">
        <v>68</v>
      </c>
      <c r="L54" s="296"/>
      <c r="M54" s="296"/>
      <c r="N54" s="296"/>
      <c r="O54" s="296"/>
      <c r="P54" s="296"/>
      <c r="Q54" s="296"/>
      <c r="R54" s="296"/>
      <c r="S54" s="257"/>
      <c r="T54" s="356" t="s">
        <v>150</v>
      </c>
      <c r="U54" s="357"/>
      <c r="V54" s="357"/>
      <c r="W54" s="357"/>
      <c r="X54" s="357"/>
      <c r="Y54" s="357"/>
      <c r="Z54" s="358"/>
      <c r="AA54" s="385" t="s">
        <v>47</v>
      </c>
      <c r="AB54" s="386"/>
      <c r="AC54" s="459">
        <f t="shared" si="0"/>
        <v>1171</v>
      </c>
      <c r="AD54" s="460"/>
      <c r="AE54" s="460"/>
      <c r="AF54" s="461"/>
      <c r="AG54" s="476">
        <f>'入力（依頼書）'!AG54</f>
        <v>0</v>
      </c>
      <c r="AH54" s="477"/>
      <c r="AI54" s="478"/>
      <c r="AJ54" s="392">
        <f t="shared" si="1"/>
        <v>0</v>
      </c>
      <c r="AK54" s="393"/>
      <c r="AL54" s="393"/>
      <c r="AM54" s="394"/>
      <c r="AN54" s="1"/>
      <c r="BB54">
        <v>1171</v>
      </c>
    </row>
    <row r="55" spans="1:54" ht="16.5" customHeight="1">
      <c r="A55" s="1"/>
      <c r="B55" s="439"/>
      <c r="C55" s="376" t="s">
        <v>160</v>
      </c>
      <c r="D55" s="377"/>
      <c r="E55" s="377"/>
      <c r="F55" s="377"/>
      <c r="G55" s="377"/>
      <c r="H55" s="377"/>
      <c r="I55" s="377"/>
      <c r="J55" s="378"/>
      <c r="K55" s="297"/>
      <c r="L55" s="298"/>
      <c r="M55" s="298"/>
      <c r="N55" s="298"/>
      <c r="O55" s="298"/>
      <c r="P55" s="298"/>
      <c r="Q55" s="298"/>
      <c r="R55" s="298"/>
      <c r="S55" s="299"/>
      <c r="T55" s="359"/>
      <c r="U55" s="360"/>
      <c r="V55" s="360"/>
      <c r="W55" s="360"/>
      <c r="X55" s="360"/>
      <c r="Y55" s="360"/>
      <c r="Z55" s="361"/>
      <c r="AA55" s="387" t="s">
        <v>48</v>
      </c>
      <c r="AB55" s="388"/>
      <c r="AC55" s="456">
        <f t="shared" si="0"/>
        <v>1120</v>
      </c>
      <c r="AD55" s="457"/>
      <c r="AE55" s="457"/>
      <c r="AF55" s="458"/>
      <c r="AG55" s="479">
        <f>'入力（依頼書）'!AG55</f>
        <v>0</v>
      </c>
      <c r="AH55" s="480"/>
      <c r="AI55" s="481"/>
      <c r="AJ55" s="365">
        <f t="shared" si="1"/>
        <v>0</v>
      </c>
      <c r="AK55" s="366"/>
      <c r="AL55" s="366"/>
      <c r="AM55" s="367"/>
      <c r="AN55" s="1"/>
      <c r="BB55">
        <v>1120</v>
      </c>
    </row>
    <row r="56" spans="1:54" ht="16.5" customHeight="1">
      <c r="A56" s="1"/>
      <c r="B56" s="440"/>
      <c r="C56" s="379" t="s">
        <v>161</v>
      </c>
      <c r="D56" s="380"/>
      <c r="E56" s="380"/>
      <c r="F56" s="380"/>
      <c r="G56" s="380"/>
      <c r="H56" s="380"/>
      <c r="I56" s="380"/>
      <c r="J56" s="381"/>
      <c r="K56" s="382"/>
      <c r="L56" s="383"/>
      <c r="M56" s="383"/>
      <c r="N56" s="383"/>
      <c r="O56" s="383"/>
      <c r="P56" s="383"/>
      <c r="Q56" s="383"/>
      <c r="R56" s="383"/>
      <c r="S56" s="384"/>
      <c r="T56" s="332"/>
      <c r="U56" s="333"/>
      <c r="V56" s="333"/>
      <c r="W56" s="333"/>
      <c r="X56" s="333"/>
      <c r="Y56" s="333"/>
      <c r="Z56" s="334"/>
      <c r="AA56" s="335"/>
      <c r="AB56" s="336"/>
      <c r="AC56" s="482">
        <f t="shared" si="0"/>
        <v>408</v>
      </c>
      <c r="AD56" s="483"/>
      <c r="AE56" s="483"/>
      <c r="AF56" s="484"/>
      <c r="AG56" s="485">
        <f>'入力（依頼書）'!AG56</f>
        <v>0</v>
      </c>
      <c r="AH56" s="486"/>
      <c r="AI56" s="487"/>
      <c r="AJ56" s="395">
        <f t="shared" si="1"/>
        <v>0</v>
      </c>
      <c r="AK56" s="396"/>
      <c r="AL56" s="396"/>
      <c r="AM56" s="397"/>
      <c r="AN56" s="1"/>
      <c r="BB56">
        <v>408</v>
      </c>
    </row>
    <row r="57" spans="1:54" ht="23.25" customHeight="1">
      <c r="A57" s="1"/>
      <c r="B57" s="8"/>
      <c r="C57" s="1" t="s">
        <v>183</v>
      </c>
      <c r="D57" s="1"/>
      <c r="E57" s="1"/>
      <c r="F57" s="1"/>
      <c r="G57" s="1"/>
      <c r="H57" s="1"/>
      <c r="I57" s="1"/>
      <c r="J57" s="8"/>
      <c r="K57" s="8"/>
      <c r="L57" s="8"/>
      <c r="M57" s="8"/>
      <c r="N57" s="8"/>
      <c r="O57" s="8"/>
      <c r="P57" s="8"/>
      <c r="Q57" s="8"/>
      <c r="R57" s="8"/>
      <c r="S57" s="8"/>
      <c r="T57" s="8"/>
      <c r="U57" s="8"/>
      <c r="V57" s="141"/>
      <c r="W57" s="141"/>
      <c r="X57" s="8"/>
      <c r="Y57" s="240"/>
      <c r="Z57" s="8"/>
      <c r="AA57" s="8"/>
      <c r="AB57" s="8"/>
      <c r="AC57" s="488" t="s">
        <v>111</v>
      </c>
      <c r="AD57" s="489"/>
      <c r="AE57" s="489"/>
      <c r="AF57" s="489"/>
      <c r="AG57" s="489"/>
      <c r="AH57" s="489"/>
      <c r="AI57" s="490"/>
      <c r="AJ57" s="340" t="str">
        <f>'入力（依頼書）'!AJ57</f>
        <v/>
      </c>
      <c r="AK57" s="341"/>
      <c r="AL57" s="341"/>
      <c r="AM57" s="342"/>
      <c r="AN57" s="1"/>
    </row>
    <row r="58" spans="1:54" ht="26.25" customHeight="1">
      <c r="A58" s="1"/>
      <c r="B58" s="68"/>
      <c r="C58" s="68"/>
      <c r="D58" s="68"/>
      <c r="E58" s="68"/>
      <c r="F58" s="68"/>
      <c r="G58" s="68"/>
      <c r="H58" s="68"/>
      <c r="I58" s="68"/>
      <c r="J58" s="1"/>
      <c r="K58" s="1"/>
      <c r="L58" s="1"/>
      <c r="M58" s="1"/>
      <c r="N58" s="1"/>
      <c r="O58" s="1"/>
      <c r="P58" s="1"/>
      <c r="Q58" s="1"/>
      <c r="R58" s="1"/>
      <c r="S58" s="1"/>
      <c r="T58" s="71"/>
      <c r="U58" s="1"/>
      <c r="V58" s="1"/>
      <c r="W58" s="1"/>
      <c r="X58" s="1"/>
      <c r="Y58" s="1"/>
      <c r="Z58" s="1"/>
      <c r="AA58" s="1"/>
      <c r="AB58" s="1"/>
      <c r="AC58" s="491" t="s">
        <v>196</v>
      </c>
      <c r="AD58" s="492"/>
      <c r="AE58" s="492"/>
      <c r="AF58" s="492"/>
      <c r="AG58" s="492"/>
      <c r="AH58" s="492"/>
      <c r="AI58" s="493"/>
      <c r="AJ58" s="340" t="str">
        <f>'入力（依頼書）'!AJ58</f>
        <v/>
      </c>
      <c r="AK58" s="341"/>
      <c r="AL58" s="341"/>
      <c r="AM58" s="342"/>
      <c r="AN58" s="1"/>
    </row>
    <row r="59" spans="1:54" ht="21" customHeight="1">
      <c r="A59" s="1"/>
      <c r="B59" s="68"/>
      <c r="C59" s="68"/>
      <c r="D59" s="68"/>
      <c r="E59" s="68"/>
      <c r="F59" s="68"/>
      <c r="G59" s="68"/>
      <c r="H59" s="68"/>
      <c r="I59" s="68"/>
      <c r="J59" s="1"/>
      <c r="K59" s="1"/>
      <c r="L59" s="1"/>
      <c r="M59" s="1"/>
      <c r="N59" s="1"/>
      <c r="O59" s="1"/>
      <c r="P59" s="1"/>
      <c r="Q59" s="1"/>
      <c r="R59" s="1"/>
      <c r="S59" s="1"/>
      <c r="T59" s="71"/>
      <c r="U59" s="1"/>
      <c r="V59" s="1"/>
      <c r="W59" s="1"/>
      <c r="X59" s="1"/>
      <c r="Y59" s="1"/>
      <c r="Z59" s="1"/>
      <c r="AA59" s="1"/>
      <c r="AB59" s="1"/>
      <c r="AC59" s="131"/>
      <c r="AD59" s="269"/>
      <c r="AE59" s="269"/>
      <c r="AF59" s="269"/>
      <c r="AG59" s="269"/>
      <c r="AH59" s="133"/>
      <c r="AI59" s="355"/>
      <c r="AJ59" s="338"/>
      <c r="AK59" s="338"/>
      <c r="AL59" s="338"/>
      <c r="AM59" s="142"/>
      <c r="AN59" s="1"/>
    </row>
    <row r="60" spans="1:54" ht="16.5" customHeight="1">
      <c r="A60" s="1"/>
      <c r="B60" s="68"/>
      <c r="C60" s="68"/>
      <c r="D60" s="68"/>
      <c r="E60" s="68"/>
      <c r="F60" s="68"/>
      <c r="G60" s="68"/>
      <c r="H60" s="68"/>
      <c r="I60" s="68"/>
      <c r="J60" s="1"/>
      <c r="K60" s="1"/>
      <c r="L60" s="1"/>
      <c r="M60" s="1"/>
      <c r="N60" s="1"/>
      <c r="O60" s="1"/>
      <c r="P60" s="1"/>
      <c r="Q60" s="1"/>
      <c r="R60" s="1"/>
      <c r="S60" s="1"/>
      <c r="T60" s="71"/>
      <c r="U60" s="1"/>
      <c r="V60" s="1"/>
      <c r="W60" s="1"/>
      <c r="X60" s="1"/>
      <c r="Y60" s="1" t="s">
        <v>152</v>
      </c>
      <c r="Z60" s="1"/>
      <c r="AA60" s="1"/>
      <c r="AB60" s="1"/>
      <c r="AC60" s="5"/>
      <c r="AD60" s="5"/>
      <c r="AE60" s="5"/>
      <c r="AF60" s="5"/>
      <c r="AG60" s="90"/>
      <c r="AH60" s="31"/>
      <c r="AI60" s="494" t="s">
        <v>149</v>
      </c>
      <c r="AJ60" s="495"/>
      <c r="AK60" s="495"/>
      <c r="AL60" s="495"/>
      <c r="AM60" s="496"/>
      <c r="AN60" s="1"/>
    </row>
    <row r="61" spans="1:54" ht="16.5" customHeight="1">
      <c r="A61" s="1"/>
      <c r="B61" s="68"/>
      <c r="C61" s="68"/>
      <c r="D61" s="68"/>
      <c r="E61" s="68"/>
      <c r="F61" s="68"/>
      <c r="G61" s="68"/>
      <c r="H61" s="68"/>
      <c r="I61" s="68"/>
      <c r="J61" s="1"/>
      <c r="K61" s="1"/>
      <c r="L61" s="1"/>
      <c r="M61" s="1"/>
      <c r="N61" s="1"/>
      <c r="O61" s="1"/>
      <c r="P61" s="1"/>
      <c r="Q61" s="1"/>
      <c r="R61" s="1"/>
      <c r="S61" s="1"/>
      <c r="T61" s="71"/>
      <c r="U61" s="1"/>
      <c r="V61" s="1"/>
      <c r="W61" s="1"/>
      <c r="X61" s="1"/>
      <c r="Y61" s="1"/>
      <c r="Z61" s="1"/>
      <c r="AA61" s="1"/>
      <c r="AB61" s="1"/>
      <c r="AC61" s="5"/>
      <c r="AD61" s="25"/>
      <c r="AE61" s="5"/>
      <c r="AF61" s="5"/>
      <c r="AG61" s="90"/>
      <c r="AH61" s="31"/>
      <c r="AI61" s="132"/>
      <c r="AJ61" s="143"/>
      <c r="AK61" s="143"/>
      <c r="AL61" s="143"/>
      <c r="AM61" s="144"/>
      <c r="AN61" s="1"/>
    </row>
    <row r="62" spans="1:54"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3"/>
      <c r="AI62" s="17"/>
      <c r="AJ62" s="1"/>
      <c r="AK62" s="1"/>
      <c r="AL62" s="1"/>
      <c r="AM62" s="28"/>
      <c r="AN62" s="1"/>
    </row>
    <row r="63" spans="1:54" ht="24" customHeight="1">
      <c r="A63" s="1"/>
      <c r="B63" s="69"/>
      <c r="C63" s="69"/>
      <c r="D63" s="69"/>
      <c r="E63" s="69"/>
      <c r="F63" s="69"/>
      <c r="G63" s="69"/>
      <c r="H63" s="69"/>
      <c r="I63" s="69"/>
      <c r="J63" s="1"/>
      <c r="K63" s="1"/>
      <c r="L63" s="3"/>
      <c r="M63" s="1"/>
      <c r="N63" s="3"/>
      <c r="O63" s="1"/>
      <c r="P63" s="1"/>
      <c r="Q63" s="1"/>
      <c r="R63" s="1"/>
      <c r="S63" s="1"/>
      <c r="T63" s="1"/>
      <c r="U63" s="1"/>
      <c r="V63" s="1"/>
      <c r="W63" s="1"/>
      <c r="X63" s="1"/>
      <c r="Y63" s="1"/>
      <c r="Z63" s="1"/>
      <c r="AA63" s="1"/>
      <c r="AB63" s="1"/>
      <c r="AC63" s="1"/>
      <c r="AD63" s="1"/>
      <c r="AE63" s="1"/>
      <c r="AF63" s="1"/>
      <c r="AG63" s="1"/>
      <c r="AH63" s="1"/>
      <c r="AI63" s="17"/>
      <c r="AJ63" s="1"/>
      <c r="AK63" s="1"/>
      <c r="AL63" s="1"/>
      <c r="AM63" s="138"/>
      <c r="AN63" s="1"/>
    </row>
    <row r="64" spans="1:54" ht="24" customHeight="1">
      <c r="A64" s="1"/>
      <c r="B64" s="69"/>
      <c r="C64" s="69"/>
      <c r="D64" s="69"/>
      <c r="E64" s="69"/>
      <c r="F64" s="69"/>
      <c r="G64" s="69"/>
      <c r="H64" s="69"/>
      <c r="I64" s="69"/>
      <c r="J64" s="1"/>
      <c r="K64" s="1"/>
      <c r="L64" s="3"/>
      <c r="M64" s="1"/>
      <c r="N64" s="3"/>
      <c r="O64" s="1"/>
      <c r="P64" s="1"/>
      <c r="Q64" s="1"/>
      <c r="R64" s="1"/>
      <c r="S64" s="1"/>
      <c r="T64" s="1"/>
      <c r="U64" s="1"/>
      <c r="V64" s="1"/>
      <c r="W64" s="1"/>
      <c r="X64" s="1"/>
      <c r="Y64" s="1"/>
      <c r="Z64" s="1"/>
      <c r="AA64" s="1"/>
      <c r="AB64" s="1"/>
      <c r="AC64" s="1"/>
      <c r="AD64" s="1"/>
      <c r="AE64" s="1"/>
      <c r="AF64" s="1"/>
      <c r="AG64" s="1"/>
      <c r="AH64" s="1"/>
      <c r="AI64" s="19"/>
      <c r="AJ64" s="21"/>
      <c r="AK64" s="21"/>
      <c r="AL64" s="21"/>
      <c r="AM64" s="106"/>
      <c r="AN64" s="1"/>
    </row>
    <row r="65" spans="1:54" ht="20.25" customHeight="1">
      <c r="A65" s="1"/>
      <c r="B65" s="69"/>
      <c r="C65" s="1"/>
      <c r="D65" s="69"/>
      <c r="E65" s="69"/>
      <c r="F65" s="69"/>
      <c r="G65" s="69"/>
      <c r="H65" s="69"/>
      <c r="I65" s="69"/>
      <c r="J65" s="1"/>
      <c r="K65" s="1"/>
      <c r="L65" s="3"/>
      <c r="M65" s="1"/>
      <c r="N65" s="3"/>
      <c r="O65" s="1"/>
      <c r="P65" s="1"/>
      <c r="Q65" s="1"/>
      <c r="R65" s="1"/>
      <c r="S65" s="1"/>
      <c r="T65" s="1"/>
      <c r="U65" s="1"/>
      <c r="V65" s="1"/>
      <c r="W65" s="1"/>
      <c r="X65" s="1"/>
      <c r="Y65" s="1"/>
      <c r="Z65" s="1"/>
      <c r="AA65" s="1"/>
      <c r="AB65" s="1"/>
      <c r="AC65" s="1"/>
      <c r="AD65" s="1"/>
      <c r="AE65" s="1"/>
      <c r="AF65" s="1"/>
      <c r="AG65" s="1"/>
      <c r="AH65" s="1"/>
      <c r="AI65" s="1"/>
      <c r="AJ65" s="1"/>
      <c r="AK65" s="1"/>
      <c r="AL65" s="1"/>
      <c r="AM65" s="78" t="s">
        <v>121</v>
      </c>
      <c r="AN65" s="1"/>
    </row>
    <row r="66" spans="1:54" ht="18" customHeight="1">
      <c r="A66" s="1"/>
      <c r="B66" s="33"/>
      <c r="C66" s="29" t="s">
        <v>120</v>
      </c>
      <c r="D66" s="29"/>
      <c r="E66" s="29"/>
      <c r="F66" s="29"/>
      <c r="G66" s="29"/>
      <c r="H66" s="29"/>
      <c r="I66" s="29"/>
      <c r="J66" s="29"/>
      <c r="K66" s="29"/>
      <c r="L66" s="29"/>
      <c r="M66" s="29"/>
      <c r="N66" s="29"/>
      <c r="O66" s="29"/>
      <c r="P66" s="29"/>
      <c r="Q66" s="29"/>
      <c r="R66" s="29"/>
      <c r="S66" s="29"/>
      <c r="T66" s="29"/>
      <c r="U66" s="29"/>
      <c r="V66" s="29"/>
      <c r="W66" s="45"/>
      <c r="X66" s="29" t="s">
        <v>49</v>
      </c>
      <c r="Y66" s="29"/>
      <c r="Z66" s="29"/>
      <c r="AA66" s="29"/>
      <c r="AB66" s="29"/>
      <c r="AC66" s="29"/>
      <c r="AD66" s="29"/>
      <c r="AE66" s="29"/>
      <c r="AF66" s="29"/>
      <c r="AG66" s="329" t="s">
        <v>109</v>
      </c>
      <c r="AH66" s="330"/>
      <c r="AI66" s="330"/>
      <c r="AJ66" s="330"/>
      <c r="AK66" s="330"/>
      <c r="AL66" s="330"/>
      <c r="AM66" s="331"/>
      <c r="AN66" s="1"/>
    </row>
    <row r="67" spans="1:54" ht="13.5" customHeight="1">
      <c r="A67" s="1"/>
      <c r="B67" s="11"/>
      <c r="C67" s="1"/>
      <c r="D67" s="1"/>
      <c r="E67" s="1" t="s">
        <v>164</v>
      </c>
      <c r="F67" s="1"/>
      <c r="G67" s="500">
        <f>'入力（依頼書）'!G67</f>
        <v>0</v>
      </c>
      <c r="H67" s="501"/>
      <c r="I67" s="501"/>
      <c r="J67" s="501"/>
      <c r="K67" s="501"/>
      <c r="L67" s="501"/>
      <c r="M67" s="501"/>
      <c r="N67" s="501"/>
      <c r="O67" s="501"/>
      <c r="P67" s="501"/>
      <c r="Q67" s="1"/>
      <c r="R67" s="1" t="s">
        <v>50</v>
      </c>
      <c r="S67" s="67"/>
      <c r="T67" s="1"/>
      <c r="U67" s="145"/>
      <c r="V67" s="145"/>
      <c r="W67" s="1"/>
      <c r="X67" s="1"/>
      <c r="Y67" s="1"/>
      <c r="Z67" s="1"/>
      <c r="AA67" s="1"/>
      <c r="AB67" s="1"/>
      <c r="AC67" s="1"/>
      <c r="AD67" s="1"/>
      <c r="AE67" s="1"/>
      <c r="AF67" s="1"/>
      <c r="AG67" s="250" t="s">
        <v>195</v>
      </c>
      <c r="AH67" s="251"/>
      <c r="AI67" s="251"/>
      <c r="AJ67" s="251"/>
      <c r="AK67" s="251"/>
      <c r="AL67" s="251"/>
      <c r="AM67" s="252"/>
      <c r="AN67" s="1"/>
    </row>
    <row r="68" spans="1:54" ht="17.25" customHeight="1">
      <c r="A68" s="1"/>
      <c r="B68" s="12"/>
      <c r="C68" s="13"/>
      <c r="D68" s="13"/>
      <c r="E68" s="13"/>
      <c r="F68" s="13"/>
      <c r="G68" s="13"/>
      <c r="H68" s="13"/>
      <c r="I68" s="13"/>
      <c r="J68" s="13"/>
      <c r="K68" s="46"/>
      <c r="L68" s="13"/>
      <c r="M68" s="13"/>
      <c r="N68" s="13"/>
      <c r="O68" s="13"/>
      <c r="P68" s="13"/>
      <c r="Q68" s="146"/>
      <c r="R68" s="146"/>
      <c r="S68" s="13"/>
      <c r="T68" s="146"/>
      <c r="U68" s="146"/>
      <c r="V68" s="146"/>
      <c r="W68" s="13"/>
      <c r="X68" s="13"/>
      <c r="Y68" s="13"/>
      <c r="Z68" s="13"/>
      <c r="AA68" s="13"/>
      <c r="AB68" s="13"/>
      <c r="AC68" s="13"/>
      <c r="AD68" s="13"/>
      <c r="AE68" s="13"/>
      <c r="AF68" s="13"/>
      <c r="AG68" s="250"/>
      <c r="AH68" s="251"/>
      <c r="AI68" s="251"/>
      <c r="AJ68" s="251"/>
      <c r="AK68" s="251"/>
      <c r="AL68" s="251"/>
      <c r="AM68" s="252"/>
      <c r="AN68" s="1"/>
    </row>
    <row r="69" spans="1:54" ht="12" customHeight="1">
      <c r="A69" s="1"/>
      <c r="B69" s="24"/>
      <c r="C69" s="24"/>
      <c r="D69" s="24"/>
      <c r="E69" s="24"/>
      <c r="F69" s="24"/>
      <c r="G69" s="24"/>
      <c r="H69" s="24"/>
      <c r="I69" s="24"/>
      <c r="J69" s="39"/>
      <c r="K69" s="69"/>
      <c r="L69" s="69"/>
      <c r="M69" s="69"/>
      <c r="N69" s="69"/>
      <c r="O69" s="69"/>
      <c r="P69" s="39"/>
      <c r="Q69" s="39"/>
      <c r="R69" s="39"/>
      <c r="S69" s="39"/>
      <c r="T69" s="39"/>
      <c r="U69" s="39"/>
      <c r="V69" s="39"/>
      <c r="W69" s="39"/>
      <c r="X69" s="69"/>
      <c r="Y69" s="1"/>
      <c r="Z69" s="1"/>
      <c r="AA69" s="368"/>
      <c r="AB69" s="368"/>
      <c r="AC69" s="78"/>
      <c r="AD69" s="78"/>
      <c r="AE69" s="78"/>
      <c r="AF69" s="78"/>
      <c r="AG69" s="78"/>
      <c r="AH69" s="78"/>
      <c r="AI69" s="78"/>
      <c r="AJ69" s="105"/>
      <c r="AK69" s="78"/>
      <c r="AL69" s="78"/>
      <c r="AM69" s="78"/>
      <c r="AN69" s="1"/>
    </row>
    <row r="70" spans="1:54" ht="4.5" customHeight="1">
      <c r="A70" s="1"/>
      <c r="B70" s="1"/>
      <c r="C70" s="1"/>
      <c r="D70" s="1"/>
      <c r="E70" s="1"/>
      <c r="F70" s="1"/>
      <c r="G70" s="1"/>
      <c r="H70" s="1"/>
      <c r="I70" s="1"/>
      <c r="J70" s="3"/>
      <c r="K70" s="3"/>
      <c r="L70" s="3"/>
      <c r="M70" s="3"/>
      <c r="N70" s="3"/>
      <c r="O70" s="3"/>
      <c r="P70" s="3"/>
      <c r="Q70" s="3"/>
      <c r="R70" s="3"/>
      <c r="S70" s="1"/>
      <c r="T70" s="1"/>
      <c r="U70" s="1"/>
      <c r="V70" s="1"/>
      <c r="W70" s="1"/>
      <c r="X70" s="1"/>
      <c r="Y70" s="1"/>
      <c r="Z70" s="1"/>
      <c r="AA70" s="368"/>
      <c r="AB70" s="368"/>
      <c r="AC70" s="368"/>
      <c r="AD70" s="368"/>
      <c r="AE70" s="368"/>
      <c r="AF70" s="368"/>
      <c r="AG70" s="368"/>
      <c r="AH70" s="368"/>
      <c r="AI70" s="368"/>
      <c r="AJ70" s="368"/>
      <c r="AK70" s="368"/>
      <c r="AL70" s="368"/>
      <c r="AM70" s="368"/>
      <c r="AN70" s="1"/>
    </row>
    <row r="71" spans="1:54" ht="4.5" customHeight="1">
      <c r="A71" s="1"/>
      <c r="B71" s="1"/>
      <c r="C71" s="1"/>
      <c r="D71" s="1"/>
      <c r="E71" s="1"/>
      <c r="F71" s="1"/>
      <c r="G71" s="1"/>
      <c r="H71" s="1"/>
      <c r="I71" s="1"/>
      <c r="J71" s="3"/>
      <c r="K71" s="3"/>
      <c r="L71" s="3"/>
      <c r="M71" s="3"/>
      <c r="N71" s="3"/>
      <c r="O71" s="3"/>
      <c r="P71" s="3"/>
      <c r="Q71" s="3"/>
      <c r="R71" s="3"/>
      <c r="S71" s="1"/>
      <c r="T71" s="1"/>
      <c r="U71" s="1"/>
      <c r="V71" s="1"/>
      <c r="W71" s="1"/>
      <c r="X71" s="1"/>
      <c r="Y71" s="1"/>
      <c r="Z71" s="1"/>
      <c r="AA71" s="3"/>
      <c r="AB71" s="3"/>
      <c r="AC71" s="3"/>
      <c r="AD71" s="3"/>
      <c r="AE71" s="3"/>
      <c r="AF71" s="3"/>
      <c r="AG71" s="3"/>
      <c r="AH71" s="3"/>
      <c r="AI71" s="3"/>
      <c r="AJ71" s="3"/>
      <c r="AK71" s="3"/>
      <c r="AL71" s="3"/>
      <c r="AM71" s="3"/>
      <c r="AN71" s="1"/>
    </row>
    <row r="72" spans="1:54" ht="12.75" customHeight="1">
      <c r="A72" s="1"/>
      <c r="B72" s="1"/>
      <c r="C72" s="1"/>
      <c r="D72" s="1"/>
      <c r="E72" s="1"/>
      <c r="F72" s="1"/>
      <c r="G72" s="1"/>
      <c r="H72" s="1"/>
      <c r="I72" s="1"/>
      <c r="J72" s="3"/>
      <c r="K72" s="266"/>
      <c r="L72" s="266"/>
      <c r="M72" s="266"/>
      <c r="N72" s="266"/>
      <c r="O72" s="266"/>
      <c r="P72" s="368"/>
      <c r="Q72" s="368"/>
      <c r="R72" s="368"/>
      <c r="S72" s="368"/>
      <c r="T72" s="368"/>
      <c r="U72" s="368"/>
      <c r="V72" s="368"/>
      <c r="W72" s="368"/>
      <c r="X72" s="1"/>
      <c r="Y72" s="1"/>
      <c r="Z72" s="1"/>
      <c r="AA72" s="368"/>
      <c r="AB72" s="368"/>
      <c r="AC72" s="368"/>
      <c r="AD72" s="368"/>
      <c r="AE72" s="368"/>
      <c r="AF72" s="368"/>
      <c r="AG72" s="368"/>
      <c r="AH72" s="368"/>
      <c r="AI72" s="368"/>
      <c r="AJ72" s="398"/>
      <c r="AK72" s="368"/>
      <c r="AL72" s="368"/>
      <c r="AM72" s="368"/>
      <c r="AN72" s="1"/>
    </row>
    <row r="73" spans="1:54" ht="5.25" customHeight="1">
      <c r="A73" s="1"/>
      <c r="B73" s="1"/>
      <c r="C73" s="1"/>
      <c r="D73" s="1"/>
      <c r="E73" s="1"/>
      <c r="F73" s="1"/>
      <c r="G73" s="1"/>
      <c r="H73" s="1"/>
      <c r="I73" s="1"/>
      <c r="J73" s="3"/>
      <c r="K73" s="3"/>
      <c r="L73" s="3"/>
      <c r="M73" s="3"/>
      <c r="N73" s="3"/>
      <c r="O73" s="3"/>
      <c r="P73" s="3"/>
      <c r="Q73" s="3"/>
      <c r="R73" s="3"/>
      <c r="S73" s="1"/>
      <c r="T73" s="1"/>
      <c r="U73" s="1"/>
      <c r="V73" s="1"/>
      <c r="W73" s="1"/>
      <c r="X73" s="1"/>
      <c r="Y73" s="1"/>
      <c r="Z73" s="1"/>
      <c r="AA73" s="1"/>
      <c r="AB73" s="1"/>
      <c r="AC73" s="1"/>
      <c r="AD73" s="1"/>
      <c r="AE73" s="1"/>
      <c r="AF73" s="1"/>
      <c r="AG73" s="1"/>
      <c r="AH73" s="3"/>
      <c r="AI73" s="1"/>
      <c r="AJ73" s="1"/>
      <c r="AK73" s="1"/>
      <c r="AL73" s="1"/>
      <c r="AM73" s="1"/>
      <c r="AN73" s="1"/>
    </row>
    <row r="74" spans="1:54" ht="6"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7" spans="1:54">
      <c r="BB77" s="53"/>
    </row>
  </sheetData>
  <sheetProtection algorithmName="SHA-512" hashValue="ag2pGcHQI1hfy36dd0OIW8Y4s2Nx90EXnYpJbf4LCtQfNiRFsQ6I08jRcnyWfnyFpe060GwUNG58SeR56Zxfng==" saltValue="CETTqLXrGXXmejzAAJU3ZA==" spinCount="100000" sheet="1" objects="1" scenarios="1"/>
  <mergeCells count="156">
    <mergeCell ref="R8:AJ8"/>
    <mergeCell ref="R9:AJ9"/>
    <mergeCell ref="R10:AJ10"/>
    <mergeCell ref="R12:AJ12"/>
    <mergeCell ref="R13:AJ13"/>
    <mergeCell ref="R14:AJ14"/>
    <mergeCell ref="C48:J48"/>
    <mergeCell ref="C49:J49"/>
    <mergeCell ref="C50:J50"/>
    <mergeCell ref="K16:AM16"/>
    <mergeCell ref="K17:AM17"/>
    <mergeCell ref="K18:AD18"/>
    <mergeCell ref="K19:AD19"/>
    <mergeCell ref="K20:AD20"/>
    <mergeCell ref="B38:I38"/>
    <mergeCell ref="B29:I32"/>
    <mergeCell ref="B35:I35"/>
    <mergeCell ref="B37:I37"/>
    <mergeCell ref="AE18:AM24"/>
    <mergeCell ref="AJ30:AM30"/>
    <mergeCell ref="AE31:AF31"/>
    <mergeCell ref="AJ31:AM31"/>
    <mergeCell ref="AJ32:AM32"/>
    <mergeCell ref="L22:M22"/>
    <mergeCell ref="AL40:AM40"/>
    <mergeCell ref="AL41:AM41"/>
    <mergeCell ref="K43:AM43"/>
    <mergeCell ref="C46:J47"/>
    <mergeCell ref="AJ51:AM51"/>
    <mergeCell ref="AJ46:AM47"/>
    <mergeCell ref="AI45:AM45"/>
    <mergeCell ref="AC51:AF51"/>
    <mergeCell ref="AG51:AI51"/>
    <mergeCell ref="AJ50:AM50"/>
    <mergeCell ref="B40:I41"/>
    <mergeCell ref="B43:I43"/>
    <mergeCell ref="B44:I44"/>
    <mergeCell ref="AG48:AI48"/>
    <mergeCell ref="AG50:AI50"/>
    <mergeCell ref="B19:I19"/>
    <mergeCell ref="B20:I20"/>
    <mergeCell ref="B22:I23"/>
    <mergeCell ref="B48:B56"/>
    <mergeCell ref="K48:S50"/>
    <mergeCell ref="T48:Z50"/>
    <mergeCell ref="AA48:AB48"/>
    <mergeCell ref="AC48:AF48"/>
    <mergeCell ref="AA50:AB50"/>
    <mergeCell ref="AC50:AF50"/>
    <mergeCell ref="K52:S52"/>
    <mergeCell ref="T52:Z52"/>
    <mergeCell ref="AC53:AF53"/>
    <mergeCell ref="O22:O23"/>
    <mergeCell ref="P22:P23"/>
    <mergeCell ref="Q22:Q23"/>
    <mergeCell ref="S22:AD23"/>
    <mergeCell ref="L23:M23"/>
    <mergeCell ref="AA35:AI35"/>
    <mergeCell ref="Z30:Z31"/>
    <mergeCell ref="K44:AM44"/>
    <mergeCell ref="K38:V38"/>
    <mergeCell ref="AC41:AF41"/>
    <mergeCell ref="C51:J51"/>
    <mergeCell ref="AG53:AI53"/>
    <mergeCell ref="K51:S51"/>
    <mergeCell ref="T51:Z51"/>
    <mergeCell ref="AA51:AB51"/>
    <mergeCell ref="T53:Z53"/>
    <mergeCell ref="AA53:AB53"/>
    <mergeCell ref="C53:J53"/>
    <mergeCell ref="C54:J54"/>
    <mergeCell ref="K72:O72"/>
    <mergeCell ref="P72:W72"/>
    <mergeCell ref="AA72:AI72"/>
    <mergeCell ref="AA69:AB70"/>
    <mergeCell ref="C55:J55"/>
    <mergeCell ref="C56:J56"/>
    <mergeCell ref="G67:P67"/>
    <mergeCell ref="C52:J52"/>
    <mergeCell ref="AG52:AI52"/>
    <mergeCell ref="AJ72:AM72"/>
    <mergeCell ref="AJ57:AM57"/>
    <mergeCell ref="AJ58:AM58"/>
    <mergeCell ref="AC57:AI57"/>
    <mergeCell ref="AC58:AI58"/>
    <mergeCell ref="AD59:AG59"/>
    <mergeCell ref="AI59:AL59"/>
    <mergeCell ref="AI60:AM60"/>
    <mergeCell ref="AG66:AM66"/>
    <mergeCell ref="AG67:AM68"/>
    <mergeCell ref="AC70:AI70"/>
    <mergeCell ref="AJ70:AM70"/>
    <mergeCell ref="AJ56:AM56"/>
    <mergeCell ref="K54:S55"/>
    <mergeCell ref="T54:Z55"/>
    <mergeCell ref="AA54:AB54"/>
    <mergeCell ref="AC54:AF54"/>
    <mergeCell ref="AG54:AI54"/>
    <mergeCell ref="AJ54:AM54"/>
    <mergeCell ref="AA55:AB55"/>
    <mergeCell ref="AC55:AF55"/>
    <mergeCell ref="AG55:AI55"/>
    <mergeCell ref="AJ55:AM55"/>
    <mergeCell ref="K56:S56"/>
    <mergeCell ref="T56:Z56"/>
    <mergeCell ref="AA56:AB56"/>
    <mergeCell ref="AC56:AF56"/>
    <mergeCell ref="AG56:AI56"/>
    <mergeCell ref="Y2:AB2"/>
    <mergeCell ref="B46:B47"/>
    <mergeCell ref="K46:S47"/>
    <mergeCell ref="T46:Z47"/>
    <mergeCell ref="AA46:AB47"/>
    <mergeCell ref="AG46:AI47"/>
    <mergeCell ref="AC47:AF47"/>
    <mergeCell ref="AC46:AF46"/>
    <mergeCell ref="K37:T37"/>
    <mergeCell ref="Y37:AA37"/>
    <mergeCell ref="AC37:AD37"/>
    <mergeCell ref="AF37:AG37"/>
    <mergeCell ref="AH37:AM37"/>
    <mergeCell ref="AJ29:AM29"/>
    <mergeCell ref="S30:S31"/>
    <mergeCell ref="T30:T31"/>
    <mergeCell ref="U30:U31"/>
    <mergeCell ref="V30:W31"/>
    <mergeCell ref="X30:X31"/>
    <mergeCell ref="Y30:Y31"/>
    <mergeCell ref="E12:E13"/>
    <mergeCell ref="F12:F13"/>
    <mergeCell ref="B16:I17"/>
    <mergeCell ref="B18:I18"/>
    <mergeCell ref="AJ53:AM53"/>
    <mergeCell ref="G12:G13"/>
    <mergeCell ref="H12:H13"/>
    <mergeCell ref="I12:I13"/>
    <mergeCell ref="E8:E9"/>
    <mergeCell ref="F8:F9"/>
    <mergeCell ref="G8:G9"/>
    <mergeCell ref="H8:H9"/>
    <mergeCell ref="I8:I9"/>
    <mergeCell ref="AJ52:AM52"/>
    <mergeCell ref="AA52:AB52"/>
    <mergeCell ref="AC52:AF52"/>
    <mergeCell ref="AJ48:AM48"/>
    <mergeCell ref="AA49:AB49"/>
    <mergeCell ref="AC49:AF49"/>
    <mergeCell ref="AG49:AI49"/>
    <mergeCell ref="AJ49:AM49"/>
    <mergeCell ref="Y38:AA38"/>
    <mergeCell ref="AC38:AK38"/>
    <mergeCell ref="W40:X40"/>
    <mergeCell ref="Y40:AA41"/>
    <mergeCell ref="AC40:AF40"/>
    <mergeCell ref="AH40:AI40"/>
    <mergeCell ref="K53:S53"/>
  </mergeCells>
  <phoneticPr fontId="3"/>
  <conditionalFormatting sqref="R77">
    <cfRule type="cellIs" dxfId="18" priority="8" stopIfTrue="1" operator="equal">
      <formula>0</formula>
    </cfRule>
  </conditionalFormatting>
  <conditionalFormatting sqref="K37:T37">
    <cfRule type="cellIs" dxfId="17" priority="6" stopIfTrue="1" operator="between">
      <formula>43586</formula>
      <formula>43830</formula>
    </cfRule>
    <cfRule type="cellIs" priority="7" stopIfTrue="1" operator="between">
      <formula>43586</formula>
      <formula>43830</formula>
    </cfRule>
  </conditionalFormatting>
  <conditionalFormatting sqref="AH37:AM37">
    <cfRule type="cellIs" dxfId="16" priority="5" stopIfTrue="1" operator="between">
      <formula>43586</formula>
      <formula>43830</formula>
    </cfRule>
  </conditionalFormatting>
  <conditionalFormatting sqref="AJ57:AN58 A57:AB58 AN46:AN47 AN66:AN69 A70:AN70 A69:AI69 D14:O14 D9:E9 D13:E13 D8:O8 D10:O12 A7:C14 D7:AN7 A24:I28 J15:AN15 A33:I34 A29:B29 A30:A32 A36:I36 A35:B35 A39:I39 A37:B38 A42:I42 A40:B40 A41 A45:I45 A43:B44 K48:AN56 A66:AF66 A68:AF68 A67 G67 J21:AN45 AN16:AN17 J16:K20 AE18:AN20 T67:AF67 Q67:R67 A46:A56 A15:A23 AK12:AN14 AJ11 AL11:AN11 AK8:AN10">
    <cfRule type="expression" dxfId="15" priority="3" stopIfTrue="1">
      <formula>CELL("protect",A7)=1</formula>
    </cfRule>
  </conditionalFormatting>
  <conditionalFormatting sqref="J9:O9 J13:O13">
    <cfRule type="expression" dxfId="14" priority="1" stopIfTrue="1">
      <formula>CELL("protect",J9)=1</formula>
    </cfRule>
  </conditionalFormatting>
  <printOptions horizontalCentered="1" verticalCentered="1"/>
  <pageMargins left="0" right="0" top="0.35433070866141736" bottom="0.11811023622047245" header="0" footer="0"/>
  <pageSetup paperSize="9" scale="77" orientation="portrait" blackAndWhite="1"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6" r:id="rId4" name="Check Box 4">
              <controlPr defaultSize="0" autoFill="0" autoLine="0" autoPict="0">
                <anchor moveWithCells="1">
                  <from>
                    <xdr:col>10</xdr:col>
                    <xdr:colOff>0</xdr:colOff>
                    <xdr:row>28</xdr:row>
                    <xdr:rowOff>133350</xdr:rowOff>
                  </from>
                  <to>
                    <xdr:col>11</xdr:col>
                    <xdr:colOff>104775</xdr:colOff>
                    <xdr:row>30</xdr:row>
                    <xdr:rowOff>9525</xdr:rowOff>
                  </to>
                </anchor>
              </controlPr>
            </control>
          </mc:Choice>
        </mc:AlternateContent>
        <mc:AlternateContent xmlns:mc="http://schemas.openxmlformats.org/markup-compatibility/2006">
          <mc:Choice Requires="x14">
            <control shapeId="28677" r:id="rId5" name="Check Box 5">
              <controlPr defaultSize="0" autoFill="0" autoLine="0" autoPict="0">
                <anchor moveWithCells="1" sizeWithCells="1">
                  <from>
                    <xdr:col>13</xdr:col>
                    <xdr:colOff>9525</xdr:colOff>
                    <xdr:row>28</xdr:row>
                    <xdr:rowOff>19050</xdr:rowOff>
                  </from>
                  <to>
                    <xdr:col>15</xdr:col>
                    <xdr:colOff>142875</xdr:colOff>
                    <xdr:row>29</xdr:row>
                    <xdr:rowOff>104775</xdr:rowOff>
                  </to>
                </anchor>
              </controlPr>
            </control>
          </mc:Choice>
        </mc:AlternateContent>
        <mc:AlternateContent xmlns:mc="http://schemas.openxmlformats.org/markup-compatibility/2006">
          <mc:Choice Requires="x14">
            <control shapeId="28678" r:id="rId6" name="Check Box 6">
              <controlPr defaultSize="0" autoFill="0" autoLine="0" autoPict="0">
                <anchor moveWithCells="1" sizeWithCells="1">
                  <from>
                    <xdr:col>13</xdr:col>
                    <xdr:colOff>9525</xdr:colOff>
                    <xdr:row>29</xdr:row>
                    <xdr:rowOff>57150</xdr:rowOff>
                  </from>
                  <to>
                    <xdr:col>15</xdr:col>
                    <xdr:colOff>95250</xdr:colOff>
                    <xdr:row>30</xdr:row>
                    <xdr:rowOff>123825</xdr:rowOff>
                  </to>
                </anchor>
              </controlPr>
            </control>
          </mc:Choice>
        </mc:AlternateContent>
        <mc:AlternateContent xmlns:mc="http://schemas.openxmlformats.org/markup-compatibility/2006">
          <mc:Choice Requires="x14">
            <control shapeId="28679" r:id="rId7" name="Check Box 7">
              <controlPr defaultSize="0" autoFill="0" autoLine="0" autoPict="0">
                <anchor moveWithCells="1" sizeWithCells="1">
                  <from>
                    <xdr:col>13</xdr:col>
                    <xdr:colOff>9525</xdr:colOff>
                    <xdr:row>30</xdr:row>
                    <xdr:rowOff>85725</xdr:rowOff>
                  </from>
                  <to>
                    <xdr:col>15</xdr:col>
                    <xdr:colOff>114300</xdr:colOff>
                    <xdr:row>31</xdr:row>
                    <xdr:rowOff>152400</xdr:rowOff>
                  </to>
                </anchor>
              </controlPr>
            </control>
          </mc:Choice>
        </mc:AlternateContent>
        <mc:AlternateContent xmlns:mc="http://schemas.openxmlformats.org/markup-compatibility/2006">
          <mc:Choice Requires="x14">
            <control shapeId="28680" r:id="rId8" name="Check Box 8">
              <controlPr defaultSize="0" autoFill="0" autoLine="0" autoPict="0">
                <anchor moveWithCells="1" sizeWithCells="1">
                  <from>
                    <xdr:col>27</xdr:col>
                    <xdr:colOff>38100</xdr:colOff>
                    <xdr:row>28</xdr:row>
                    <xdr:rowOff>95250</xdr:rowOff>
                  </from>
                  <to>
                    <xdr:col>28</xdr:col>
                    <xdr:colOff>104775</xdr:colOff>
                    <xdr:row>30</xdr:row>
                    <xdr:rowOff>28575</xdr:rowOff>
                  </to>
                </anchor>
              </controlPr>
            </control>
          </mc:Choice>
        </mc:AlternateContent>
        <mc:AlternateContent xmlns:mc="http://schemas.openxmlformats.org/markup-compatibility/2006">
          <mc:Choice Requires="x14">
            <control shapeId="28681" r:id="rId9" name="Check Box 9">
              <controlPr defaultSize="0" autoFill="0" autoLine="0" autoPict="0">
                <anchor moveWithCells="1" sizeWithCells="1">
                  <from>
                    <xdr:col>27</xdr:col>
                    <xdr:colOff>38100</xdr:colOff>
                    <xdr:row>29</xdr:row>
                    <xdr:rowOff>123825</xdr:rowOff>
                  </from>
                  <to>
                    <xdr:col>28</xdr:col>
                    <xdr:colOff>104775</xdr:colOff>
                    <xdr:row>31</xdr:row>
                    <xdr:rowOff>47625</xdr:rowOff>
                  </to>
                </anchor>
              </controlPr>
            </control>
          </mc:Choice>
        </mc:AlternateContent>
        <mc:AlternateContent xmlns:mc="http://schemas.openxmlformats.org/markup-compatibility/2006">
          <mc:Choice Requires="x14">
            <control shapeId="28682" r:id="rId10" name="Check Box 10">
              <controlPr defaultSize="0" autoFill="0" autoLine="0" autoPict="0">
                <anchor moveWithCells="1" sizeWithCells="1">
                  <from>
                    <xdr:col>29</xdr:col>
                    <xdr:colOff>38100</xdr:colOff>
                    <xdr:row>28</xdr:row>
                    <xdr:rowOff>95250</xdr:rowOff>
                  </from>
                  <to>
                    <xdr:col>30</xdr:col>
                    <xdr:colOff>104775</xdr:colOff>
                    <xdr:row>30</xdr:row>
                    <xdr:rowOff>28575</xdr:rowOff>
                  </to>
                </anchor>
              </controlPr>
            </control>
          </mc:Choice>
        </mc:AlternateContent>
        <mc:AlternateContent xmlns:mc="http://schemas.openxmlformats.org/markup-compatibility/2006">
          <mc:Choice Requires="x14">
            <control shapeId="28683" r:id="rId11" name="Check Box 11">
              <controlPr defaultSize="0" autoFill="0" autoLine="0" autoPict="0">
                <anchor moveWithCells="1" sizeWithCells="1">
                  <from>
                    <xdr:col>29</xdr:col>
                    <xdr:colOff>38100</xdr:colOff>
                    <xdr:row>29</xdr:row>
                    <xdr:rowOff>123825</xdr:rowOff>
                  </from>
                  <to>
                    <xdr:col>30</xdr:col>
                    <xdr:colOff>104775</xdr:colOff>
                    <xdr:row>31</xdr:row>
                    <xdr:rowOff>47625</xdr:rowOff>
                  </to>
                </anchor>
              </controlPr>
            </control>
          </mc:Choice>
        </mc:AlternateContent>
        <mc:AlternateContent xmlns:mc="http://schemas.openxmlformats.org/markup-compatibility/2006">
          <mc:Choice Requires="x14">
            <control shapeId="28684" r:id="rId12" name="Check Box 12">
              <controlPr defaultSize="0" autoFill="0" autoLine="0" autoPict="0">
                <anchor moveWithCells="1" sizeWithCells="1">
                  <from>
                    <xdr:col>33</xdr:col>
                    <xdr:colOff>180975</xdr:colOff>
                    <xdr:row>27</xdr:row>
                    <xdr:rowOff>0</xdr:rowOff>
                  </from>
                  <to>
                    <xdr:col>37</xdr:col>
                    <xdr:colOff>104775</xdr:colOff>
                    <xdr:row>29</xdr:row>
                    <xdr:rowOff>9525</xdr:rowOff>
                  </to>
                </anchor>
              </controlPr>
            </control>
          </mc:Choice>
        </mc:AlternateContent>
        <mc:AlternateContent xmlns:mc="http://schemas.openxmlformats.org/markup-compatibility/2006">
          <mc:Choice Requires="x14">
            <control shapeId="28685" r:id="rId13" name="Check Box 13">
              <controlPr locked="0" defaultSize="0" autoFill="0" autoLine="0" autoPict="0">
                <anchor moveWithCells="1" sizeWithCells="1">
                  <from>
                    <xdr:col>33</xdr:col>
                    <xdr:colOff>180975</xdr:colOff>
                    <xdr:row>29</xdr:row>
                    <xdr:rowOff>142875</xdr:rowOff>
                  </from>
                  <to>
                    <xdr:col>36</xdr:col>
                    <xdr:colOff>152400</xdr:colOff>
                    <xdr:row>31</xdr:row>
                    <xdr:rowOff>28575</xdr:rowOff>
                  </to>
                </anchor>
              </controlPr>
            </control>
          </mc:Choice>
        </mc:AlternateContent>
        <mc:AlternateContent xmlns:mc="http://schemas.openxmlformats.org/markup-compatibility/2006">
          <mc:Choice Requires="x14">
            <control shapeId="28686" r:id="rId14" name="Check Box 14">
              <controlPr defaultSize="0" autoFill="0" autoLine="0" autoPict="0">
                <anchor moveWithCells="1" sizeWithCells="1">
                  <from>
                    <xdr:col>33</xdr:col>
                    <xdr:colOff>180975</xdr:colOff>
                    <xdr:row>30</xdr:row>
                    <xdr:rowOff>142875</xdr:rowOff>
                  </from>
                  <to>
                    <xdr:col>35</xdr:col>
                    <xdr:colOff>38100</xdr:colOff>
                    <xdr:row>32</xdr:row>
                    <xdr:rowOff>9525</xdr:rowOff>
                  </to>
                </anchor>
              </controlPr>
            </control>
          </mc:Choice>
        </mc:AlternateContent>
        <mc:AlternateContent xmlns:mc="http://schemas.openxmlformats.org/markup-compatibility/2006">
          <mc:Choice Requires="x14">
            <control shapeId="28687" r:id="rId15" name="Check Box 15">
              <controlPr defaultSize="0" autoFill="0" autoLine="0" autoPict="0">
                <anchor moveWithCells="1" sizeWithCells="1">
                  <from>
                    <xdr:col>10</xdr:col>
                    <xdr:colOff>19050</xdr:colOff>
                    <xdr:row>33</xdr:row>
                    <xdr:rowOff>28575</xdr:rowOff>
                  </from>
                  <to>
                    <xdr:col>14</xdr:col>
                    <xdr:colOff>28575</xdr:colOff>
                    <xdr:row>35</xdr:row>
                    <xdr:rowOff>0</xdr:rowOff>
                  </to>
                </anchor>
              </controlPr>
            </control>
          </mc:Choice>
        </mc:AlternateContent>
        <mc:AlternateContent xmlns:mc="http://schemas.openxmlformats.org/markup-compatibility/2006">
          <mc:Choice Requires="x14">
            <control shapeId="28688" r:id="rId16" name="Check Box 16">
              <controlPr defaultSize="0" autoFill="0" autoLine="0" autoPict="0">
                <anchor moveWithCells="1" sizeWithCells="1">
                  <from>
                    <xdr:col>14</xdr:col>
                    <xdr:colOff>171450</xdr:colOff>
                    <xdr:row>34</xdr:row>
                    <xdr:rowOff>19050</xdr:rowOff>
                  </from>
                  <to>
                    <xdr:col>17</xdr:col>
                    <xdr:colOff>133350</xdr:colOff>
                    <xdr:row>34</xdr:row>
                    <xdr:rowOff>266700</xdr:rowOff>
                  </to>
                </anchor>
              </controlPr>
            </control>
          </mc:Choice>
        </mc:AlternateContent>
        <mc:AlternateContent xmlns:mc="http://schemas.openxmlformats.org/markup-compatibility/2006">
          <mc:Choice Requires="x14">
            <control shapeId="28689" r:id="rId17" name="Check Box 17">
              <controlPr defaultSize="0" autoFill="0" autoLine="0" autoPict="0">
                <anchor moveWithCells="1" sizeWithCells="1">
                  <from>
                    <xdr:col>17</xdr:col>
                    <xdr:colOff>95250</xdr:colOff>
                    <xdr:row>34</xdr:row>
                    <xdr:rowOff>19050</xdr:rowOff>
                  </from>
                  <to>
                    <xdr:col>19</xdr:col>
                    <xdr:colOff>180975</xdr:colOff>
                    <xdr:row>34</xdr:row>
                    <xdr:rowOff>266700</xdr:rowOff>
                  </to>
                </anchor>
              </controlPr>
            </control>
          </mc:Choice>
        </mc:AlternateContent>
        <mc:AlternateContent xmlns:mc="http://schemas.openxmlformats.org/markup-compatibility/2006">
          <mc:Choice Requires="x14">
            <control shapeId="28690" r:id="rId18" name="Check Box 18">
              <controlPr defaultSize="0" autoFill="0" autoLine="0" autoPict="0">
                <anchor moveWithCells="1" sizeWithCells="1">
                  <from>
                    <xdr:col>19</xdr:col>
                    <xdr:colOff>180975</xdr:colOff>
                    <xdr:row>34</xdr:row>
                    <xdr:rowOff>19050</xdr:rowOff>
                  </from>
                  <to>
                    <xdr:col>21</xdr:col>
                    <xdr:colOff>171450</xdr:colOff>
                    <xdr:row>35</xdr:row>
                    <xdr:rowOff>0</xdr:rowOff>
                  </to>
                </anchor>
              </controlPr>
            </control>
          </mc:Choice>
        </mc:AlternateContent>
        <mc:AlternateContent xmlns:mc="http://schemas.openxmlformats.org/markup-compatibility/2006">
          <mc:Choice Requires="x14">
            <control shapeId="28691" r:id="rId19" name="Check Box 19">
              <controlPr defaultSize="0" autoFill="0" autoLine="0" autoPict="0">
                <anchor moveWithCells="1" sizeWithCells="1">
                  <from>
                    <xdr:col>23</xdr:col>
                    <xdr:colOff>171450</xdr:colOff>
                    <xdr:row>34</xdr:row>
                    <xdr:rowOff>28575</xdr:rowOff>
                  </from>
                  <to>
                    <xdr:col>26</xdr:col>
                    <xdr:colOff>19050</xdr:colOff>
                    <xdr:row>35</xdr:row>
                    <xdr:rowOff>9525</xdr:rowOff>
                  </to>
                </anchor>
              </controlPr>
            </control>
          </mc:Choice>
        </mc:AlternateContent>
        <mc:AlternateContent xmlns:mc="http://schemas.openxmlformats.org/markup-compatibility/2006">
          <mc:Choice Requires="x14">
            <control shapeId="28692" r:id="rId20" name="Check Box 20">
              <controlPr defaultSize="0" autoFill="0" autoLine="0" autoPict="0">
                <anchor moveWithCells="1" sizeWithCells="1">
                  <from>
                    <xdr:col>19</xdr:col>
                    <xdr:colOff>47625</xdr:colOff>
                    <xdr:row>38</xdr:row>
                    <xdr:rowOff>19050</xdr:rowOff>
                  </from>
                  <to>
                    <xdr:col>22</xdr:col>
                    <xdr:colOff>123825</xdr:colOff>
                    <xdr:row>40</xdr:row>
                    <xdr:rowOff>0</xdr:rowOff>
                  </to>
                </anchor>
              </controlPr>
            </control>
          </mc:Choice>
        </mc:AlternateContent>
        <mc:AlternateContent xmlns:mc="http://schemas.openxmlformats.org/markup-compatibility/2006">
          <mc:Choice Requires="x14">
            <control shapeId="28693" r:id="rId21" name="Check Box 21">
              <controlPr defaultSize="0" autoFill="0" autoLine="0" autoPict="0">
                <anchor moveWithCells="1" sizeWithCells="1">
                  <from>
                    <xdr:col>17</xdr:col>
                    <xdr:colOff>85725</xdr:colOff>
                    <xdr:row>39</xdr:row>
                    <xdr:rowOff>152400</xdr:rowOff>
                  </from>
                  <to>
                    <xdr:col>23</xdr:col>
                    <xdr:colOff>104775</xdr:colOff>
                    <xdr:row>40</xdr:row>
                    <xdr:rowOff>180975</xdr:rowOff>
                  </to>
                </anchor>
              </controlPr>
            </control>
          </mc:Choice>
        </mc:AlternateContent>
        <mc:AlternateContent xmlns:mc="http://schemas.openxmlformats.org/markup-compatibility/2006">
          <mc:Choice Requires="x14">
            <control shapeId="28694" r:id="rId22" name="Check Box 22">
              <controlPr defaultSize="0" autoFill="0" autoLine="0" autoPict="0">
                <anchor moveWithCells="1" sizeWithCells="1">
                  <from>
                    <xdr:col>15</xdr:col>
                    <xdr:colOff>47625</xdr:colOff>
                    <xdr:row>38</xdr:row>
                    <xdr:rowOff>28575</xdr:rowOff>
                  </from>
                  <to>
                    <xdr:col>18</xdr:col>
                    <xdr:colOff>123825</xdr:colOff>
                    <xdr:row>40</xdr:row>
                    <xdr:rowOff>19050</xdr:rowOff>
                  </to>
                </anchor>
              </controlPr>
            </control>
          </mc:Choice>
        </mc:AlternateContent>
        <mc:AlternateContent xmlns:mc="http://schemas.openxmlformats.org/markup-compatibility/2006">
          <mc:Choice Requires="x14">
            <control shapeId="28695" r:id="rId23" name="Check Box 23">
              <controlPr defaultSize="0" autoFill="0" autoLine="0" autoPict="0">
                <anchor moveWithCells="1" sizeWithCells="1">
                  <from>
                    <xdr:col>10</xdr:col>
                    <xdr:colOff>66675</xdr:colOff>
                    <xdr:row>39</xdr:row>
                    <xdr:rowOff>171450</xdr:rowOff>
                  </from>
                  <to>
                    <xdr:col>16</xdr:col>
                    <xdr:colOff>95250</xdr:colOff>
                    <xdr:row>40</xdr:row>
                    <xdr:rowOff>171450</xdr:rowOff>
                  </to>
                </anchor>
              </controlPr>
            </control>
          </mc:Choice>
        </mc:AlternateContent>
        <mc:AlternateContent xmlns:mc="http://schemas.openxmlformats.org/markup-compatibility/2006">
          <mc:Choice Requires="x14">
            <control shapeId="28696" r:id="rId24" name="Check Box 24">
              <controlPr defaultSize="0" autoFill="0" autoLine="0" autoPict="0">
                <anchor moveWithCells="1" sizeWithCells="1">
                  <from>
                    <xdr:col>10</xdr:col>
                    <xdr:colOff>66675</xdr:colOff>
                    <xdr:row>39</xdr:row>
                    <xdr:rowOff>0</xdr:rowOff>
                  </from>
                  <to>
                    <xdr:col>14</xdr:col>
                    <xdr:colOff>123825</xdr:colOff>
                    <xdr:row>40</xdr:row>
                    <xdr:rowOff>0</xdr:rowOff>
                  </to>
                </anchor>
              </controlPr>
            </control>
          </mc:Choice>
        </mc:AlternateContent>
        <mc:AlternateContent xmlns:mc="http://schemas.openxmlformats.org/markup-compatibility/2006">
          <mc:Choice Requires="x14">
            <control shapeId="28697" r:id="rId25" name="Check Box 25">
              <controlPr defaultSize="0" autoFill="0" autoLine="0" autoPict="0">
                <anchor moveWithCells="1" sizeWithCells="1">
                  <from>
                    <xdr:col>27</xdr:col>
                    <xdr:colOff>28575</xdr:colOff>
                    <xdr:row>38</xdr:row>
                    <xdr:rowOff>28575</xdr:rowOff>
                  </from>
                  <to>
                    <xdr:col>30</xdr:col>
                    <xdr:colOff>19050</xdr:colOff>
                    <xdr:row>40</xdr:row>
                    <xdr:rowOff>47625</xdr:rowOff>
                  </to>
                </anchor>
              </controlPr>
            </control>
          </mc:Choice>
        </mc:AlternateContent>
        <mc:AlternateContent xmlns:mc="http://schemas.openxmlformats.org/markup-compatibility/2006">
          <mc:Choice Requires="x14">
            <control shapeId="28698" r:id="rId26" name="Check Box 26">
              <controlPr defaultSize="0" autoFill="0" autoLine="0" autoPict="0">
                <anchor moveWithCells="1" sizeWithCells="1">
                  <from>
                    <xdr:col>27</xdr:col>
                    <xdr:colOff>28575</xdr:colOff>
                    <xdr:row>39</xdr:row>
                    <xdr:rowOff>161925</xdr:rowOff>
                  </from>
                  <to>
                    <xdr:col>28</xdr:col>
                    <xdr:colOff>95250</xdr:colOff>
                    <xdr:row>41</xdr:row>
                    <xdr:rowOff>9525</xdr:rowOff>
                  </to>
                </anchor>
              </controlPr>
            </control>
          </mc:Choice>
        </mc:AlternateContent>
        <mc:AlternateContent xmlns:mc="http://schemas.openxmlformats.org/markup-compatibility/2006">
          <mc:Choice Requires="x14">
            <control shapeId="28699" r:id="rId27" name="Check Box 27">
              <controlPr defaultSize="0" autoFill="0" autoLine="0" autoPict="0">
                <anchor moveWithCells="1" sizeWithCells="1">
                  <from>
                    <xdr:col>32</xdr:col>
                    <xdr:colOff>38100</xdr:colOff>
                    <xdr:row>39</xdr:row>
                    <xdr:rowOff>0</xdr:rowOff>
                  </from>
                  <to>
                    <xdr:col>33</xdr:col>
                    <xdr:colOff>104775</xdr:colOff>
                    <xdr:row>40</xdr:row>
                    <xdr:rowOff>28575</xdr:rowOff>
                  </to>
                </anchor>
              </controlPr>
            </control>
          </mc:Choice>
        </mc:AlternateContent>
        <mc:AlternateContent xmlns:mc="http://schemas.openxmlformats.org/markup-compatibility/2006">
          <mc:Choice Requires="x14">
            <control shapeId="28700" r:id="rId28" name="Check Box 28">
              <controlPr defaultSize="0" autoFill="0" autoLine="0" autoPict="0">
                <anchor moveWithCells="1" sizeWithCells="1">
                  <from>
                    <xdr:col>32</xdr:col>
                    <xdr:colOff>38100</xdr:colOff>
                    <xdr:row>39</xdr:row>
                    <xdr:rowOff>171450</xdr:rowOff>
                  </from>
                  <to>
                    <xdr:col>33</xdr:col>
                    <xdr:colOff>104775</xdr:colOff>
                    <xdr:row>41</xdr:row>
                    <xdr:rowOff>19050</xdr:rowOff>
                  </to>
                </anchor>
              </controlPr>
            </control>
          </mc:Choice>
        </mc:AlternateContent>
        <mc:AlternateContent xmlns:mc="http://schemas.openxmlformats.org/markup-compatibility/2006">
          <mc:Choice Requires="x14">
            <control shapeId="28701" r:id="rId29" name="Check Box 29">
              <controlPr defaultSize="0" autoFill="0" autoLine="0" autoPict="0">
                <anchor moveWithCells="1" sizeWithCells="1">
                  <from>
                    <xdr:col>36</xdr:col>
                    <xdr:colOff>47625</xdr:colOff>
                    <xdr:row>38</xdr:row>
                    <xdr:rowOff>28575</xdr:rowOff>
                  </from>
                  <to>
                    <xdr:col>37</xdr:col>
                    <xdr:colOff>114300</xdr:colOff>
                    <xdr:row>40</xdr:row>
                    <xdr:rowOff>19050</xdr:rowOff>
                  </to>
                </anchor>
              </controlPr>
            </control>
          </mc:Choice>
        </mc:AlternateContent>
        <mc:AlternateContent xmlns:mc="http://schemas.openxmlformats.org/markup-compatibility/2006">
          <mc:Choice Requires="x14">
            <control shapeId="28702" r:id="rId30" name="Check Box 30">
              <controlPr defaultSize="0" autoFill="0" autoLine="0" autoPict="0">
                <anchor moveWithCells="1" sizeWithCells="1">
                  <from>
                    <xdr:col>36</xdr:col>
                    <xdr:colOff>47625</xdr:colOff>
                    <xdr:row>39</xdr:row>
                    <xdr:rowOff>161925</xdr:rowOff>
                  </from>
                  <to>
                    <xdr:col>37</xdr:col>
                    <xdr:colOff>114300</xdr:colOff>
                    <xdr:row>41</xdr:row>
                    <xdr:rowOff>9525</xdr:rowOff>
                  </to>
                </anchor>
              </controlPr>
            </control>
          </mc:Choice>
        </mc:AlternateContent>
        <mc:AlternateContent xmlns:mc="http://schemas.openxmlformats.org/markup-compatibility/2006">
          <mc:Choice Requires="x14">
            <control shapeId="28706" r:id="rId31" name="Check Box 34">
              <controlPr defaultSize="0" autoFill="0" autoLine="0" autoPict="0">
                <anchor moveWithCells="1">
                  <from>
                    <xdr:col>0</xdr:col>
                    <xdr:colOff>85725</xdr:colOff>
                    <xdr:row>68</xdr:row>
                    <xdr:rowOff>57150</xdr:rowOff>
                  </from>
                  <to>
                    <xdr:col>1</xdr:col>
                    <xdr:colOff>114300</xdr:colOff>
                    <xdr:row>71</xdr:row>
                    <xdr:rowOff>0</xdr:rowOff>
                  </to>
                </anchor>
              </controlPr>
            </control>
          </mc:Choice>
        </mc:AlternateContent>
        <mc:AlternateContent xmlns:mc="http://schemas.openxmlformats.org/markup-compatibility/2006">
          <mc:Choice Requires="x14">
            <control shapeId="28707" r:id="rId32" name="Check Box 35">
              <controlPr defaultSize="0" autoFill="0" autoLine="0" autoPict="0">
                <anchor moveWithCells="1">
                  <from>
                    <xdr:col>33</xdr:col>
                    <xdr:colOff>180975</xdr:colOff>
                    <xdr:row>28</xdr:row>
                    <xdr:rowOff>133350</xdr:rowOff>
                  </from>
                  <to>
                    <xdr:col>37</xdr:col>
                    <xdr:colOff>209550</xdr:colOff>
                    <xdr:row>30</xdr:row>
                    <xdr:rowOff>9525</xdr:rowOff>
                  </to>
                </anchor>
              </controlPr>
            </control>
          </mc:Choice>
        </mc:AlternateContent>
        <mc:AlternateContent xmlns:mc="http://schemas.openxmlformats.org/markup-compatibility/2006">
          <mc:Choice Requires="x14">
            <control shapeId="28737" r:id="rId33" name="Check Box 65">
              <controlPr defaultSize="0" autoFill="0" autoLine="0" autoPict="0">
                <anchor moveWithCells="1">
                  <from>
                    <xdr:col>13</xdr:col>
                    <xdr:colOff>114300</xdr:colOff>
                    <xdr:row>56</xdr:row>
                    <xdr:rowOff>47625</xdr:rowOff>
                  </from>
                  <to>
                    <xdr:col>17</xdr:col>
                    <xdr:colOff>161925</xdr:colOff>
                    <xdr:row>56</xdr:row>
                    <xdr:rowOff>257175</xdr:rowOff>
                  </to>
                </anchor>
              </controlPr>
            </control>
          </mc:Choice>
        </mc:AlternateContent>
        <mc:AlternateContent xmlns:mc="http://schemas.openxmlformats.org/markup-compatibility/2006">
          <mc:Choice Requires="x14">
            <control shapeId="28738" r:id="rId34" name="Check Box 66">
              <controlPr defaultSize="0" autoFill="0" autoLine="0" autoPict="0">
                <anchor moveWithCells="1">
                  <from>
                    <xdr:col>18</xdr:col>
                    <xdr:colOff>38100</xdr:colOff>
                    <xdr:row>56</xdr:row>
                    <xdr:rowOff>57150</xdr:rowOff>
                  </from>
                  <to>
                    <xdr:col>21</xdr:col>
                    <xdr:colOff>161925</xdr:colOff>
                    <xdr:row>56</xdr:row>
                    <xdr:rowOff>247650</xdr:rowOff>
                  </to>
                </anchor>
              </controlPr>
            </control>
          </mc:Choice>
        </mc:AlternateContent>
        <mc:AlternateContent xmlns:mc="http://schemas.openxmlformats.org/markup-compatibility/2006">
          <mc:Choice Requires="x14">
            <control shapeId="28739" r:id="rId35" name="Check Box 67">
              <controlPr defaultSize="0" autoFill="0" autoLine="0" autoPict="0">
                <anchor moveWithCells="1">
                  <from>
                    <xdr:col>21</xdr:col>
                    <xdr:colOff>9525</xdr:colOff>
                    <xdr:row>56</xdr:row>
                    <xdr:rowOff>38100</xdr:rowOff>
                  </from>
                  <to>
                    <xdr:col>24</xdr:col>
                    <xdr:colOff>142875</xdr:colOff>
                    <xdr:row>56</xdr:row>
                    <xdr:rowOff>238125</xdr:rowOff>
                  </to>
                </anchor>
              </controlPr>
            </control>
          </mc:Choice>
        </mc:AlternateContent>
        <mc:AlternateContent xmlns:mc="http://schemas.openxmlformats.org/markup-compatibility/2006">
          <mc:Choice Requires="x14">
            <control shapeId="28741" r:id="rId36" name="Check Box 69">
              <controlPr defaultSize="0" autoFill="0" autoLine="0" autoPict="0">
                <anchor moveWithCells="1">
                  <from>
                    <xdr:col>9</xdr:col>
                    <xdr:colOff>0</xdr:colOff>
                    <xdr:row>57</xdr:row>
                    <xdr:rowOff>28575</xdr:rowOff>
                  </from>
                  <to>
                    <xdr:col>12</xdr:col>
                    <xdr:colOff>47625</xdr:colOff>
                    <xdr:row>57</xdr:row>
                    <xdr:rowOff>190500</xdr:rowOff>
                  </to>
                </anchor>
              </controlPr>
            </control>
          </mc:Choice>
        </mc:AlternateContent>
        <mc:AlternateContent xmlns:mc="http://schemas.openxmlformats.org/markup-compatibility/2006">
          <mc:Choice Requires="x14">
            <control shapeId="28742" r:id="rId37" name="Check Box 70">
              <controlPr defaultSize="0" autoFill="0" autoLine="0" autoPict="0">
                <anchor moveWithCells="1">
                  <from>
                    <xdr:col>9</xdr:col>
                    <xdr:colOff>0</xdr:colOff>
                    <xdr:row>56</xdr:row>
                    <xdr:rowOff>57150</xdr:rowOff>
                  </from>
                  <to>
                    <xdr:col>12</xdr:col>
                    <xdr:colOff>161925</xdr:colOff>
                    <xdr:row>56</xdr:row>
                    <xdr:rowOff>247650</xdr:rowOff>
                  </to>
                </anchor>
              </controlPr>
            </control>
          </mc:Choice>
        </mc:AlternateContent>
        <mc:AlternateContent xmlns:mc="http://schemas.openxmlformats.org/markup-compatibility/2006">
          <mc:Choice Requires="x14">
            <control shapeId="29554" r:id="rId38" name="Check Box 882">
              <controlPr defaultSize="0" autoFill="0" autoLine="0" autoPict="0">
                <anchor moveWithCells="1">
                  <from>
                    <xdr:col>0</xdr:col>
                    <xdr:colOff>95250</xdr:colOff>
                    <xdr:row>63</xdr:row>
                    <xdr:rowOff>276225</xdr:rowOff>
                  </from>
                  <to>
                    <xdr:col>1</xdr:col>
                    <xdr:colOff>123825</xdr:colOff>
                    <xdr:row>64</xdr:row>
                    <xdr:rowOff>180975</xdr:rowOff>
                  </to>
                </anchor>
              </controlPr>
            </control>
          </mc:Choice>
        </mc:AlternateContent>
        <mc:AlternateContent xmlns:mc="http://schemas.openxmlformats.org/markup-compatibility/2006">
          <mc:Choice Requires="x14">
            <control shapeId="39211" r:id="rId39" name="Check Box 1323">
              <controlPr defaultSize="0" autoFill="0" autoLine="0" autoPict="0">
                <anchor moveWithCells="1">
                  <from>
                    <xdr:col>10</xdr:col>
                    <xdr:colOff>38100</xdr:colOff>
                    <xdr:row>21</xdr:row>
                    <xdr:rowOff>114300</xdr:rowOff>
                  </from>
                  <to>
                    <xdr:col>13</xdr:col>
                    <xdr:colOff>171450</xdr:colOff>
                    <xdr:row>23</xdr:row>
                    <xdr:rowOff>57150</xdr:rowOff>
                  </to>
                </anchor>
              </controlPr>
            </control>
          </mc:Choice>
        </mc:AlternateContent>
        <mc:AlternateContent xmlns:mc="http://schemas.openxmlformats.org/markup-compatibility/2006">
          <mc:Choice Requires="x14">
            <control shapeId="39212" r:id="rId40" name="Check Box 1324">
              <controlPr defaultSize="0" autoFill="0" autoLine="0" autoPict="0">
                <anchor moveWithCells="1">
                  <from>
                    <xdr:col>10</xdr:col>
                    <xdr:colOff>38100</xdr:colOff>
                    <xdr:row>21</xdr:row>
                    <xdr:rowOff>0</xdr:rowOff>
                  </from>
                  <to>
                    <xdr:col>13</xdr:col>
                    <xdr:colOff>133350</xdr:colOff>
                    <xdr:row>21</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FF0000"/>
  </sheetPr>
  <dimension ref="A1:BW85"/>
  <sheetViews>
    <sheetView showGridLines="0" showZeros="0" zoomScaleNormal="100" zoomScaleSheetLayoutView="100" workbookViewId="0">
      <selection activeCell="S22" sqref="S22:AD23"/>
    </sheetView>
  </sheetViews>
  <sheetFormatPr defaultRowHeight="14.25"/>
  <cols>
    <col min="1" max="1" width="3.625" customWidth="1"/>
    <col min="2" max="2" width="2.375" customWidth="1"/>
    <col min="3" max="3" width="3.375" customWidth="1"/>
    <col min="4" max="4" width="2.375" customWidth="1"/>
    <col min="5" max="9" width="2.625" customWidth="1"/>
    <col min="10" max="10" width="0.875" customWidth="1"/>
    <col min="11" max="13" width="2.625" customWidth="1"/>
    <col min="14" max="14" width="2.5" customWidth="1"/>
    <col min="15" max="17" width="2.625" customWidth="1"/>
    <col min="18" max="18" width="3" customWidth="1"/>
    <col min="19" max="19" width="3.125" customWidth="1"/>
    <col min="20" max="20" width="4.5" customWidth="1"/>
    <col min="21" max="21" width="3" customWidth="1"/>
    <col min="22" max="22" width="2.75" customWidth="1"/>
    <col min="23" max="23" width="2.625" customWidth="1"/>
    <col min="24" max="24" width="3.125" customWidth="1"/>
    <col min="25" max="25" width="5.125" customWidth="1"/>
    <col min="26" max="26" width="3.125" customWidth="1"/>
    <col min="27" max="27" width="3.25" customWidth="1"/>
    <col min="28" max="38" width="3.125" customWidth="1"/>
    <col min="39" max="39" width="3.5" customWidth="1"/>
    <col min="40" max="40" width="1.375" customWidth="1"/>
    <col min="41" max="41" width="3.625" customWidth="1"/>
    <col min="42" max="53" width="9" hidden="1" customWidth="1"/>
    <col min="54" max="76" width="0" hidden="1" customWidth="1"/>
  </cols>
  <sheetData>
    <row r="1" spans="1:49" ht="18" customHeight="1">
      <c r="A1" s="1"/>
      <c r="B1" s="44" t="s">
        <v>135</v>
      </c>
      <c r="C1" s="44"/>
      <c r="D1" s="44"/>
      <c r="E1" s="44"/>
      <c r="F1" s="44"/>
      <c r="G1" s="44"/>
      <c r="H1" s="44"/>
      <c r="I1" s="44"/>
      <c r="J1" s="1"/>
      <c r="K1" s="1"/>
      <c r="L1" s="1"/>
      <c r="M1" s="1"/>
      <c r="N1" s="1"/>
      <c r="O1" s="1"/>
      <c r="P1" s="1"/>
      <c r="Q1" s="1"/>
      <c r="R1" s="1"/>
      <c r="S1" s="1"/>
      <c r="T1" s="1"/>
      <c r="U1" s="1"/>
      <c r="V1" s="1"/>
      <c r="W1" s="1"/>
      <c r="X1" s="1"/>
      <c r="Y1" s="1"/>
      <c r="Z1" s="1"/>
      <c r="AA1" s="1"/>
      <c r="AB1" s="1"/>
      <c r="AC1" s="1"/>
      <c r="AD1" s="1"/>
      <c r="AE1" s="1"/>
      <c r="AF1" s="1"/>
      <c r="AG1" s="1"/>
      <c r="AH1" s="1"/>
      <c r="AI1" s="1"/>
      <c r="AJ1" s="2" t="s">
        <v>52</v>
      </c>
      <c r="AK1" s="1"/>
      <c r="AL1" s="1"/>
      <c r="AM1" s="1"/>
      <c r="AN1" s="1"/>
      <c r="AV1" t="b">
        <v>0</v>
      </c>
    </row>
    <row r="2" spans="1:49" ht="18.75">
      <c r="A2" s="1"/>
      <c r="B2" s="44"/>
      <c r="C2" s="44"/>
      <c r="D2" s="44"/>
      <c r="E2" s="44"/>
      <c r="F2" s="44"/>
      <c r="G2" s="44"/>
      <c r="H2" s="44"/>
      <c r="I2" s="44"/>
      <c r="J2" s="1"/>
      <c r="K2" s="1"/>
      <c r="L2" s="1"/>
      <c r="M2" s="1"/>
      <c r="N2" s="1"/>
      <c r="O2" s="1"/>
      <c r="P2" s="1"/>
      <c r="Q2" s="1"/>
      <c r="R2" s="1"/>
      <c r="S2" s="1"/>
      <c r="T2" s="1"/>
      <c r="U2" s="1"/>
      <c r="V2" s="1"/>
      <c r="W2" s="1"/>
      <c r="X2" s="1"/>
      <c r="Y2" s="1"/>
      <c r="Z2" s="1"/>
      <c r="AA2" s="1"/>
      <c r="AB2" s="1"/>
      <c r="AC2" s="1"/>
      <c r="AD2" s="6"/>
      <c r="AE2" s="1"/>
      <c r="AF2" s="1"/>
      <c r="AG2" s="1"/>
      <c r="AH2" s="1"/>
      <c r="AI2" s="1"/>
      <c r="AJ2" s="1"/>
      <c r="AK2" s="1"/>
      <c r="AL2" s="1"/>
      <c r="AM2" s="1"/>
      <c r="AN2" s="1"/>
      <c r="AV2" t="b">
        <v>0</v>
      </c>
      <c r="AW2" t="b">
        <v>1</v>
      </c>
    </row>
    <row r="3" spans="1:49" ht="13.5" customHeight="1">
      <c r="A3" s="1"/>
      <c r="B3" s="1" t="s">
        <v>103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9">
      <c r="A4" s="1"/>
      <c r="B4" s="3"/>
      <c r="C4" s="3"/>
      <c r="D4" s="3"/>
      <c r="E4" s="3"/>
      <c r="F4" s="3"/>
      <c r="G4" s="3"/>
      <c r="H4" s="3"/>
      <c r="I4" s="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9">
      <c r="A5" s="1"/>
      <c r="B5" s="1"/>
      <c r="C5" s="1"/>
      <c r="D5" s="1"/>
      <c r="E5" s="1"/>
      <c r="F5" s="1"/>
      <c r="G5" s="1"/>
      <c r="H5" s="1"/>
      <c r="I5" s="1"/>
      <c r="J5" s="1"/>
      <c r="K5" s="1"/>
      <c r="L5" s="1"/>
      <c r="M5" s="1"/>
      <c r="N5" s="1"/>
      <c r="O5" s="1"/>
      <c r="P5" s="1"/>
      <c r="Q5" s="1"/>
      <c r="R5" s="1"/>
      <c r="S5" s="71"/>
      <c r="T5" s="77"/>
      <c r="U5" s="77"/>
      <c r="V5" s="71"/>
      <c r="W5" s="71"/>
      <c r="X5" s="71"/>
      <c r="Y5" s="71"/>
      <c r="Z5" s="77"/>
      <c r="AA5" s="1"/>
      <c r="AB5" s="1"/>
      <c r="AC5" s="1"/>
      <c r="AD5" s="1"/>
      <c r="AE5" s="1"/>
      <c r="AF5" s="1"/>
      <c r="AG5" s="1"/>
      <c r="AH5" s="1"/>
      <c r="AI5" s="1"/>
      <c r="AJ5" s="1"/>
      <c r="AK5" s="1"/>
      <c r="AL5" s="1"/>
      <c r="AM5" s="1"/>
      <c r="AN5" s="1"/>
    </row>
    <row r="6" spans="1:49" s="74" customFormat="1" ht="24" customHeight="1">
      <c r="A6" s="71"/>
      <c r="B6" s="72"/>
      <c r="C6" s="72"/>
      <c r="D6" s="72"/>
      <c r="E6" s="72"/>
      <c r="F6" s="72"/>
      <c r="G6" s="72"/>
      <c r="H6" s="72"/>
      <c r="I6" s="72"/>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3"/>
      <c r="AL6" s="71"/>
      <c r="AM6" s="71"/>
      <c r="AN6" s="71"/>
      <c r="AW6" s="74" t="b">
        <v>0</v>
      </c>
    </row>
    <row r="7" spans="1:49" ht="13.5" customHeight="1">
      <c r="A7" s="1"/>
      <c r="B7" s="25"/>
      <c r="C7" s="25"/>
      <c r="D7" s="1"/>
      <c r="E7" s="37" t="s">
        <v>162</v>
      </c>
      <c r="F7" s="1"/>
      <c r="G7" s="1"/>
      <c r="H7" s="1"/>
      <c r="I7" s="1"/>
      <c r="J7" s="1"/>
      <c r="K7" s="1"/>
      <c r="L7" s="1"/>
      <c r="M7" s="1"/>
      <c r="N7" s="1"/>
      <c r="O7" s="1"/>
      <c r="P7" s="1"/>
      <c r="Q7" s="1"/>
      <c r="R7" s="1"/>
      <c r="S7" s="1"/>
      <c r="T7" s="1"/>
      <c r="U7" s="1"/>
      <c r="V7" s="1"/>
      <c r="W7" s="1"/>
      <c r="X7" s="1"/>
      <c r="Y7" s="1"/>
      <c r="Z7" s="1"/>
      <c r="AA7" s="1"/>
      <c r="AB7" s="1"/>
      <c r="AC7" s="1"/>
      <c r="AD7" s="1"/>
      <c r="AE7" s="1"/>
      <c r="AF7" s="1"/>
      <c r="AG7" s="25"/>
      <c r="AH7" s="25"/>
      <c r="AI7" s="25"/>
      <c r="AJ7" s="25"/>
      <c r="AK7" s="25"/>
      <c r="AL7" s="25"/>
      <c r="AM7" s="1"/>
      <c r="AN7" s="1"/>
    </row>
    <row r="8" spans="1:49" ht="21.75" customHeight="1">
      <c r="A8" s="1"/>
      <c r="B8" s="1"/>
      <c r="C8" s="1"/>
      <c r="D8" s="1"/>
      <c r="E8" s="454">
        <f>'入力（依頼書）'!E8</f>
        <v>0</v>
      </c>
      <c r="F8" s="450">
        <f>'入力（依頼書）'!F8</f>
        <v>0</v>
      </c>
      <c r="G8" s="450">
        <f>'入力（依頼書）'!G8</f>
        <v>0</v>
      </c>
      <c r="H8" s="450">
        <f>'入力（依頼書）'!H8</f>
        <v>0</v>
      </c>
      <c r="I8" s="452">
        <f>'入力（依頼書）'!I8</f>
        <v>0</v>
      </c>
      <c r="J8" s="1"/>
      <c r="K8" s="68" t="s">
        <v>63</v>
      </c>
      <c r="L8" s="68"/>
      <c r="M8" s="68"/>
      <c r="N8" s="68"/>
      <c r="O8" s="68"/>
      <c r="P8" s="68"/>
      <c r="Q8" s="191"/>
      <c r="R8" s="572">
        <f>'入力（依頼書）'!R8</f>
        <v>0</v>
      </c>
      <c r="S8" s="572"/>
      <c r="T8" s="572"/>
      <c r="U8" s="572"/>
      <c r="V8" s="572"/>
      <c r="W8" s="572"/>
      <c r="X8" s="572"/>
      <c r="Y8" s="572"/>
      <c r="Z8" s="572"/>
      <c r="AA8" s="572"/>
      <c r="AB8" s="572"/>
      <c r="AC8" s="572"/>
      <c r="AD8" s="572"/>
      <c r="AE8" s="572"/>
      <c r="AF8" s="572"/>
      <c r="AG8" s="572"/>
      <c r="AH8" s="572"/>
      <c r="AI8" s="572"/>
      <c r="AJ8" s="1"/>
      <c r="AK8" s="1"/>
      <c r="AL8" s="1"/>
      <c r="AM8" s="1"/>
      <c r="AN8" s="1"/>
    </row>
    <row r="9" spans="1:49" ht="21.75" customHeight="1">
      <c r="A9" s="1"/>
      <c r="B9" s="1"/>
      <c r="C9" s="1"/>
      <c r="D9" s="1"/>
      <c r="E9" s="455"/>
      <c r="F9" s="451"/>
      <c r="G9" s="451"/>
      <c r="H9" s="451"/>
      <c r="I9" s="453"/>
      <c r="J9" s="1"/>
      <c r="K9" s="68" t="s">
        <v>28</v>
      </c>
      <c r="L9" s="68"/>
      <c r="M9" s="68"/>
      <c r="N9" s="68"/>
      <c r="O9" s="68"/>
      <c r="P9" s="68"/>
      <c r="Q9" s="191"/>
      <c r="R9" s="572">
        <f>'入力（依頼書）'!R9</f>
        <v>0</v>
      </c>
      <c r="S9" s="572"/>
      <c r="T9" s="572"/>
      <c r="U9" s="572"/>
      <c r="V9" s="572"/>
      <c r="W9" s="572"/>
      <c r="X9" s="572"/>
      <c r="Y9" s="572"/>
      <c r="Z9" s="572"/>
      <c r="AA9" s="572"/>
      <c r="AB9" s="572"/>
      <c r="AC9" s="572"/>
      <c r="AD9" s="572"/>
      <c r="AE9" s="572"/>
      <c r="AF9" s="572"/>
      <c r="AG9" s="572"/>
      <c r="AH9" s="572"/>
      <c r="AI9" s="572"/>
      <c r="AJ9" s="1"/>
      <c r="AK9" s="1"/>
      <c r="AL9" s="1"/>
      <c r="AM9" s="1"/>
      <c r="AN9" s="1"/>
    </row>
    <row r="10" spans="1:49" ht="21.75" customHeight="1">
      <c r="A10" s="1"/>
      <c r="B10" s="1"/>
      <c r="C10" s="1"/>
      <c r="D10" s="1"/>
      <c r="E10" s="1"/>
      <c r="F10" s="1"/>
      <c r="G10" s="1"/>
      <c r="H10" s="1"/>
      <c r="I10" s="1"/>
      <c r="J10" s="1"/>
      <c r="K10" s="140" t="s">
        <v>118</v>
      </c>
      <c r="L10" s="68"/>
      <c r="M10" s="68"/>
      <c r="N10" s="68"/>
      <c r="O10" s="68"/>
      <c r="P10" s="68"/>
      <c r="Q10" s="191"/>
      <c r="R10" s="572">
        <f>'入力（依頼書）'!R10</f>
        <v>0</v>
      </c>
      <c r="S10" s="572"/>
      <c r="T10" s="572"/>
      <c r="U10" s="572"/>
      <c r="V10" s="572"/>
      <c r="W10" s="572"/>
      <c r="X10" s="572"/>
      <c r="Y10" s="572"/>
      <c r="Z10" s="572"/>
      <c r="AA10" s="572"/>
      <c r="AB10" s="572"/>
      <c r="AC10" s="572"/>
      <c r="AD10" s="572"/>
      <c r="AE10" s="572"/>
      <c r="AF10" s="572"/>
      <c r="AG10" s="572"/>
      <c r="AH10" s="572"/>
      <c r="AI10" s="572"/>
      <c r="AJ10" s="1"/>
      <c r="AK10" s="1"/>
      <c r="AL10" s="1"/>
      <c r="AM10" s="1"/>
      <c r="AN10" s="1"/>
    </row>
    <row r="11" spans="1:49" ht="12.75" customHeight="1">
      <c r="A11" s="1"/>
      <c r="B11" s="1"/>
      <c r="C11" s="1"/>
      <c r="D11" s="1"/>
      <c r="E11" s="1" t="s">
        <v>177</v>
      </c>
      <c r="F11" s="1"/>
      <c r="G11" s="1"/>
      <c r="H11" s="1"/>
      <c r="I11" s="1"/>
      <c r="J11" s="1"/>
      <c r="K11" s="68"/>
      <c r="L11" s="68"/>
      <c r="M11" s="68"/>
      <c r="N11" s="68"/>
      <c r="O11" s="68"/>
      <c r="P11" s="68"/>
      <c r="Q11" s="191"/>
      <c r="R11" s="231"/>
      <c r="S11" s="231"/>
      <c r="T11" s="231"/>
      <c r="U11" s="231"/>
      <c r="V11" s="231"/>
      <c r="W11" s="231"/>
      <c r="X11" s="231"/>
      <c r="Y11" s="231"/>
      <c r="Z11" s="231"/>
      <c r="AA11" s="231"/>
      <c r="AB11" s="231"/>
      <c r="AC11" s="231"/>
      <c r="AD11" s="231"/>
      <c r="AE11" s="232"/>
      <c r="AF11" s="232"/>
      <c r="AG11" s="232"/>
      <c r="AH11" s="232"/>
      <c r="AI11" s="232"/>
      <c r="AJ11" s="1"/>
      <c r="AK11" s="1"/>
      <c r="AL11" s="1"/>
      <c r="AM11" s="1"/>
      <c r="AN11" s="1"/>
    </row>
    <row r="12" spans="1:49" ht="21.75" customHeight="1">
      <c r="A12" s="1"/>
      <c r="B12" s="1"/>
      <c r="C12" s="1"/>
      <c r="D12" s="1"/>
      <c r="E12" s="454">
        <f>'入力（依頼書）'!E12</f>
        <v>0</v>
      </c>
      <c r="F12" s="450">
        <f>'入力（依頼書）'!F12</f>
        <v>0</v>
      </c>
      <c r="G12" s="571">
        <f>'入力（依頼書）'!G12</f>
        <v>0</v>
      </c>
      <c r="H12" s="450">
        <f>'入力（依頼書）'!H12</f>
        <v>0</v>
      </c>
      <c r="I12" s="452">
        <f>'入力（依頼書）'!I12</f>
        <v>0</v>
      </c>
      <c r="J12" s="1"/>
      <c r="K12" s="68" t="s">
        <v>63</v>
      </c>
      <c r="L12" s="68"/>
      <c r="M12" s="68"/>
      <c r="N12" s="68"/>
      <c r="O12" s="68"/>
      <c r="P12" s="68"/>
      <c r="Q12" s="191"/>
      <c r="R12" s="572">
        <f>'入力（依頼書）'!R12</f>
        <v>0</v>
      </c>
      <c r="S12" s="572"/>
      <c r="T12" s="572"/>
      <c r="U12" s="572"/>
      <c r="V12" s="572"/>
      <c r="W12" s="572"/>
      <c r="X12" s="572"/>
      <c r="Y12" s="572"/>
      <c r="Z12" s="572"/>
      <c r="AA12" s="572"/>
      <c r="AB12" s="572"/>
      <c r="AC12" s="572"/>
      <c r="AD12" s="572"/>
      <c r="AE12" s="572"/>
      <c r="AF12" s="572"/>
      <c r="AG12" s="572"/>
      <c r="AH12" s="572"/>
      <c r="AI12" s="572"/>
      <c r="AJ12" s="1"/>
      <c r="AK12" s="1"/>
      <c r="AL12" s="1"/>
      <c r="AM12" s="1"/>
      <c r="AN12" s="1"/>
    </row>
    <row r="13" spans="1:49" ht="21.75" customHeight="1">
      <c r="A13" s="1"/>
      <c r="B13" s="1"/>
      <c r="C13" s="1"/>
      <c r="D13" s="1"/>
      <c r="E13" s="455"/>
      <c r="F13" s="451"/>
      <c r="G13" s="451"/>
      <c r="H13" s="451"/>
      <c r="I13" s="453"/>
      <c r="J13" s="1"/>
      <c r="K13" s="68" t="s">
        <v>28</v>
      </c>
      <c r="L13" s="68"/>
      <c r="M13" s="68"/>
      <c r="N13" s="68"/>
      <c r="O13" s="68"/>
      <c r="P13" s="68"/>
      <c r="Q13" s="191"/>
      <c r="R13" s="572">
        <f>'入力（依頼書）'!R13</f>
        <v>0</v>
      </c>
      <c r="S13" s="572"/>
      <c r="T13" s="572"/>
      <c r="U13" s="572"/>
      <c r="V13" s="572"/>
      <c r="W13" s="572"/>
      <c r="X13" s="572"/>
      <c r="Y13" s="572"/>
      <c r="Z13" s="572"/>
      <c r="AA13" s="572"/>
      <c r="AB13" s="572"/>
      <c r="AC13" s="572"/>
      <c r="AD13" s="572"/>
      <c r="AE13" s="572"/>
      <c r="AF13" s="572"/>
      <c r="AG13" s="572"/>
      <c r="AH13" s="572"/>
      <c r="AI13" s="572"/>
      <c r="AJ13" s="1"/>
      <c r="AK13" s="1"/>
      <c r="AL13" s="1"/>
      <c r="AM13" s="1"/>
      <c r="AN13" s="1"/>
    </row>
    <row r="14" spans="1:49" ht="21.75" customHeight="1">
      <c r="A14" s="1"/>
      <c r="B14" s="1"/>
      <c r="C14" s="1"/>
      <c r="D14" s="1"/>
      <c r="E14" s="1"/>
      <c r="F14" s="1"/>
      <c r="G14" s="1"/>
      <c r="H14" s="1"/>
      <c r="I14" s="1"/>
      <c r="J14" s="1"/>
      <c r="K14" s="140" t="s">
        <v>118</v>
      </c>
      <c r="L14" s="68"/>
      <c r="M14" s="68"/>
      <c r="N14" s="68"/>
      <c r="O14" s="68"/>
      <c r="P14" s="68"/>
      <c r="Q14" s="191"/>
      <c r="R14" s="572">
        <f>'入力（依頼書）'!R14</f>
        <v>0</v>
      </c>
      <c r="S14" s="572"/>
      <c r="T14" s="572"/>
      <c r="U14" s="572"/>
      <c r="V14" s="572"/>
      <c r="W14" s="572"/>
      <c r="X14" s="572"/>
      <c r="Y14" s="572"/>
      <c r="Z14" s="572"/>
      <c r="AA14" s="572"/>
      <c r="AB14" s="572"/>
      <c r="AC14" s="572"/>
      <c r="AD14" s="572"/>
      <c r="AE14" s="572"/>
      <c r="AF14" s="572"/>
      <c r="AG14" s="572"/>
      <c r="AH14" s="572"/>
      <c r="AI14" s="572"/>
      <c r="AJ14" s="191"/>
      <c r="AK14" s="191"/>
      <c r="AL14" s="1"/>
      <c r="AM14" s="1"/>
      <c r="AN14" s="1"/>
    </row>
    <row r="15" spans="1:49" ht="13.5" customHeight="1">
      <c r="A15" s="1"/>
      <c r="B15" s="1" t="s">
        <v>165</v>
      </c>
      <c r="C15" s="1"/>
      <c r="D15" s="1"/>
      <c r="E15" s="1"/>
      <c r="F15" s="1"/>
      <c r="G15" s="1"/>
      <c r="H15" s="1"/>
      <c r="I15" s="1"/>
      <c r="J15" s="1"/>
      <c r="K15" s="1"/>
      <c r="L15" s="1"/>
      <c r="M15" s="1"/>
      <c r="N15" s="1"/>
      <c r="O15" s="1"/>
      <c r="P15" s="1"/>
      <c r="Q15" s="25"/>
      <c r="R15" s="1"/>
      <c r="S15" s="1"/>
      <c r="T15" s="1"/>
      <c r="U15" s="1"/>
      <c r="AL15" s="1"/>
      <c r="AM15" s="1"/>
      <c r="AN15" s="1"/>
    </row>
    <row r="16" spans="1:49" ht="21" customHeight="1">
      <c r="A16" s="1"/>
      <c r="B16" s="470" t="s">
        <v>0</v>
      </c>
      <c r="C16" s="471"/>
      <c r="D16" s="471"/>
      <c r="E16" s="471"/>
      <c r="F16" s="471"/>
      <c r="G16" s="471"/>
      <c r="H16" s="471"/>
      <c r="I16" s="471"/>
      <c r="J16" s="192"/>
      <c r="K16" s="514">
        <f>'入力（依頼書）'!K16</f>
        <v>0</v>
      </c>
      <c r="L16" s="514"/>
      <c r="M16" s="514"/>
      <c r="N16" s="514"/>
      <c r="O16" s="514"/>
      <c r="P16" s="514"/>
      <c r="Q16" s="514"/>
      <c r="R16" s="514"/>
      <c r="S16" s="514"/>
      <c r="T16" s="514"/>
      <c r="U16" s="514"/>
      <c r="V16" s="514"/>
      <c r="W16" s="514"/>
      <c r="X16" s="514"/>
      <c r="Y16" s="514"/>
      <c r="Z16" s="514"/>
      <c r="AA16" s="514"/>
      <c r="AB16" s="514"/>
      <c r="AC16" s="514"/>
      <c r="AD16" s="514"/>
      <c r="AE16" s="514"/>
      <c r="AF16" s="514"/>
      <c r="AG16" s="514"/>
      <c r="AH16" s="514"/>
      <c r="AI16" s="514"/>
      <c r="AJ16" s="514"/>
      <c r="AK16" s="514"/>
      <c r="AL16" s="514"/>
      <c r="AM16" s="515"/>
      <c r="AN16" s="1"/>
    </row>
    <row r="17" spans="1:49" ht="21" customHeight="1">
      <c r="A17" s="1"/>
      <c r="B17" s="473"/>
      <c r="C17" s="474"/>
      <c r="D17" s="474"/>
      <c r="E17" s="474"/>
      <c r="F17" s="474"/>
      <c r="G17" s="474"/>
      <c r="H17" s="474"/>
      <c r="I17" s="474"/>
      <c r="J17" s="193"/>
      <c r="K17" s="508">
        <f>'入力（依頼書）'!K17</f>
        <v>0</v>
      </c>
      <c r="L17" s="508"/>
      <c r="M17" s="508"/>
      <c r="N17" s="508"/>
      <c r="O17" s="508"/>
      <c r="P17" s="508"/>
      <c r="Q17" s="508"/>
      <c r="R17" s="508"/>
      <c r="S17" s="508"/>
      <c r="T17" s="508"/>
      <c r="U17" s="508"/>
      <c r="V17" s="508"/>
      <c r="W17" s="508"/>
      <c r="X17" s="508"/>
      <c r="Y17" s="508"/>
      <c r="Z17" s="508"/>
      <c r="AA17" s="508"/>
      <c r="AB17" s="508"/>
      <c r="AC17" s="508"/>
      <c r="AD17" s="508"/>
      <c r="AE17" s="508"/>
      <c r="AF17" s="508"/>
      <c r="AG17" s="508"/>
      <c r="AH17" s="508"/>
      <c r="AI17" s="508"/>
      <c r="AJ17" s="508"/>
      <c r="AK17" s="508"/>
      <c r="AL17" s="508"/>
      <c r="AM17" s="509"/>
      <c r="AN17" s="1"/>
      <c r="AW17" t="b">
        <v>1</v>
      </c>
    </row>
    <row r="18" spans="1:49" ht="21" customHeight="1">
      <c r="A18" s="1"/>
      <c r="B18" s="426" t="s">
        <v>1</v>
      </c>
      <c r="C18" s="427"/>
      <c r="D18" s="427"/>
      <c r="E18" s="427"/>
      <c r="F18" s="427"/>
      <c r="G18" s="427"/>
      <c r="H18" s="427"/>
      <c r="I18" s="427"/>
      <c r="J18" s="195"/>
      <c r="K18" s="508">
        <f>'入力（依頼書）'!K18</f>
        <v>0</v>
      </c>
      <c r="L18" s="508"/>
      <c r="M18" s="508"/>
      <c r="N18" s="508"/>
      <c r="O18" s="508"/>
      <c r="P18" s="508"/>
      <c r="Q18" s="508"/>
      <c r="R18" s="508"/>
      <c r="S18" s="508"/>
      <c r="T18" s="508"/>
      <c r="U18" s="508"/>
      <c r="V18" s="508"/>
      <c r="W18" s="508"/>
      <c r="X18" s="508"/>
      <c r="Y18" s="508"/>
      <c r="Z18" s="508"/>
      <c r="AA18" s="508"/>
      <c r="AB18" s="508"/>
      <c r="AC18" s="508"/>
      <c r="AD18" s="516"/>
      <c r="AE18" s="517" t="s">
        <v>151</v>
      </c>
      <c r="AF18" s="518"/>
      <c r="AG18" s="518"/>
      <c r="AH18" s="518"/>
      <c r="AI18" s="518"/>
      <c r="AJ18" s="518"/>
      <c r="AK18" s="518"/>
      <c r="AL18" s="518"/>
      <c r="AM18" s="519"/>
      <c r="AN18" s="1"/>
    </row>
    <row r="19" spans="1:49" ht="21" customHeight="1">
      <c r="A19" s="1"/>
      <c r="B19" s="426" t="s">
        <v>123</v>
      </c>
      <c r="C19" s="427"/>
      <c r="D19" s="427"/>
      <c r="E19" s="427"/>
      <c r="F19" s="427"/>
      <c r="G19" s="427"/>
      <c r="H19" s="427"/>
      <c r="I19" s="427"/>
      <c r="J19" s="195"/>
      <c r="K19" s="508">
        <f>'入力（依頼書）'!K19</f>
        <v>0</v>
      </c>
      <c r="L19" s="508"/>
      <c r="M19" s="508"/>
      <c r="N19" s="508"/>
      <c r="O19" s="508"/>
      <c r="P19" s="508"/>
      <c r="Q19" s="508"/>
      <c r="R19" s="508"/>
      <c r="S19" s="508"/>
      <c r="T19" s="508"/>
      <c r="U19" s="508"/>
      <c r="V19" s="508"/>
      <c r="W19" s="508"/>
      <c r="X19" s="508"/>
      <c r="Y19" s="508"/>
      <c r="Z19" s="508"/>
      <c r="AA19" s="508"/>
      <c r="AB19" s="508"/>
      <c r="AC19" s="508"/>
      <c r="AD19" s="516"/>
      <c r="AE19" s="520"/>
      <c r="AF19" s="521"/>
      <c r="AG19" s="521"/>
      <c r="AH19" s="521"/>
      <c r="AI19" s="521"/>
      <c r="AJ19" s="521"/>
      <c r="AK19" s="521"/>
      <c r="AL19" s="521"/>
      <c r="AM19" s="522"/>
      <c r="AN19" s="1"/>
    </row>
    <row r="20" spans="1:49" ht="21" customHeight="1">
      <c r="A20" s="1"/>
      <c r="B20" s="426" t="s">
        <v>2</v>
      </c>
      <c r="C20" s="427"/>
      <c r="D20" s="427"/>
      <c r="E20" s="427"/>
      <c r="F20" s="427"/>
      <c r="G20" s="427"/>
      <c r="H20" s="427"/>
      <c r="I20" s="427"/>
      <c r="J20" s="195"/>
      <c r="K20" s="508">
        <f>'入力（依頼書）'!K20</f>
        <v>0</v>
      </c>
      <c r="L20" s="508"/>
      <c r="M20" s="508"/>
      <c r="N20" s="508"/>
      <c r="O20" s="508"/>
      <c r="P20" s="508"/>
      <c r="Q20" s="508"/>
      <c r="R20" s="508"/>
      <c r="S20" s="508"/>
      <c r="T20" s="508"/>
      <c r="U20" s="508"/>
      <c r="V20" s="508"/>
      <c r="W20" s="508"/>
      <c r="X20" s="508"/>
      <c r="Y20" s="508"/>
      <c r="Z20" s="508"/>
      <c r="AA20" s="508"/>
      <c r="AB20" s="508"/>
      <c r="AC20" s="508"/>
      <c r="AD20" s="516"/>
      <c r="AE20" s="520"/>
      <c r="AF20" s="521"/>
      <c r="AG20" s="521"/>
      <c r="AH20" s="521"/>
      <c r="AI20" s="521"/>
      <c r="AJ20" s="521"/>
      <c r="AK20" s="521"/>
      <c r="AL20" s="521"/>
      <c r="AM20" s="522"/>
      <c r="AN20" s="1"/>
    </row>
    <row r="21" spans="1:49" ht="3.75" customHeight="1">
      <c r="A21" s="1"/>
      <c r="B21" s="17"/>
      <c r="C21" s="1"/>
      <c r="D21" s="1"/>
      <c r="E21" s="1"/>
      <c r="F21" s="1"/>
      <c r="G21" s="1"/>
      <c r="H21" s="1"/>
      <c r="I21" s="1"/>
      <c r="J21" s="11"/>
      <c r="K21" s="1"/>
      <c r="L21" s="1"/>
      <c r="M21" s="1"/>
      <c r="N21" s="1"/>
      <c r="O21" s="1"/>
      <c r="P21" s="1"/>
      <c r="Q21" s="1"/>
      <c r="R21" s="1"/>
      <c r="S21" s="1"/>
      <c r="T21" s="1"/>
      <c r="U21" s="1"/>
      <c r="V21" s="1"/>
      <c r="W21" s="1"/>
      <c r="X21" s="1"/>
      <c r="Y21" s="1"/>
      <c r="Z21" s="1"/>
      <c r="AA21" s="1"/>
      <c r="AB21" s="1"/>
      <c r="AC21" s="1"/>
      <c r="AD21" s="1"/>
      <c r="AE21" s="520"/>
      <c r="AF21" s="521"/>
      <c r="AG21" s="521"/>
      <c r="AH21" s="521"/>
      <c r="AI21" s="521"/>
      <c r="AJ21" s="521"/>
      <c r="AK21" s="521"/>
      <c r="AL21" s="521"/>
      <c r="AM21" s="522"/>
      <c r="AN21" s="1"/>
    </row>
    <row r="22" spans="1:49" ht="10.5" customHeight="1">
      <c r="A22" s="1"/>
      <c r="B22" s="423" t="s">
        <v>3</v>
      </c>
      <c r="C22" s="424"/>
      <c r="D22" s="424"/>
      <c r="E22" s="424"/>
      <c r="F22" s="424"/>
      <c r="G22" s="424"/>
      <c r="H22" s="424"/>
      <c r="I22" s="424"/>
      <c r="J22" s="11"/>
      <c r="K22" s="5"/>
      <c r="L22" s="302"/>
      <c r="M22" s="302"/>
      <c r="N22" s="1"/>
      <c r="O22" s="454">
        <f>'入力（依頼書）'!O22</f>
        <v>0</v>
      </c>
      <c r="P22" s="450">
        <f>'入力（依頼書）'!P22</f>
        <v>0</v>
      </c>
      <c r="Q22" s="452">
        <f>'入力（依頼書）'!Q22</f>
        <v>0</v>
      </c>
      <c r="R22" s="1"/>
      <c r="S22" s="630">
        <f>'入力（依頼書）'!S22</f>
        <v>0</v>
      </c>
      <c r="T22" s="630"/>
      <c r="U22" s="630"/>
      <c r="V22" s="630"/>
      <c r="W22" s="630"/>
      <c r="X22" s="630"/>
      <c r="Y22" s="630"/>
      <c r="Z22" s="630"/>
      <c r="AA22" s="630"/>
      <c r="AB22" s="630"/>
      <c r="AC22" s="630"/>
      <c r="AD22" s="631"/>
      <c r="AE22" s="520"/>
      <c r="AF22" s="521"/>
      <c r="AG22" s="521"/>
      <c r="AH22" s="521"/>
      <c r="AI22" s="521"/>
      <c r="AJ22" s="521"/>
      <c r="AK22" s="521"/>
      <c r="AL22" s="521"/>
      <c r="AM22" s="522"/>
      <c r="AN22" s="1"/>
    </row>
    <row r="23" spans="1:49" ht="10.5" customHeight="1">
      <c r="A23" s="1"/>
      <c r="B23" s="423"/>
      <c r="C23" s="424"/>
      <c r="D23" s="424"/>
      <c r="E23" s="424"/>
      <c r="F23" s="424"/>
      <c r="G23" s="424"/>
      <c r="H23" s="424"/>
      <c r="I23" s="424"/>
      <c r="J23" s="11"/>
      <c r="K23" s="5"/>
      <c r="L23" s="302"/>
      <c r="M23" s="302"/>
      <c r="N23" s="1"/>
      <c r="O23" s="455"/>
      <c r="P23" s="451"/>
      <c r="Q23" s="453"/>
      <c r="R23" s="1"/>
      <c r="S23" s="630"/>
      <c r="T23" s="630"/>
      <c r="U23" s="630"/>
      <c r="V23" s="630"/>
      <c r="W23" s="630"/>
      <c r="X23" s="630"/>
      <c r="Y23" s="630"/>
      <c r="Z23" s="630"/>
      <c r="AA23" s="630"/>
      <c r="AB23" s="630"/>
      <c r="AC23" s="630"/>
      <c r="AD23" s="631"/>
      <c r="AE23" s="520"/>
      <c r="AF23" s="521"/>
      <c r="AG23" s="521"/>
      <c r="AH23" s="521"/>
      <c r="AI23" s="521"/>
      <c r="AJ23" s="521"/>
      <c r="AK23" s="521"/>
      <c r="AL23" s="521"/>
      <c r="AM23" s="522"/>
      <c r="AN23" s="1"/>
    </row>
    <row r="24" spans="1:49" ht="5.25" customHeight="1">
      <c r="A24" s="1"/>
      <c r="B24" s="19"/>
      <c r="C24" s="21"/>
      <c r="D24" s="21"/>
      <c r="E24" s="21"/>
      <c r="F24" s="21"/>
      <c r="G24" s="21"/>
      <c r="H24" s="21"/>
      <c r="I24" s="21"/>
      <c r="J24" s="81"/>
      <c r="K24" s="21"/>
      <c r="L24" s="82"/>
      <c r="M24" s="21"/>
      <c r="N24" s="21"/>
      <c r="O24" s="83"/>
      <c r="P24" s="83"/>
      <c r="Q24" s="83"/>
      <c r="R24" s="21"/>
      <c r="S24" s="21"/>
      <c r="T24" s="21"/>
      <c r="U24" s="21"/>
      <c r="V24" s="21"/>
      <c r="W24" s="21"/>
      <c r="X24" s="21"/>
      <c r="Y24" s="21"/>
      <c r="Z24" s="21"/>
      <c r="AA24" s="21"/>
      <c r="AB24" s="21"/>
      <c r="AC24" s="21"/>
      <c r="AD24" s="21"/>
      <c r="AE24" s="523"/>
      <c r="AF24" s="524"/>
      <c r="AG24" s="524"/>
      <c r="AH24" s="524"/>
      <c r="AI24" s="524"/>
      <c r="AJ24" s="524"/>
      <c r="AK24" s="524"/>
      <c r="AL24" s="524"/>
      <c r="AM24" s="525"/>
      <c r="AN24" s="1"/>
    </row>
    <row r="25" spans="1:49" ht="4.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1:49" ht="27" customHeight="1">
      <c r="A26" s="1"/>
      <c r="B26" s="79" t="s">
        <v>113</v>
      </c>
      <c r="C26" s="79"/>
      <c r="D26" s="79"/>
      <c r="E26" s="79"/>
      <c r="F26" s="79"/>
      <c r="G26" s="79"/>
      <c r="H26" s="79"/>
      <c r="I26" s="79"/>
      <c r="J26" s="1"/>
      <c r="K26" s="1"/>
      <c r="L26" s="1"/>
      <c r="M26" s="1"/>
      <c r="N26" s="1"/>
      <c r="O26" s="76"/>
      <c r="P26" s="1"/>
      <c r="Q26" s="1"/>
      <c r="R26" s="1"/>
      <c r="S26" s="76" t="s">
        <v>64</v>
      </c>
      <c r="T26" s="1"/>
      <c r="U26" s="1"/>
      <c r="V26" s="1"/>
      <c r="W26" s="1"/>
      <c r="X26" s="1"/>
      <c r="Y26" s="1"/>
      <c r="Z26" s="1"/>
      <c r="AA26" s="1"/>
      <c r="AB26" s="1"/>
      <c r="AC26" s="84">
        <f>'入力（依頼書）'!AC26</f>
        <v>0</v>
      </c>
      <c r="AD26" s="85">
        <f>'入力（依頼書）'!AD26</f>
        <v>0</v>
      </c>
      <c r="AE26" s="86">
        <f>'入力（依頼書）'!AE26</f>
        <v>0</v>
      </c>
      <c r="AF26" s="87">
        <f>'入力（依頼書）'!AF26</f>
        <v>0</v>
      </c>
      <c r="AG26" s="85">
        <f>'入力（依頼書）'!AG26</f>
        <v>0</v>
      </c>
      <c r="AH26" s="85">
        <f>'入力（依頼書）'!AH26</f>
        <v>0</v>
      </c>
      <c r="AI26" s="88">
        <f>'入力（依頼書）'!AI26</f>
        <v>0</v>
      </c>
      <c r="AJ26" s="89">
        <f>'入力（依頼書）'!AJ26</f>
        <v>0</v>
      </c>
      <c r="AK26" s="6" t="s">
        <v>5</v>
      </c>
      <c r="AL26" s="1"/>
      <c r="AM26" s="1"/>
      <c r="AN26" s="1"/>
    </row>
    <row r="27" spans="1:49" ht="3.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row>
    <row r="28" spans="1:49" ht="3" customHeight="1">
      <c r="A28" s="1"/>
      <c r="B28" s="7"/>
      <c r="C28" s="8"/>
      <c r="D28" s="8"/>
      <c r="E28" s="8"/>
      <c r="F28" s="8"/>
      <c r="G28" s="8"/>
      <c r="H28" s="8"/>
      <c r="I28" s="22"/>
      <c r="J28" s="8"/>
      <c r="K28" s="8"/>
      <c r="L28" s="8"/>
      <c r="M28" s="8"/>
      <c r="N28" s="8"/>
      <c r="O28" s="8"/>
      <c r="P28" s="8"/>
      <c r="Q28" s="8"/>
      <c r="R28" s="8"/>
      <c r="S28" s="8"/>
      <c r="T28" s="8"/>
      <c r="U28" s="8"/>
      <c r="V28" s="8"/>
      <c r="W28" s="8"/>
      <c r="X28" s="8"/>
      <c r="Y28" s="8"/>
      <c r="Z28" s="8"/>
      <c r="AA28" s="8"/>
      <c r="AB28" s="8"/>
      <c r="AC28" s="8"/>
      <c r="AD28" s="8"/>
      <c r="AE28" s="8"/>
      <c r="AF28" s="8"/>
      <c r="AG28" s="8"/>
      <c r="AH28" s="9"/>
      <c r="AI28" s="8"/>
      <c r="AJ28" s="8"/>
      <c r="AK28" s="8"/>
      <c r="AL28" s="8"/>
      <c r="AM28" s="10"/>
      <c r="AN28" s="1"/>
    </row>
    <row r="29" spans="1:49" ht="12.75" customHeight="1">
      <c r="A29" s="1"/>
      <c r="B29" s="423" t="s">
        <v>29</v>
      </c>
      <c r="C29" s="424"/>
      <c r="D29" s="424"/>
      <c r="E29" s="424"/>
      <c r="F29" s="424"/>
      <c r="G29" s="424"/>
      <c r="H29" s="424"/>
      <c r="I29" s="425"/>
      <c r="J29" s="1"/>
      <c r="K29" s="1"/>
      <c r="L29" s="1"/>
      <c r="M29" s="1"/>
      <c r="N29" s="1"/>
      <c r="O29" s="23"/>
      <c r="P29" s="1"/>
      <c r="Q29" s="1"/>
      <c r="R29" s="1"/>
      <c r="S29" s="1"/>
      <c r="T29" s="1"/>
      <c r="U29" s="1"/>
      <c r="V29" s="1"/>
      <c r="W29" s="1"/>
      <c r="X29" s="1"/>
      <c r="Y29" s="1"/>
      <c r="Z29" s="1"/>
      <c r="AA29" s="1"/>
      <c r="AB29" s="1"/>
      <c r="AC29" s="1"/>
      <c r="AD29" s="1"/>
      <c r="AE29" s="1"/>
      <c r="AF29" s="1"/>
      <c r="AG29" s="1"/>
      <c r="AH29" s="11"/>
      <c r="AI29" s="1"/>
      <c r="AJ29" s="316" t="s">
        <v>15</v>
      </c>
      <c r="AK29" s="316"/>
      <c r="AL29" s="316"/>
      <c r="AM29" s="317"/>
      <c r="AN29" s="1"/>
    </row>
    <row r="30" spans="1:49" ht="12.75" customHeight="1">
      <c r="A30" s="1"/>
      <c r="B30" s="423"/>
      <c r="C30" s="424"/>
      <c r="D30" s="424"/>
      <c r="E30" s="424"/>
      <c r="F30" s="424"/>
      <c r="G30" s="424"/>
      <c r="H30" s="424"/>
      <c r="I30" s="425"/>
      <c r="J30" s="1"/>
      <c r="K30" s="5"/>
      <c r="L30" s="25" t="s">
        <v>8</v>
      </c>
      <c r="M30" s="1"/>
      <c r="N30" s="1"/>
      <c r="O30" s="23"/>
      <c r="P30" s="1"/>
      <c r="Q30">
        <f>'入力（依頼書）'!$Q$30</f>
        <v>0</v>
      </c>
      <c r="R30" s="25" t="s">
        <v>9</v>
      </c>
      <c r="S30" s="266" t="s">
        <v>11</v>
      </c>
      <c r="T30" s="468">
        <f>'入力（依頼書）'!$T$30</f>
        <v>0</v>
      </c>
      <c r="U30" s="266" t="s">
        <v>11</v>
      </c>
      <c r="V30" s="468">
        <f>'入力（依頼書）'!$V$30</f>
        <v>0</v>
      </c>
      <c r="W30" s="469"/>
      <c r="X30" s="266" t="s">
        <v>11</v>
      </c>
      <c r="Y30" s="468">
        <f>'入力（依頼書）'!$Y$30</f>
        <v>0</v>
      </c>
      <c r="Z30" s="266" t="s">
        <v>11</v>
      </c>
      <c r="AA30" s="1"/>
      <c r="AB30" s="1"/>
      <c r="AC30" s="25" t="s">
        <v>12</v>
      </c>
      <c r="AD30" s="1"/>
      <c r="AE30" s="25" t="s">
        <v>14</v>
      </c>
      <c r="AF30" s="1"/>
      <c r="AG30" s="1"/>
      <c r="AH30" s="11"/>
      <c r="AI30" s="1"/>
      <c r="AJ30" s="316" t="s">
        <v>16</v>
      </c>
      <c r="AK30" s="316"/>
      <c r="AL30" s="316"/>
      <c r="AM30" s="317"/>
      <c r="AN30" s="1"/>
    </row>
    <row r="31" spans="1:49" ht="12.75" customHeight="1">
      <c r="A31" s="1"/>
      <c r="B31" s="423"/>
      <c r="C31" s="424"/>
      <c r="D31" s="424"/>
      <c r="E31" s="424"/>
      <c r="F31" s="424"/>
      <c r="G31" s="424"/>
      <c r="H31" s="424"/>
      <c r="I31" s="425"/>
      <c r="J31" s="1"/>
      <c r="K31" s="1"/>
      <c r="L31" s="1"/>
      <c r="M31" s="1"/>
      <c r="N31" s="1"/>
      <c r="O31" s="23"/>
      <c r="P31" s="1"/>
      <c r="Q31" s="1"/>
      <c r="R31" s="26" t="s">
        <v>10</v>
      </c>
      <c r="S31" s="266"/>
      <c r="T31" s="469"/>
      <c r="U31" s="266"/>
      <c r="V31" s="469"/>
      <c r="W31" s="469"/>
      <c r="X31" s="266"/>
      <c r="Y31" s="469"/>
      <c r="Z31" s="266"/>
      <c r="AA31" s="1"/>
      <c r="AB31" s="1"/>
      <c r="AC31" s="25" t="s">
        <v>13</v>
      </c>
      <c r="AD31" s="1"/>
      <c r="AE31" s="526">
        <f>'入力（依頼書）'!$AE$31</f>
        <v>0</v>
      </c>
      <c r="AF31" s="526"/>
      <c r="AG31" s="1"/>
      <c r="AH31" s="11"/>
      <c r="AI31" s="1"/>
      <c r="AJ31" s="316" t="s">
        <v>17</v>
      </c>
      <c r="AK31" s="316"/>
      <c r="AL31" s="316"/>
      <c r="AM31" s="317"/>
      <c r="AN31" s="1"/>
    </row>
    <row r="32" spans="1:49" ht="13.5" customHeight="1">
      <c r="A32" s="1"/>
      <c r="B32" s="423"/>
      <c r="C32" s="424"/>
      <c r="D32" s="424"/>
      <c r="E32" s="424"/>
      <c r="F32" s="424"/>
      <c r="G32" s="424"/>
      <c r="H32" s="424"/>
      <c r="I32" s="425"/>
      <c r="J32" s="1"/>
      <c r="K32" s="1"/>
      <c r="L32" s="1"/>
      <c r="M32" s="1"/>
      <c r="N32" s="1"/>
      <c r="O32" s="1"/>
      <c r="P32" s="1"/>
      <c r="Q32" s="1"/>
      <c r="R32" s="1"/>
      <c r="S32" s="1"/>
      <c r="T32" s="1"/>
      <c r="U32" s="1"/>
      <c r="V32" s="1"/>
      <c r="W32" s="1"/>
      <c r="X32" s="1"/>
      <c r="Y32" s="1"/>
      <c r="Z32" s="1"/>
      <c r="AA32" s="1"/>
      <c r="AB32" s="1"/>
      <c r="AC32" s="1"/>
      <c r="AD32" s="1"/>
      <c r="AE32" s="1"/>
      <c r="AF32" s="1"/>
      <c r="AG32" s="1"/>
      <c r="AH32" s="11"/>
      <c r="AI32" s="1"/>
      <c r="AJ32" s="617">
        <f>'入力（依頼書）'!$AJ$32</f>
        <v>0</v>
      </c>
      <c r="AK32" s="617"/>
      <c r="AL32" s="617"/>
      <c r="AM32" s="618"/>
      <c r="AN32" s="1"/>
    </row>
    <row r="33" spans="1:40" ht="3" customHeight="1">
      <c r="A33" s="1"/>
      <c r="B33" s="17"/>
      <c r="C33" s="1"/>
      <c r="D33" s="1"/>
      <c r="E33" s="1"/>
      <c r="F33" s="1"/>
      <c r="G33" s="1"/>
      <c r="H33" s="1"/>
      <c r="I33" s="27"/>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2"/>
      <c r="AI33" s="13"/>
      <c r="AJ33" s="13"/>
      <c r="AK33" s="13"/>
      <c r="AL33" s="13"/>
      <c r="AM33" s="14"/>
      <c r="AN33" s="1"/>
    </row>
    <row r="34" spans="1:40" ht="2.25" customHeight="1">
      <c r="A34" s="1"/>
      <c r="B34" s="610" t="s">
        <v>18</v>
      </c>
      <c r="C34" s="611"/>
      <c r="D34" s="611"/>
      <c r="E34" s="611"/>
      <c r="F34" s="611"/>
      <c r="G34" s="611"/>
      <c r="H34" s="611"/>
      <c r="I34" s="612"/>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28"/>
      <c r="AN34" s="1"/>
    </row>
    <row r="35" spans="1:40" ht="22.5" customHeight="1">
      <c r="A35" s="1"/>
      <c r="B35" s="423"/>
      <c r="C35" s="424"/>
      <c r="D35" s="424"/>
      <c r="E35" s="424"/>
      <c r="F35" s="424"/>
      <c r="G35" s="424"/>
      <c r="H35" s="424"/>
      <c r="I35" s="425"/>
      <c r="J35" s="1"/>
      <c r="K35" s="5"/>
      <c r="L35" s="25"/>
      <c r="M35" s="1"/>
      <c r="N35" s="1"/>
      <c r="O35" s="1" t="s">
        <v>19</v>
      </c>
      <c r="P35" s="5"/>
      <c r="Q35" s="2"/>
      <c r="R35" s="1"/>
      <c r="S35" s="5"/>
      <c r="T35" s="25"/>
      <c r="U35" s="1"/>
      <c r="V35" s="5"/>
      <c r="W35" s="2" t="s">
        <v>21</v>
      </c>
      <c r="X35" s="5"/>
      <c r="Y35" s="2"/>
      <c r="Z35" s="4" t="s">
        <v>19</v>
      </c>
      <c r="AA35" s="505">
        <f>'入力（依頼書）'!AA35</f>
        <v>0</v>
      </c>
      <c r="AB35" s="505"/>
      <c r="AC35" s="505"/>
      <c r="AD35" s="505"/>
      <c r="AE35" s="505"/>
      <c r="AF35" s="505"/>
      <c r="AG35" s="505"/>
      <c r="AH35" s="505"/>
      <c r="AI35" s="505"/>
      <c r="AJ35" s="1" t="s">
        <v>21</v>
      </c>
      <c r="AK35" s="1"/>
      <c r="AL35" s="1"/>
      <c r="AM35" s="28"/>
      <c r="AN35" s="1"/>
    </row>
    <row r="36" spans="1:40" ht="3" customHeight="1">
      <c r="A36" s="1"/>
      <c r="B36" s="473"/>
      <c r="C36" s="474"/>
      <c r="D36" s="474"/>
      <c r="E36" s="474"/>
      <c r="F36" s="474"/>
      <c r="G36" s="474"/>
      <c r="H36" s="474"/>
      <c r="I36" s="475"/>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28"/>
      <c r="AN36" s="1"/>
    </row>
    <row r="37" spans="1:40" ht="22.5" customHeight="1">
      <c r="A37" s="1"/>
      <c r="B37" s="426" t="s">
        <v>69</v>
      </c>
      <c r="C37" s="427"/>
      <c r="D37" s="427"/>
      <c r="E37" s="427"/>
      <c r="F37" s="427"/>
      <c r="G37" s="427"/>
      <c r="H37" s="427"/>
      <c r="I37" s="428"/>
      <c r="J37" s="29"/>
      <c r="K37" s="466">
        <f>'入力（依頼書）'!K37</f>
        <v>0</v>
      </c>
      <c r="L37" s="466"/>
      <c r="M37" s="466"/>
      <c r="N37" s="466"/>
      <c r="O37" s="466"/>
      <c r="P37" s="466"/>
      <c r="Q37" s="466"/>
      <c r="R37" s="466"/>
      <c r="S37" s="466"/>
      <c r="T37" s="466"/>
      <c r="U37" s="54"/>
      <c r="V37" s="54"/>
      <c r="W37" s="16"/>
      <c r="X37" s="75"/>
      <c r="Y37" s="323" t="s">
        <v>115</v>
      </c>
      <c r="Z37" s="324"/>
      <c r="AA37" s="325"/>
      <c r="AB37" s="15"/>
      <c r="AC37" s="467">
        <f>'入力（依頼書）'!AC37</f>
        <v>0</v>
      </c>
      <c r="AD37" s="467"/>
      <c r="AE37" s="30" t="s">
        <v>6</v>
      </c>
      <c r="AF37" s="320" t="s">
        <v>108</v>
      </c>
      <c r="AG37" s="320"/>
      <c r="AH37" s="320">
        <f>IF(K37="","",K37+AC37)</f>
        <v>0</v>
      </c>
      <c r="AI37" s="320"/>
      <c r="AJ37" s="320"/>
      <c r="AK37" s="320"/>
      <c r="AL37" s="320"/>
      <c r="AM37" s="321"/>
      <c r="AN37" s="1"/>
    </row>
    <row r="38" spans="1:40" ht="22.5" customHeight="1">
      <c r="A38" s="1"/>
      <c r="B38" s="429" t="s">
        <v>116</v>
      </c>
      <c r="C38" s="430"/>
      <c r="D38" s="430"/>
      <c r="E38" s="430"/>
      <c r="F38" s="430"/>
      <c r="G38" s="430"/>
      <c r="H38" s="430"/>
      <c r="I38" s="431"/>
      <c r="J38" s="16"/>
      <c r="K38" s="465">
        <f>'入力（依頼書）'!K38</f>
        <v>0</v>
      </c>
      <c r="L38" s="465"/>
      <c r="M38" s="465"/>
      <c r="N38" s="465"/>
      <c r="O38" s="465"/>
      <c r="P38" s="465"/>
      <c r="Q38" s="465"/>
      <c r="R38" s="465"/>
      <c r="S38" s="465"/>
      <c r="T38" s="465"/>
      <c r="U38" s="465"/>
      <c r="V38" s="465"/>
      <c r="W38" s="1" t="s">
        <v>39</v>
      </c>
      <c r="X38" s="1"/>
      <c r="Y38" s="265" t="s">
        <v>26</v>
      </c>
      <c r="Z38" s="266"/>
      <c r="AA38" s="267"/>
      <c r="AB38" s="1"/>
      <c r="AC38" s="465">
        <f>'入力（依頼書）'!AC38</f>
        <v>0</v>
      </c>
      <c r="AD38" s="465"/>
      <c r="AE38" s="465"/>
      <c r="AF38" s="465"/>
      <c r="AG38" s="465"/>
      <c r="AH38" s="465"/>
      <c r="AI38" s="465"/>
      <c r="AJ38" s="465"/>
      <c r="AK38" s="465"/>
      <c r="AL38" s="80" t="s">
        <v>40</v>
      </c>
      <c r="AM38" s="104"/>
      <c r="AN38" s="1"/>
    </row>
    <row r="39" spans="1:40" ht="3" customHeight="1">
      <c r="A39" s="1"/>
      <c r="B39" s="190"/>
      <c r="C39" s="29"/>
      <c r="D39" s="29"/>
      <c r="E39" s="29"/>
      <c r="F39" s="29"/>
      <c r="G39" s="29"/>
      <c r="H39" s="29"/>
      <c r="I39" s="32"/>
      <c r="J39" s="29"/>
      <c r="K39" s="29"/>
      <c r="L39" s="29"/>
      <c r="M39" s="29"/>
      <c r="N39" s="29"/>
      <c r="O39" s="29"/>
      <c r="P39" s="29"/>
      <c r="Q39" s="29"/>
      <c r="R39" s="29"/>
      <c r="S39" s="29"/>
      <c r="T39" s="29"/>
      <c r="U39" s="29"/>
      <c r="V39" s="29"/>
      <c r="W39" s="29"/>
      <c r="X39" s="29"/>
      <c r="Y39" s="33"/>
      <c r="Z39" s="29"/>
      <c r="AA39" s="32"/>
      <c r="AB39" s="29"/>
      <c r="AC39" s="29"/>
      <c r="AD39" s="29"/>
      <c r="AE39" s="29"/>
      <c r="AF39" s="29"/>
      <c r="AG39" s="29"/>
      <c r="AH39" s="29"/>
      <c r="AI39" s="29"/>
      <c r="AJ39" s="29"/>
      <c r="AK39" s="29"/>
      <c r="AL39" s="29"/>
      <c r="AM39" s="34"/>
      <c r="AN39" s="1"/>
    </row>
    <row r="40" spans="1:40" ht="15.75" customHeight="1">
      <c r="A40" s="1"/>
      <c r="B40" s="423" t="s">
        <v>169</v>
      </c>
      <c r="C40" s="424"/>
      <c r="D40" s="424"/>
      <c r="E40" s="424"/>
      <c r="F40" s="424"/>
      <c r="G40" s="424"/>
      <c r="H40" s="424"/>
      <c r="I40" s="425"/>
      <c r="J40" s="1"/>
      <c r="K40" s="1"/>
      <c r="L40" s="5"/>
      <c r="M40" s="25"/>
      <c r="N40" s="1"/>
      <c r="O40" s="1"/>
      <c r="P40" s="1"/>
      <c r="Q40" s="1"/>
      <c r="R40" s="5"/>
      <c r="S40" s="25"/>
      <c r="T40" s="1"/>
      <c r="U40" s="1"/>
      <c r="V40" s="5"/>
      <c r="W40" s="316"/>
      <c r="X40" s="447"/>
      <c r="Y40" s="265" t="s">
        <v>27</v>
      </c>
      <c r="Z40" s="266"/>
      <c r="AA40" s="267"/>
      <c r="AB40" s="1"/>
      <c r="AC40" s="416" t="s">
        <v>106</v>
      </c>
      <c r="AD40" s="449"/>
      <c r="AE40" s="449"/>
      <c r="AF40" s="449"/>
      <c r="AG40" s="5"/>
      <c r="AH40" s="416" t="s">
        <v>23</v>
      </c>
      <c r="AI40" s="416"/>
      <c r="AJ40" s="2"/>
      <c r="AK40" s="5"/>
      <c r="AL40" s="416" t="s">
        <v>22</v>
      </c>
      <c r="AM40" s="417"/>
      <c r="AN40" s="1"/>
    </row>
    <row r="41" spans="1:40" ht="14.25" customHeight="1">
      <c r="A41" s="1"/>
      <c r="B41" s="423"/>
      <c r="C41" s="424"/>
      <c r="D41" s="424"/>
      <c r="E41" s="424"/>
      <c r="F41" s="424"/>
      <c r="G41" s="424"/>
      <c r="H41" s="424"/>
      <c r="I41" s="425"/>
      <c r="J41" s="1"/>
      <c r="K41" s="1"/>
      <c r="L41" s="5"/>
      <c r="M41" s="24"/>
      <c r="N41" s="5"/>
      <c r="O41" s="1"/>
      <c r="P41" s="1"/>
      <c r="Q41" s="1"/>
      <c r="R41" s="5"/>
      <c r="S41" s="24"/>
      <c r="T41" s="1"/>
      <c r="U41" s="1"/>
      <c r="V41" s="1"/>
      <c r="W41" s="5"/>
      <c r="X41" s="5"/>
      <c r="Y41" s="265"/>
      <c r="Z41" s="266"/>
      <c r="AA41" s="267"/>
      <c r="AB41" s="1"/>
      <c r="AC41" s="305" t="s">
        <v>25</v>
      </c>
      <c r="AD41" s="449"/>
      <c r="AE41" s="449"/>
      <c r="AF41" s="449"/>
      <c r="AG41" s="5"/>
      <c r="AH41" s="2" t="s">
        <v>24</v>
      </c>
      <c r="AI41" s="2"/>
      <c r="AJ41" s="2"/>
      <c r="AK41" s="5"/>
      <c r="AL41" s="305" t="s">
        <v>20</v>
      </c>
      <c r="AM41" s="306"/>
      <c r="AN41" s="1"/>
    </row>
    <row r="42" spans="1:40" ht="3" customHeight="1">
      <c r="A42" s="1"/>
      <c r="B42" s="35"/>
      <c r="C42" s="13"/>
      <c r="D42" s="13"/>
      <c r="E42" s="13"/>
      <c r="F42" s="13"/>
      <c r="G42" s="13"/>
      <c r="H42" s="13"/>
      <c r="I42" s="36"/>
      <c r="J42" s="13"/>
      <c r="K42" s="13"/>
      <c r="L42" s="13"/>
      <c r="M42" s="13"/>
      <c r="N42" s="13"/>
      <c r="O42" s="13"/>
      <c r="P42" s="13"/>
      <c r="Q42" s="13"/>
      <c r="R42" s="13"/>
      <c r="S42" s="13"/>
      <c r="T42" s="13"/>
      <c r="U42" s="13"/>
      <c r="V42" s="13"/>
      <c r="W42" s="13"/>
      <c r="X42" s="13"/>
      <c r="Y42" s="12"/>
      <c r="Z42" s="13"/>
      <c r="AA42" s="36"/>
      <c r="AB42" s="13"/>
      <c r="AC42" s="13"/>
      <c r="AD42" s="13"/>
      <c r="AE42" s="13"/>
      <c r="AF42" s="13"/>
      <c r="AG42" s="13"/>
      <c r="AH42" s="13"/>
      <c r="AI42" s="13"/>
      <c r="AJ42" s="13"/>
      <c r="AK42" s="13"/>
      <c r="AL42" s="13"/>
      <c r="AM42" s="14"/>
      <c r="AN42" s="1"/>
    </row>
    <row r="43" spans="1:40" ht="22.5" customHeight="1">
      <c r="A43" s="1"/>
      <c r="B43" s="569" t="s">
        <v>117</v>
      </c>
      <c r="C43" s="405"/>
      <c r="D43" s="405"/>
      <c r="E43" s="405"/>
      <c r="F43" s="405"/>
      <c r="G43" s="405"/>
      <c r="H43" s="405"/>
      <c r="I43" s="406"/>
      <c r="J43" s="16"/>
      <c r="K43" s="508">
        <f>'入力（依頼書）'!K43</f>
        <v>0</v>
      </c>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c r="AI43" s="508"/>
      <c r="AJ43" s="508"/>
      <c r="AK43" s="508"/>
      <c r="AL43" s="508"/>
      <c r="AM43" s="509"/>
      <c r="AN43" s="1"/>
    </row>
    <row r="44" spans="1:40" ht="22.5" customHeight="1">
      <c r="A44" s="1"/>
      <c r="B44" s="433" t="s">
        <v>62</v>
      </c>
      <c r="C44" s="434"/>
      <c r="D44" s="434"/>
      <c r="E44" s="434"/>
      <c r="F44" s="434"/>
      <c r="G44" s="434"/>
      <c r="H44" s="434"/>
      <c r="I44" s="435"/>
      <c r="J44" s="21"/>
      <c r="K44" s="506">
        <f>'入力（依頼書）'!K44</f>
        <v>0</v>
      </c>
      <c r="L44" s="506"/>
      <c r="M44" s="506"/>
      <c r="N44" s="506"/>
      <c r="O44" s="506"/>
      <c r="P44" s="506"/>
      <c r="Q44" s="506"/>
      <c r="R44" s="506"/>
      <c r="S44" s="506"/>
      <c r="T44" s="506"/>
      <c r="U44" s="506"/>
      <c r="V44" s="506"/>
      <c r="W44" s="506"/>
      <c r="X44" s="506"/>
      <c r="Y44" s="506"/>
      <c r="Z44" s="506"/>
      <c r="AA44" s="506"/>
      <c r="AB44" s="506"/>
      <c r="AC44" s="506"/>
      <c r="AD44" s="506"/>
      <c r="AE44" s="506"/>
      <c r="AF44" s="506"/>
      <c r="AG44" s="506"/>
      <c r="AH44" s="506"/>
      <c r="AI44" s="506"/>
      <c r="AJ44" s="506"/>
      <c r="AK44" s="506"/>
      <c r="AL44" s="506"/>
      <c r="AM44" s="507"/>
      <c r="AN44" s="1"/>
    </row>
    <row r="45" spans="1:40" ht="12" customHeight="1">
      <c r="A45" s="1"/>
      <c r="B45" s="1"/>
      <c r="C45" s="1"/>
      <c r="D45" s="1"/>
      <c r="E45" s="1"/>
      <c r="F45" s="1"/>
      <c r="G45" s="1"/>
      <c r="H45" s="1"/>
      <c r="I45" s="1"/>
      <c r="J45" s="1"/>
      <c r="K45" s="1"/>
      <c r="L45" s="1"/>
      <c r="M45" s="1"/>
      <c r="N45" s="1"/>
      <c r="O45" s="1"/>
      <c r="P45" s="1"/>
      <c r="Q45" s="1"/>
      <c r="R45" s="1"/>
      <c r="S45" s="1"/>
      <c r="T45" s="1"/>
      <c r="U45" s="1"/>
      <c r="V45" s="1"/>
      <c r="W45" s="1"/>
      <c r="X45" s="1"/>
      <c r="Y45" s="31"/>
      <c r="Z45" s="31"/>
      <c r="AA45" s="1"/>
      <c r="AB45" s="39"/>
      <c r="AC45" s="39"/>
      <c r="AD45" s="39"/>
      <c r="AE45" s="39"/>
      <c r="AF45" s="39"/>
      <c r="AG45" s="39"/>
      <c r="AH45" s="39"/>
      <c r="AI45" s="1"/>
      <c r="AJ45" s="1"/>
      <c r="AK45" s="1"/>
      <c r="AL45" s="1"/>
      <c r="AM45" s="1"/>
      <c r="AN45" s="1"/>
    </row>
    <row r="46" spans="1:40" ht="24" customHeight="1">
      <c r="A46" s="1"/>
      <c r="B46" s="68" t="s">
        <v>119</v>
      </c>
      <c r="C46" s="1"/>
      <c r="D46" s="1"/>
      <c r="E46" s="1"/>
      <c r="F46" s="1"/>
      <c r="G46" s="1"/>
      <c r="H46" s="1"/>
      <c r="I46" s="1"/>
      <c r="J46" s="1"/>
      <c r="K46" s="545"/>
      <c r="L46" s="189"/>
      <c r="M46" s="189"/>
      <c r="N46" s="196" t="s">
        <v>170</v>
      </c>
      <c r="O46" s="189"/>
      <c r="P46" s="1"/>
      <c r="Q46" s="1"/>
      <c r="R46" s="1"/>
      <c r="S46" s="1"/>
      <c r="T46" s="1"/>
      <c r="U46" s="1"/>
      <c r="V46" s="191"/>
      <c r="W46" s="191"/>
      <c r="X46" s="191"/>
      <c r="Y46" s="197" t="s">
        <v>171</v>
      </c>
      <c r="Z46" s="191"/>
      <c r="AA46" s="191"/>
      <c r="AB46" s="191"/>
      <c r="AC46" s="191"/>
      <c r="AD46" s="191"/>
      <c r="AE46" s="191"/>
      <c r="AF46" s="191"/>
      <c r="AG46" s="191"/>
      <c r="AH46" s="191"/>
      <c r="AI46" s="191"/>
      <c r="AJ46" s="191"/>
      <c r="AK46" s="41"/>
      <c r="AL46" s="1"/>
      <c r="AM46" s="1"/>
      <c r="AN46" s="1"/>
    </row>
    <row r="47" spans="1:40" ht="24" customHeight="1">
      <c r="A47" s="1"/>
      <c r="B47" s="1"/>
      <c r="C47" s="1"/>
      <c r="D47" s="1"/>
      <c r="E47" s="1"/>
      <c r="F47" s="1"/>
      <c r="G47" s="1"/>
      <c r="H47" s="1"/>
      <c r="I47" s="1"/>
      <c r="J47" s="1"/>
      <c r="K47" s="545"/>
      <c r="L47" s="189"/>
      <c r="M47" s="189"/>
      <c r="N47" s="189"/>
      <c r="O47" s="189"/>
      <c r="P47" s="1"/>
      <c r="Q47" s="1"/>
      <c r="R47" s="1"/>
      <c r="S47" s="1"/>
      <c r="T47" s="1"/>
      <c r="U47" s="1"/>
      <c r="V47" s="570"/>
      <c r="W47" s="570"/>
      <c r="X47" s="570"/>
      <c r="Y47" s="570"/>
      <c r="Z47" s="570"/>
      <c r="AA47" s="570"/>
      <c r="AB47" s="570"/>
      <c r="AC47" s="570"/>
      <c r="AD47" s="570"/>
      <c r="AE47" s="570"/>
      <c r="AF47" s="570"/>
      <c r="AG47" s="570"/>
      <c r="AH47" s="570"/>
      <c r="AI47" s="570"/>
      <c r="AJ47" s="570"/>
      <c r="AK47" s="41"/>
      <c r="AL47" s="1"/>
      <c r="AM47" s="1"/>
      <c r="AN47" s="1"/>
    </row>
    <row r="48" spans="1:40" ht="15" customHeight="1">
      <c r="A48" s="1"/>
      <c r="B48" s="1"/>
      <c r="C48" s="1"/>
      <c r="D48" s="1"/>
      <c r="E48" s="1"/>
      <c r="F48" s="1"/>
      <c r="G48" s="1"/>
      <c r="H48" s="1"/>
      <c r="I48" s="1"/>
      <c r="J48" s="1"/>
      <c r="K48" s="1"/>
      <c r="L48" s="1"/>
      <c r="M48" s="1"/>
      <c r="N48" s="1"/>
      <c r="O48" s="1"/>
      <c r="P48" s="1"/>
      <c r="Q48" s="25"/>
      <c r="R48" s="1"/>
      <c r="S48" s="1"/>
      <c r="T48" s="1"/>
      <c r="U48" s="1"/>
      <c r="V48" s="555"/>
      <c r="W48" s="556"/>
      <c r="X48" s="556"/>
      <c r="Y48" s="556"/>
      <c r="Z48" s="556"/>
      <c r="AA48" s="556"/>
      <c r="AB48" s="556"/>
      <c r="AC48" s="556"/>
      <c r="AD48" s="556"/>
      <c r="AE48" s="556"/>
      <c r="AF48" s="556"/>
      <c r="AG48" s="556"/>
      <c r="AH48" s="38"/>
      <c r="AI48" s="38"/>
      <c r="AJ48" s="38"/>
      <c r="AK48" s="1"/>
      <c r="AL48" s="1"/>
      <c r="AM48" s="1"/>
      <c r="AN48" s="1"/>
    </row>
    <row r="49" spans="1:75" ht="15" customHeight="1">
      <c r="A49" s="1"/>
      <c r="B49" s="3"/>
      <c r="C49" s="243" t="s">
        <v>139</v>
      </c>
      <c r="D49" s="244"/>
      <c r="E49" s="244"/>
      <c r="F49" s="244"/>
      <c r="G49" s="244"/>
      <c r="H49" s="244"/>
      <c r="I49" s="244"/>
      <c r="J49" s="546"/>
      <c r="K49" s="8"/>
      <c r="L49" s="147" t="s">
        <v>143</v>
      </c>
      <c r="M49" s="147"/>
      <c r="N49" s="147"/>
      <c r="O49" s="147"/>
      <c r="P49" s="147"/>
      <c r="Q49" s="147"/>
      <c r="R49" s="148"/>
      <c r="S49" s="147" t="s">
        <v>55</v>
      </c>
      <c r="T49" s="147"/>
      <c r="U49" s="147"/>
      <c r="V49" s="147"/>
      <c r="W49" s="147"/>
      <c r="X49" s="148"/>
      <c r="Y49" s="147" t="s">
        <v>144</v>
      </c>
      <c r="Z49" s="147"/>
      <c r="AA49" s="147"/>
      <c r="AB49" s="147"/>
      <c r="AC49" s="147"/>
      <c r="AD49" s="149"/>
      <c r="AE49" s="3"/>
      <c r="AF49" s="3"/>
      <c r="AG49" s="3"/>
      <c r="AH49" s="3"/>
      <c r="AI49" s="3"/>
      <c r="AJ49" s="3"/>
      <c r="AK49" s="3"/>
      <c r="AL49" s="3"/>
      <c r="AM49" s="3"/>
      <c r="AN49" s="3"/>
    </row>
    <row r="50" spans="1:75" ht="15" customHeight="1">
      <c r="A50" s="1"/>
      <c r="B50" s="573" t="s">
        <v>140</v>
      </c>
      <c r="C50" s="587" t="s">
        <v>172</v>
      </c>
      <c r="D50" s="588"/>
      <c r="E50" s="588"/>
      <c r="F50" s="588"/>
      <c r="G50" s="588"/>
      <c r="H50" s="588"/>
      <c r="I50" s="588"/>
      <c r="J50" s="589"/>
      <c r="K50" s="9"/>
      <c r="L50" s="8"/>
      <c r="M50" s="8"/>
      <c r="N50" s="22"/>
      <c r="O50" s="8"/>
      <c r="P50" s="8"/>
      <c r="Q50" s="8"/>
      <c r="R50" s="22"/>
      <c r="S50" s="150"/>
      <c r="T50" s="8"/>
      <c r="U50" s="8"/>
      <c r="V50" s="8"/>
      <c r="W50" s="8"/>
      <c r="X50" s="22"/>
      <c r="Y50" s="8"/>
      <c r="Z50" s="8"/>
      <c r="AA50" s="8"/>
      <c r="AB50" s="269"/>
      <c r="AC50" s="269"/>
      <c r="AD50" s="151"/>
      <c r="AE50" s="3"/>
      <c r="AF50" s="3"/>
      <c r="AG50" s="3"/>
      <c r="AH50" s="3"/>
      <c r="AI50" s="3"/>
      <c r="AJ50" s="3"/>
      <c r="AK50" s="3"/>
      <c r="AL50" s="3"/>
      <c r="AM50" s="3"/>
      <c r="AN50" s="3"/>
    </row>
    <row r="51" spans="1:75" ht="16.5" customHeight="1">
      <c r="A51" s="1"/>
      <c r="B51" s="574"/>
      <c r="C51" s="590"/>
      <c r="D51" s="535"/>
      <c r="E51" s="535"/>
      <c r="F51" s="535"/>
      <c r="G51" s="535"/>
      <c r="H51" s="535"/>
      <c r="I51" s="535"/>
      <c r="J51" s="591"/>
      <c r="K51" s="12"/>
      <c r="L51" s="13"/>
      <c r="M51" s="13"/>
      <c r="N51" s="36"/>
      <c r="O51" s="13"/>
      <c r="P51" s="13"/>
      <c r="Q51" s="13"/>
      <c r="R51" s="36"/>
      <c r="S51" s="152"/>
      <c r="T51" s="13"/>
      <c r="U51" s="13"/>
      <c r="V51" s="13"/>
      <c r="W51" s="13"/>
      <c r="X51" s="36"/>
      <c r="Y51" s="13"/>
      <c r="Z51" s="13"/>
      <c r="AA51" s="13"/>
      <c r="AB51" s="13"/>
      <c r="AC51" s="13"/>
      <c r="AD51" s="153"/>
      <c r="AE51" s="3"/>
      <c r="AF51" s="3"/>
      <c r="AG51" s="3"/>
      <c r="AH51" s="3"/>
      <c r="AI51" s="3"/>
      <c r="AJ51" s="3"/>
      <c r="AK51" s="3"/>
      <c r="AL51" s="3"/>
      <c r="AM51" s="3"/>
      <c r="AN51" s="3"/>
    </row>
    <row r="52" spans="1:75" ht="16.5" customHeight="1">
      <c r="A52" s="1"/>
      <c r="B52" s="574"/>
      <c r="C52" s="592" t="s">
        <v>173</v>
      </c>
      <c r="D52" s="593"/>
      <c r="E52" s="593"/>
      <c r="F52" s="593"/>
      <c r="G52" s="593"/>
      <c r="H52" s="593"/>
      <c r="I52" s="593"/>
      <c r="J52" s="594"/>
      <c r="K52" s="1"/>
      <c r="L52" s="1"/>
      <c r="M52" s="1"/>
      <c r="N52" s="1"/>
      <c r="O52" s="1"/>
      <c r="P52" s="1"/>
      <c r="Q52" s="1"/>
      <c r="R52" s="27"/>
      <c r="S52" s="154"/>
      <c r="T52" s="1"/>
      <c r="U52" s="3"/>
      <c r="V52" s="3"/>
      <c r="W52" s="3"/>
      <c r="X52" s="155"/>
      <c r="Y52" s="3"/>
      <c r="Z52" s="3"/>
      <c r="AA52" s="3"/>
      <c r="AB52" s="368"/>
      <c r="AC52" s="368"/>
      <c r="AD52" s="156"/>
      <c r="AE52" s="3"/>
      <c r="AF52" s="3" t="s">
        <v>178</v>
      </c>
      <c r="AG52" s="3"/>
      <c r="AH52" s="3"/>
      <c r="AI52" s="3"/>
      <c r="AJ52" s="3"/>
      <c r="AK52" s="3"/>
      <c r="AL52" s="3"/>
      <c r="AM52" s="3"/>
      <c r="AN52" s="3"/>
    </row>
    <row r="53" spans="1:75" ht="16.5" customHeight="1">
      <c r="A53" s="1"/>
      <c r="B53" s="575"/>
      <c r="C53" s="595"/>
      <c r="D53" s="596"/>
      <c r="E53" s="596"/>
      <c r="F53" s="596"/>
      <c r="G53" s="596"/>
      <c r="H53" s="596"/>
      <c r="I53" s="596"/>
      <c r="J53" s="597"/>
      <c r="K53" s="12"/>
      <c r="L53" s="13"/>
      <c r="M53" s="13"/>
      <c r="N53" s="13"/>
      <c r="O53" s="13"/>
      <c r="P53" s="13"/>
      <c r="Q53" s="13"/>
      <c r="R53" s="36"/>
      <c r="S53" s="157"/>
      <c r="T53" s="13"/>
      <c r="U53" s="46"/>
      <c r="V53" s="46"/>
      <c r="W53" s="46"/>
      <c r="X53" s="158"/>
      <c r="Y53" s="46"/>
      <c r="Z53" s="46"/>
      <c r="AA53" s="46"/>
      <c r="AB53" s="298"/>
      <c r="AC53" s="298"/>
      <c r="AD53" s="153"/>
      <c r="AE53" s="3"/>
      <c r="AF53" s="159" t="s">
        <v>31</v>
      </c>
      <c r="AG53" s="160"/>
      <c r="AH53" s="161"/>
      <c r="AI53" s="551" t="s">
        <v>59</v>
      </c>
      <c r="AJ53" s="552"/>
      <c r="AK53" s="107"/>
      <c r="AL53" s="108"/>
      <c r="AM53" s="109"/>
      <c r="AN53" s="3"/>
    </row>
    <row r="54" spans="1:75" ht="16.5" customHeight="1">
      <c r="A54" s="1"/>
      <c r="B54" s="579"/>
      <c r="C54" s="547" t="s">
        <v>141</v>
      </c>
      <c r="D54" s="547"/>
      <c r="E54" s="547"/>
      <c r="F54" s="547"/>
      <c r="G54" s="547"/>
      <c r="H54" s="547"/>
      <c r="I54" s="547"/>
      <c r="J54" s="548"/>
      <c r="K54" s="1"/>
      <c r="L54" s="1"/>
      <c r="M54" s="1"/>
      <c r="N54" s="1"/>
      <c r="O54" s="1"/>
      <c r="P54" s="1"/>
      <c r="Q54" s="1"/>
      <c r="R54" s="27"/>
      <c r="S54" s="154"/>
      <c r="T54" s="1"/>
      <c r="U54" s="3"/>
      <c r="V54" s="3"/>
      <c r="W54" s="3"/>
      <c r="X54" s="155"/>
      <c r="Y54" s="3"/>
      <c r="Z54" s="3"/>
      <c r="AA54" s="3"/>
      <c r="AB54" s="368"/>
      <c r="AC54" s="368"/>
      <c r="AD54" s="156"/>
      <c r="AE54" s="3"/>
      <c r="AF54" s="162" t="s">
        <v>136</v>
      </c>
      <c r="AG54" s="163"/>
      <c r="AH54" s="164"/>
      <c r="AI54" s="563">
        <f>'入力（依頼書）'!AG48</f>
        <v>0</v>
      </c>
      <c r="AJ54" s="564"/>
      <c r="AK54" s="110"/>
      <c r="AL54" s="111"/>
      <c r="AM54" s="112"/>
      <c r="AN54" s="3"/>
    </row>
    <row r="55" spans="1:75" ht="16.5" customHeight="1">
      <c r="A55" s="1"/>
      <c r="B55" s="580"/>
      <c r="C55" s="549"/>
      <c r="D55" s="549"/>
      <c r="E55" s="549"/>
      <c r="F55" s="549"/>
      <c r="G55" s="549"/>
      <c r="H55" s="549"/>
      <c r="I55" s="549"/>
      <c r="J55" s="550"/>
      <c r="K55" s="13"/>
      <c r="L55" s="46"/>
      <c r="M55" s="46"/>
      <c r="N55" s="46"/>
      <c r="O55" s="46"/>
      <c r="P55" s="46"/>
      <c r="Q55" s="46"/>
      <c r="R55" s="158"/>
      <c r="S55" s="165"/>
      <c r="T55" s="46"/>
      <c r="U55" s="46"/>
      <c r="V55" s="46"/>
      <c r="W55" s="46"/>
      <c r="X55" s="158"/>
      <c r="Y55" s="46"/>
      <c r="Z55" s="46"/>
      <c r="AA55" s="46"/>
      <c r="AB55" s="298"/>
      <c r="AC55" s="298"/>
      <c r="AD55" s="153"/>
      <c r="AE55" s="3"/>
      <c r="AF55" s="166" t="s">
        <v>137</v>
      </c>
      <c r="AG55" s="167"/>
      <c r="AH55" s="168"/>
      <c r="AI55" s="565">
        <f>'入力（依頼書）'!AG49</f>
        <v>0</v>
      </c>
      <c r="AJ55" s="566"/>
      <c r="AK55" s="110"/>
      <c r="AL55" s="111"/>
      <c r="AM55" s="112"/>
      <c r="AN55" s="3"/>
    </row>
    <row r="56" spans="1:75" ht="16.5" customHeight="1">
      <c r="A56" s="1"/>
      <c r="B56" s="576" t="s">
        <v>105</v>
      </c>
      <c r="C56" s="581" t="s">
        <v>174</v>
      </c>
      <c r="D56" s="582"/>
      <c r="E56" s="582"/>
      <c r="F56" s="582"/>
      <c r="G56" s="582"/>
      <c r="H56" s="582"/>
      <c r="I56" s="582"/>
      <c r="J56" s="583"/>
      <c r="K56" s="1"/>
      <c r="L56" s="3"/>
      <c r="M56" s="3"/>
      <c r="N56" s="3"/>
      <c r="O56" s="3"/>
      <c r="P56" s="3"/>
      <c r="Q56" s="3"/>
      <c r="R56" s="155"/>
      <c r="S56" s="169"/>
      <c r="T56" s="3"/>
      <c r="U56" s="3"/>
      <c r="V56" s="3"/>
      <c r="W56" s="3"/>
      <c r="X56" s="155"/>
      <c r="Y56" s="3"/>
      <c r="Z56" s="3"/>
      <c r="AA56" s="3"/>
      <c r="AB56" s="368"/>
      <c r="AC56" s="368"/>
      <c r="AD56" s="156"/>
      <c r="AE56" s="3"/>
      <c r="AF56" s="166" t="s">
        <v>138</v>
      </c>
      <c r="AG56" s="167"/>
      <c r="AH56" s="168"/>
      <c r="AI56" s="567">
        <f>依頼書控!AG50</f>
        <v>0</v>
      </c>
      <c r="AJ56" s="568"/>
      <c r="AK56" s="113"/>
      <c r="AL56" s="114"/>
      <c r="AM56" s="115"/>
      <c r="AN56" s="3"/>
    </row>
    <row r="57" spans="1:75" ht="16.5" customHeight="1">
      <c r="A57" s="1"/>
      <c r="B57" s="577"/>
      <c r="C57" s="584"/>
      <c r="D57" s="585"/>
      <c r="E57" s="585"/>
      <c r="F57" s="585"/>
      <c r="G57" s="585"/>
      <c r="H57" s="585"/>
      <c r="I57" s="585"/>
      <c r="J57" s="586"/>
      <c r="K57" s="12"/>
      <c r="L57" s="46"/>
      <c r="M57" s="46"/>
      <c r="N57" s="46"/>
      <c r="O57" s="46"/>
      <c r="P57" s="46"/>
      <c r="Q57" s="46"/>
      <c r="R57" s="158"/>
      <c r="S57" s="165"/>
      <c r="T57" s="46"/>
      <c r="U57" s="170"/>
      <c r="V57" s="170"/>
      <c r="W57" s="170"/>
      <c r="X57" s="171"/>
      <c r="Y57" s="170"/>
      <c r="Z57" s="170"/>
      <c r="AA57" s="170"/>
      <c r="AB57" s="298"/>
      <c r="AC57" s="298"/>
      <c r="AD57" s="153"/>
      <c r="AE57" s="3"/>
      <c r="AF57" s="166" t="s">
        <v>58</v>
      </c>
      <c r="AG57" s="167"/>
      <c r="AH57" s="168"/>
      <c r="AI57" s="553">
        <f>'入力（依頼書）'!AG51</f>
        <v>0</v>
      </c>
      <c r="AJ57" s="554"/>
      <c r="AK57" s="110"/>
      <c r="AL57" s="111"/>
      <c r="AM57" s="112"/>
      <c r="AN57" s="3"/>
      <c r="AP57" s="1"/>
    </row>
    <row r="58" spans="1:75" ht="16.5" customHeight="1">
      <c r="A58" s="1"/>
      <c r="B58" s="577"/>
      <c r="C58" s="598" t="s">
        <v>179</v>
      </c>
      <c r="D58" s="599"/>
      <c r="E58" s="599"/>
      <c r="F58" s="599"/>
      <c r="G58" s="599"/>
      <c r="H58" s="599"/>
      <c r="I58" s="599"/>
      <c r="J58" s="600"/>
      <c r="K58" s="1"/>
      <c r="L58" s="172"/>
      <c r="M58" s="3"/>
      <c r="N58" s="3"/>
      <c r="O58" s="3"/>
      <c r="P58" s="3"/>
      <c r="Q58" s="3"/>
      <c r="R58" s="155"/>
      <c r="S58" s="169"/>
      <c r="T58" s="3"/>
      <c r="U58" s="3"/>
      <c r="V58" s="3"/>
      <c r="W58" s="3"/>
      <c r="X58" s="155"/>
      <c r="Y58" s="3"/>
      <c r="Z58" s="3"/>
      <c r="AA58" s="3"/>
      <c r="AB58" s="368"/>
      <c r="AC58" s="368"/>
      <c r="AD58" s="156"/>
      <c r="AE58" s="3"/>
      <c r="AF58" s="166" t="s">
        <v>107</v>
      </c>
      <c r="AG58" s="167"/>
      <c r="AH58" s="168"/>
      <c r="AI58" s="553">
        <f>依頼書控!AG52</f>
        <v>0</v>
      </c>
      <c r="AJ58" s="554"/>
      <c r="AK58" s="116"/>
      <c r="AL58" s="117"/>
      <c r="AM58" s="118"/>
      <c r="AN58" s="3"/>
      <c r="AP58" s="1"/>
      <c r="AU58" s="92"/>
      <c r="AV58" s="92"/>
      <c r="AW58" s="92"/>
      <c r="AX58" s="92"/>
      <c r="AY58" s="92"/>
      <c r="BF58" s="93"/>
      <c r="BG58" s="93"/>
      <c r="BH58" s="93"/>
      <c r="BI58" s="93"/>
      <c r="BJ58" s="93"/>
      <c r="BK58" s="93"/>
      <c r="BL58" s="93"/>
      <c r="BM58" s="93"/>
      <c r="BN58" s="93"/>
      <c r="BO58" s="93"/>
      <c r="BP58" s="93"/>
      <c r="BQ58" s="93"/>
      <c r="BR58" s="93"/>
      <c r="BS58" s="93"/>
      <c r="BT58" s="93"/>
      <c r="BW58" s="1"/>
    </row>
    <row r="59" spans="1:75" ht="16.5" customHeight="1">
      <c r="A59" s="1"/>
      <c r="B59" s="577"/>
      <c r="C59" s="601"/>
      <c r="D59" s="602"/>
      <c r="E59" s="602"/>
      <c r="F59" s="602"/>
      <c r="G59" s="602"/>
      <c r="H59" s="602"/>
      <c r="I59" s="602"/>
      <c r="J59" s="603"/>
      <c r="K59" s="12"/>
      <c r="L59" s="46"/>
      <c r="M59" s="46"/>
      <c r="N59" s="46"/>
      <c r="O59" s="46"/>
      <c r="P59" s="46"/>
      <c r="Q59" s="46"/>
      <c r="R59" s="158"/>
      <c r="S59" s="165"/>
      <c r="T59" s="46"/>
      <c r="U59" s="46"/>
      <c r="V59" s="46"/>
      <c r="W59" s="46"/>
      <c r="X59" s="158"/>
      <c r="Y59" s="46"/>
      <c r="Z59" s="46"/>
      <c r="AA59" s="46"/>
      <c r="AB59" s="298"/>
      <c r="AC59" s="298"/>
      <c r="AD59" s="153"/>
      <c r="AE59" s="3"/>
      <c r="AF59" s="166" t="s">
        <v>56</v>
      </c>
      <c r="AG59" s="167"/>
      <c r="AH59" s="168"/>
      <c r="AI59" s="553">
        <f>'入力（依頼書）'!AG53</f>
        <v>0</v>
      </c>
      <c r="AJ59" s="554"/>
      <c r="AK59" s="116"/>
      <c r="AL59" s="117"/>
      <c r="AM59" s="118"/>
      <c r="AN59" s="3"/>
      <c r="AP59" s="1"/>
      <c r="AQ59" s="535"/>
      <c r="AR59" s="535"/>
      <c r="AS59" s="535"/>
      <c r="AT59" s="536"/>
      <c r="AU59" s="536"/>
      <c r="AV59" s="536"/>
      <c r="AW59" s="536"/>
      <c r="AX59" s="536"/>
      <c r="AY59" s="536"/>
      <c r="AZ59" s="536"/>
      <c r="BA59" s="535"/>
      <c r="BB59" s="536"/>
      <c r="BC59" s="536"/>
      <c r="BD59" s="536"/>
      <c r="BE59" s="536"/>
      <c r="BF59" s="536"/>
      <c r="BG59" s="536"/>
      <c r="BH59" s="538"/>
      <c r="BI59" s="536"/>
      <c r="BJ59" s="536"/>
      <c r="BK59" s="536"/>
      <c r="BL59" s="536"/>
      <c r="BM59" s="536"/>
      <c r="BN59" s="70"/>
      <c r="BO59" s="70"/>
      <c r="BP59" s="70"/>
      <c r="BQ59" s="70"/>
      <c r="BW59" s="1"/>
    </row>
    <row r="60" spans="1:75" ht="16.5" customHeight="1">
      <c r="A60" s="1"/>
      <c r="B60" s="577"/>
      <c r="C60" s="598" t="s">
        <v>176</v>
      </c>
      <c r="D60" s="599"/>
      <c r="E60" s="599"/>
      <c r="F60" s="599"/>
      <c r="G60" s="599"/>
      <c r="H60" s="599"/>
      <c r="I60" s="599"/>
      <c r="J60" s="600"/>
      <c r="K60" s="1"/>
      <c r="L60" s="1"/>
      <c r="M60" s="1"/>
      <c r="N60" s="1"/>
      <c r="O60" s="1"/>
      <c r="P60" s="1"/>
      <c r="Q60" s="1"/>
      <c r="R60" s="27"/>
      <c r="S60" s="154"/>
      <c r="T60" s="1"/>
      <c r="U60" s="1"/>
      <c r="V60" s="1"/>
      <c r="W60" s="1"/>
      <c r="X60" s="27"/>
      <c r="Y60" s="1"/>
      <c r="Z60" s="1"/>
      <c r="AA60" s="1"/>
      <c r="AB60" s="368"/>
      <c r="AC60" s="368"/>
      <c r="AD60" s="156"/>
      <c r="AE60" s="3"/>
      <c r="AF60" s="166" t="s">
        <v>54</v>
      </c>
      <c r="AG60" s="167"/>
      <c r="AH60" s="168"/>
      <c r="AI60" s="563">
        <f>依頼書控!AG54</f>
        <v>0</v>
      </c>
      <c r="AJ60" s="564"/>
      <c r="AK60" s="119"/>
      <c r="AL60" s="120"/>
      <c r="AM60" s="121"/>
      <c r="AN60" s="3"/>
      <c r="AP60" s="1"/>
      <c r="AQ60" s="182"/>
      <c r="AR60" s="537"/>
      <c r="BH60" s="70"/>
      <c r="BI60" s="70"/>
      <c r="BJ60" s="70"/>
      <c r="BK60" s="70"/>
      <c r="BL60" s="70"/>
      <c r="BM60" s="70"/>
      <c r="BN60" s="94"/>
      <c r="BO60" s="94"/>
      <c r="BP60" s="94"/>
      <c r="BQ60" s="94"/>
      <c r="BW60" s="1"/>
    </row>
    <row r="61" spans="1:75" ht="16.5" customHeight="1">
      <c r="A61" s="1"/>
      <c r="B61" s="577"/>
      <c r="C61" s="601"/>
      <c r="D61" s="602"/>
      <c r="E61" s="602"/>
      <c r="F61" s="602"/>
      <c r="G61" s="602"/>
      <c r="H61" s="602"/>
      <c r="I61" s="602"/>
      <c r="J61" s="603"/>
      <c r="K61" s="12"/>
      <c r="L61" s="13"/>
      <c r="M61" s="13"/>
      <c r="N61" s="13"/>
      <c r="O61" s="13"/>
      <c r="P61" s="13"/>
      <c r="Q61" s="13"/>
      <c r="R61" s="36"/>
      <c r="S61" s="152"/>
      <c r="T61" s="13"/>
      <c r="U61" s="13"/>
      <c r="V61" s="13"/>
      <c r="W61" s="173"/>
      <c r="X61" s="174"/>
      <c r="Y61" s="13"/>
      <c r="Z61" s="13"/>
      <c r="AA61" s="13"/>
      <c r="AB61" s="13"/>
      <c r="AC61" s="13"/>
      <c r="AD61" s="153"/>
      <c r="AE61" s="3"/>
      <c r="AF61" s="166" t="s">
        <v>53</v>
      </c>
      <c r="AG61" s="167"/>
      <c r="AH61" s="168"/>
      <c r="AI61" s="543">
        <f>'入力（依頼書）'!AG55</f>
        <v>0</v>
      </c>
      <c r="AJ61" s="544"/>
      <c r="AK61" s="122"/>
      <c r="AL61" s="123"/>
      <c r="AM61" s="124"/>
      <c r="AN61" s="3"/>
      <c r="AP61" s="1"/>
      <c r="AQ61" s="182"/>
      <c r="AR61" s="537"/>
      <c r="BW61" s="1"/>
    </row>
    <row r="62" spans="1:75" ht="16.5" customHeight="1">
      <c r="A62" s="1"/>
      <c r="B62" s="577"/>
      <c r="C62" s="604" t="s">
        <v>175</v>
      </c>
      <c r="D62" s="605"/>
      <c r="E62" s="605"/>
      <c r="F62" s="605"/>
      <c r="G62" s="605"/>
      <c r="H62" s="605"/>
      <c r="I62" s="605"/>
      <c r="J62" s="606"/>
      <c r="K62" s="1"/>
      <c r="L62" s="1"/>
      <c r="M62" s="1"/>
      <c r="N62" s="1"/>
      <c r="O62" s="1"/>
      <c r="P62" s="1"/>
      <c r="Q62" s="1"/>
      <c r="R62" s="27"/>
      <c r="S62" s="175"/>
      <c r="T62" s="1"/>
      <c r="U62" s="71"/>
      <c r="V62" s="1"/>
      <c r="W62" s="1"/>
      <c r="X62" s="27"/>
      <c r="Y62" s="1"/>
      <c r="Z62" s="1"/>
      <c r="AA62" s="1"/>
      <c r="AB62" s="1"/>
      <c r="AC62" s="1"/>
      <c r="AD62" s="156"/>
      <c r="AE62" s="3"/>
      <c r="AF62" s="166" t="s">
        <v>57</v>
      </c>
      <c r="AG62" s="167"/>
      <c r="AH62" s="168"/>
      <c r="AI62" s="558">
        <f>依頼書控!AG56</f>
        <v>0</v>
      </c>
      <c r="AJ62" s="559"/>
      <c r="AK62" s="125"/>
      <c r="AL62" s="126"/>
      <c r="AM62" s="127"/>
      <c r="AN62" s="3"/>
      <c r="AP62" s="1"/>
      <c r="AQ62" s="182"/>
      <c r="AR62" s="537"/>
      <c r="BW62" s="1"/>
    </row>
    <row r="63" spans="1:75" ht="16.5" customHeight="1">
      <c r="A63" s="1"/>
      <c r="B63" s="578"/>
      <c r="C63" s="607"/>
      <c r="D63" s="608"/>
      <c r="E63" s="608"/>
      <c r="F63" s="608"/>
      <c r="G63" s="608"/>
      <c r="H63" s="608"/>
      <c r="I63" s="608"/>
      <c r="J63" s="609"/>
      <c r="K63" s="21"/>
      <c r="L63" s="21"/>
      <c r="M63" s="21"/>
      <c r="N63" s="21"/>
      <c r="O63" s="21"/>
      <c r="P63" s="21"/>
      <c r="Q63" s="21"/>
      <c r="R63" s="176"/>
      <c r="S63" s="177"/>
      <c r="T63" s="21"/>
      <c r="U63" s="21"/>
      <c r="V63" s="21"/>
      <c r="W63" s="21"/>
      <c r="X63" s="176"/>
      <c r="Y63" s="21"/>
      <c r="Z63" s="21"/>
      <c r="AA63" s="21"/>
      <c r="AB63" s="21"/>
      <c r="AC63" s="21"/>
      <c r="AD63" s="178"/>
      <c r="AE63" s="3"/>
      <c r="AF63" s="560" t="s">
        <v>60</v>
      </c>
      <c r="AG63" s="561"/>
      <c r="AH63" s="561"/>
      <c r="AI63" s="561"/>
      <c r="AJ63" s="562"/>
      <c r="AK63" s="128"/>
      <c r="AL63" s="129"/>
      <c r="AM63" s="130"/>
      <c r="AN63" s="3"/>
      <c r="AP63" s="1"/>
      <c r="AQ63" s="182"/>
      <c r="AR63" s="42"/>
      <c r="BW63" s="1"/>
    </row>
    <row r="64" spans="1:75" ht="27.75" customHeight="1">
      <c r="A64" s="1"/>
      <c r="B64" s="69"/>
      <c r="C64" s="69"/>
      <c r="D64" s="69"/>
      <c r="E64" s="69"/>
      <c r="F64" s="69"/>
      <c r="G64" s="69"/>
      <c r="H64" s="69"/>
      <c r="I64" s="69"/>
      <c r="J64" s="1"/>
      <c r="K64" s="1"/>
      <c r="L64" s="3"/>
      <c r="M64" s="1"/>
      <c r="N64" s="1"/>
      <c r="O64" s="1"/>
      <c r="P64" s="1"/>
      <c r="Q64" s="1"/>
      <c r="R64" s="71"/>
      <c r="S64" s="77"/>
      <c r="T64" s="77"/>
      <c r="U64" s="71"/>
      <c r="V64" s="1"/>
      <c r="W64" s="71"/>
      <c r="X64" s="71"/>
      <c r="Y64" s="77"/>
      <c r="Z64" s="1"/>
      <c r="AA64" s="1"/>
      <c r="AB64" s="1"/>
      <c r="AC64" s="3"/>
      <c r="AD64" s="3"/>
      <c r="AE64" s="3"/>
      <c r="AF64" s="3"/>
      <c r="AG64" s="3"/>
      <c r="AH64" s="3"/>
      <c r="AI64" s="3"/>
      <c r="AJ64" s="3"/>
      <c r="AK64" s="3"/>
      <c r="AL64" s="3"/>
      <c r="AM64" s="3"/>
      <c r="AN64" s="3"/>
      <c r="AP64" s="1"/>
      <c r="AQ64" s="182"/>
      <c r="AR64" s="42"/>
      <c r="BC64" s="70"/>
      <c r="BD64" s="70"/>
      <c r="BE64" s="70"/>
      <c r="BF64" s="70"/>
      <c r="BG64" s="70"/>
      <c r="BH64" s="70"/>
      <c r="BI64" s="70"/>
      <c r="BJ64" s="70"/>
      <c r="BK64" s="70"/>
      <c r="BL64" s="95"/>
      <c r="BM64" s="96"/>
      <c r="BN64" s="96"/>
      <c r="BO64" s="96"/>
      <c r="BP64" s="91"/>
      <c r="BQ64" s="91"/>
      <c r="BR64" s="91"/>
      <c r="BS64" s="97"/>
      <c r="BT64" s="97"/>
      <c r="BU64" s="97"/>
      <c r="BV64" s="97"/>
      <c r="BW64" s="1"/>
    </row>
    <row r="65" spans="1:75" ht="19.5" customHeight="1">
      <c r="A65" s="1"/>
      <c r="B65" s="33"/>
      <c r="C65" s="29" t="s">
        <v>120</v>
      </c>
      <c r="D65" s="29"/>
      <c r="E65" s="29"/>
      <c r="F65" s="29"/>
      <c r="G65" s="29"/>
      <c r="H65" s="29"/>
      <c r="I65" s="29"/>
      <c r="J65" s="29"/>
      <c r="K65" s="29"/>
      <c r="L65" s="29"/>
      <c r="M65" s="181"/>
      <c r="N65" s="181"/>
      <c r="O65" s="181"/>
      <c r="P65" s="181"/>
      <c r="Q65" s="181"/>
      <c r="R65" s="181"/>
      <c r="S65" s="181"/>
      <c r="T65" s="181"/>
      <c r="U65" s="181"/>
      <c r="V65" s="181"/>
      <c r="W65" s="181"/>
      <c r="X65" s="181" t="s">
        <v>49</v>
      </c>
      <c r="Y65" s="181"/>
      <c r="Z65" s="181"/>
      <c r="AA65" s="181"/>
      <c r="AB65" s="181"/>
      <c r="AC65" s="29"/>
      <c r="AD65" s="29"/>
      <c r="AE65" s="29"/>
      <c r="AF65" s="29"/>
      <c r="AG65" s="329" t="s">
        <v>109</v>
      </c>
      <c r="AH65" s="330"/>
      <c r="AI65" s="330"/>
      <c r="AJ65" s="330"/>
      <c r="AK65" s="330"/>
      <c r="AL65" s="330"/>
      <c r="AM65" s="331"/>
      <c r="AN65" s="1"/>
      <c r="AP65" s="1"/>
      <c r="AQ65" s="182"/>
      <c r="AR65" s="42"/>
      <c r="BC65" s="70"/>
      <c r="BD65" s="70"/>
      <c r="BE65" s="70"/>
      <c r="BF65" s="70"/>
      <c r="BG65" s="70"/>
      <c r="BH65" s="70"/>
      <c r="BI65" s="70"/>
      <c r="BJ65" s="70"/>
      <c r="BK65" s="70"/>
      <c r="BL65" s="95"/>
      <c r="BM65" s="96"/>
      <c r="BN65" s="96"/>
      <c r="BO65" s="557"/>
      <c r="BP65" s="557"/>
      <c r="BQ65" s="557"/>
      <c r="BR65" s="533"/>
      <c r="BS65" s="533"/>
      <c r="BT65" s="97"/>
      <c r="BU65" s="97"/>
      <c r="BV65" s="97"/>
      <c r="BW65" s="1"/>
    </row>
    <row r="66" spans="1:75" ht="18" customHeight="1">
      <c r="A66" s="1"/>
      <c r="B66" s="11"/>
      <c r="C66" s="1"/>
      <c r="D66" s="1"/>
      <c r="E66" s="1" t="s">
        <v>163</v>
      </c>
      <c r="F66" s="1"/>
      <c r="G66" s="545">
        <f>'入力（依頼書）'!$G$67</f>
        <v>0</v>
      </c>
      <c r="H66" s="545"/>
      <c r="I66" s="545"/>
      <c r="J66" s="545"/>
      <c r="K66" s="545"/>
      <c r="L66" s="545"/>
      <c r="M66" s="545"/>
      <c r="N66" s="545"/>
      <c r="O66" s="545"/>
      <c r="P66" s="545"/>
      <c r="Q66" s="198"/>
      <c r="R66" s="1" t="s">
        <v>50</v>
      </c>
      <c r="S66" s="198"/>
      <c r="T66" s="1"/>
      <c r="U66" s="145"/>
      <c r="V66" s="145"/>
      <c r="W66" s="1"/>
      <c r="X66" s="1"/>
      <c r="Y66" s="1"/>
      <c r="Z66" s="1"/>
      <c r="AA66" s="1"/>
      <c r="AB66" s="1"/>
      <c r="AC66" s="1"/>
      <c r="AD66" s="1"/>
      <c r="AE66" s="1"/>
      <c r="AF66" s="1"/>
      <c r="AG66" s="250" t="s">
        <v>195</v>
      </c>
      <c r="AH66" s="251"/>
      <c r="AI66" s="251"/>
      <c r="AJ66" s="251"/>
      <c r="AK66" s="251"/>
      <c r="AL66" s="251"/>
      <c r="AM66" s="252"/>
      <c r="AN66" s="1"/>
      <c r="AP66" s="1"/>
      <c r="AQ66" s="99"/>
      <c r="AR66" s="183"/>
      <c r="BC66" s="70"/>
      <c r="BD66" s="70"/>
      <c r="BE66" s="70"/>
      <c r="BF66" s="70"/>
      <c r="BG66" s="70"/>
      <c r="BH66" s="70"/>
      <c r="BI66" s="70"/>
      <c r="BJ66" s="70"/>
      <c r="BK66" s="70"/>
      <c r="BL66" s="95"/>
      <c r="BM66" s="96"/>
      <c r="BN66" s="96"/>
      <c r="BO66" s="534"/>
      <c r="BP66" s="534"/>
      <c r="BQ66" s="534"/>
      <c r="BR66" s="533"/>
      <c r="BS66" s="533"/>
      <c r="BT66" s="97"/>
      <c r="BU66" s="97"/>
      <c r="BV66" s="97"/>
      <c r="BW66" s="1"/>
    </row>
    <row r="67" spans="1:75" ht="11.25" customHeight="1">
      <c r="A67" s="1"/>
      <c r="B67" s="12"/>
      <c r="C67" s="13"/>
      <c r="D67" s="13"/>
      <c r="E67" s="13"/>
      <c r="F67" s="13"/>
      <c r="G67" s="13"/>
      <c r="H67" s="13"/>
      <c r="I67" s="13"/>
      <c r="J67" s="13"/>
      <c r="K67" s="46"/>
      <c r="L67" s="13"/>
      <c r="M67" s="13"/>
      <c r="N67" s="13"/>
      <c r="O67" s="13"/>
      <c r="P67" s="13"/>
      <c r="Q67" s="146"/>
      <c r="R67" s="146"/>
      <c r="S67" s="13"/>
      <c r="T67" s="146"/>
      <c r="U67" s="146"/>
      <c r="V67" s="146"/>
      <c r="W67" s="13"/>
      <c r="X67" s="13"/>
      <c r="Y67" s="13"/>
      <c r="Z67" s="13"/>
      <c r="AA67" s="13"/>
      <c r="AB67" s="13"/>
      <c r="AC67" s="13"/>
      <c r="AD67" s="13"/>
      <c r="AE67" s="13"/>
      <c r="AF67" s="13"/>
      <c r="AG67" s="250"/>
      <c r="AH67" s="251"/>
      <c r="AI67" s="251"/>
      <c r="AJ67" s="251"/>
      <c r="AK67" s="251"/>
      <c r="AL67" s="251"/>
      <c r="AM67" s="252"/>
      <c r="AN67" s="1"/>
      <c r="AP67" s="1"/>
      <c r="AQ67" s="99"/>
      <c r="AR67" s="183"/>
      <c r="AV67" s="70"/>
      <c r="AW67" s="70"/>
      <c r="AX67" s="70"/>
      <c r="AY67" s="70"/>
      <c r="AZ67" s="70"/>
      <c r="BA67" s="70"/>
      <c r="BB67" s="70"/>
      <c r="BC67" s="70"/>
      <c r="BD67" s="70"/>
      <c r="BE67" s="70"/>
      <c r="BF67" s="70"/>
      <c r="BG67" s="70"/>
      <c r="BH67" s="70"/>
      <c r="BI67" s="70"/>
      <c r="BJ67" s="70"/>
      <c r="BK67" s="70"/>
      <c r="BL67" s="95"/>
      <c r="BM67" s="96"/>
      <c r="BN67" s="96"/>
      <c r="BO67" s="534"/>
      <c r="BP67" s="534"/>
      <c r="BQ67" s="534"/>
      <c r="BR67" s="533"/>
      <c r="BS67" s="533"/>
      <c r="BT67" s="97"/>
      <c r="BU67" s="97"/>
      <c r="BV67" s="97"/>
      <c r="BW67" s="1"/>
    </row>
    <row r="68" spans="1:75" ht="17.25" customHeight="1">
      <c r="A68" s="26"/>
      <c r="B68" s="26"/>
      <c r="C68" s="26"/>
      <c r="D68" s="26"/>
      <c r="E68" s="26"/>
      <c r="F68" s="26"/>
      <c r="G68" s="26"/>
      <c r="H68" s="26"/>
      <c r="I68" s="26"/>
      <c r="J68" s="1"/>
      <c r="K68" s="1"/>
      <c r="L68" s="1"/>
      <c r="M68" s="1"/>
      <c r="N68" s="1"/>
      <c r="O68" s="1"/>
      <c r="P68" s="1"/>
      <c r="Q68" s="1"/>
      <c r="R68" s="1"/>
      <c r="S68" s="1"/>
      <c r="T68" s="1"/>
      <c r="U68" s="1"/>
      <c r="V68" s="1"/>
      <c r="W68" s="1"/>
      <c r="X68" s="1"/>
      <c r="Y68" s="1"/>
      <c r="Z68" s="1"/>
      <c r="AA68" s="1"/>
      <c r="AB68" s="1"/>
      <c r="AC68" s="1"/>
      <c r="AD68" s="1"/>
      <c r="AE68" s="1"/>
      <c r="AF68" s="1"/>
      <c r="AG68" s="1"/>
      <c r="AH68" s="1"/>
      <c r="AI68" s="1"/>
      <c r="AJ68" s="25" t="s">
        <v>70</v>
      </c>
      <c r="AK68" s="1"/>
      <c r="AL68" s="1"/>
      <c r="AM68" s="1"/>
      <c r="AN68" s="1"/>
      <c r="AP68" s="1"/>
      <c r="AQ68" s="99"/>
      <c r="AR68" s="183"/>
      <c r="AV68" s="70"/>
      <c r="AW68" s="70"/>
      <c r="AX68" s="70"/>
      <c r="AY68" s="70"/>
      <c r="AZ68" s="70"/>
      <c r="BA68" s="70"/>
      <c r="BB68" s="70"/>
      <c r="BC68" s="70"/>
      <c r="BD68" s="70"/>
      <c r="BE68" s="70"/>
      <c r="BF68" s="70"/>
      <c r="BG68" s="70"/>
      <c r="BH68" s="70"/>
      <c r="BI68" s="70"/>
      <c r="BJ68" s="70"/>
      <c r="BK68" s="70"/>
      <c r="BL68" s="95"/>
      <c r="BM68" s="96"/>
      <c r="BN68" s="96"/>
      <c r="BO68" s="534"/>
      <c r="BP68" s="534"/>
      <c r="BQ68" s="534"/>
      <c r="BR68" s="533"/>
      <c r="BS68" s="533"/>
      <c r="BT68" s="97"/>
      <c r="BU68" s="97"/>
      <c r="BV68" s="97"/>
      <c r="BW68" s="1"/>
    </row>
    <row r="69" spans="1:75" ht="16.5" customHeight="1">
      <c r="A69" s="1"/>
      <c r="B69" s="1"/>
      <c r="C69" s="1"/>
      <c r="D69" s="1"/>
      <c r="E69" s="1"/>
      <c r="F69" s="1"/>
      <c r="G69" s="1"/>
      <c r="H69" s="1"/>
      <c r="I69" s="1"/>
      <c r="J69" s="179"/>
      <c r="K69" s="3"/>
      <c r="L69" s="3"/>
      <c r="M69" s="3"/>
      <c r="N69" s="3"/>
      <c r="O69" s="3"/>
      <c r="P69" s="3"/>
      <c r="Q69" s="3"/>
      <c r="R69" s="3"/>
      <c r="S69" s="1"/>
      <c r="T69" s="1"/>
      <c r="U69" s="1"/>
      <c r="V69" s="1"/>
      <c r="W69" s="1"/>
      <c r="X69" s="1"/>
      <c r="Y69" s="1"/>
      <c r="Z69" s="1"/>
      <c r="AA69" s="368"/>
      <c r="AB69" s="368"/>
      <c r="AC69" s="368"/>
      <c r="AD69" s="368"/>
      <c r="AE69" s="368"/>
      <c r="AF69" s="368"/>
      <c r="AG69" s="368"/>
      <c r="AH69" s="368"/>
      <c r="AI69" s="368"/>
      <c r="AJ69" s="368"/>
      <c r="AK69" s="368"/>
      <c r="AL69" s="368"/>
      <c r="AM69" s="368"/>
      <c r="AN69" s="1"/>
      <c r="AP69" s="1"/>
      <c r="AQ69" s="539"/>
      <c r="AR69" s="540"/>
      <c r="AT69" s="535"/>
      <c r="AU69" s="535"/>
      <c r="AV69" s="535"/>
      <c r="AW69" s="535"/>
      <c r="AX69" s="535"/>
      <c r="AY69" s="535"/>
      <c r="AZ69" s="535"/>
      <c r="BA69" s="535"/>
      <c r="BB69" s="535"/>
      <c r="BC69" s="535"/>
      <c r="BD69" s="535"/>
      <c r="BE69" s="535"/>
      <c r="BF69" s="535"/>
      <c r="BG69" s="535"/>
      <c r="BH69" s="535"/>
      <c r="BI69" s="535"/>
      <c r="BJ69" s="535"/>
      <c r="BK69" s="535"/>
      <c r="BL69" s="535"/>
      <c r="BM69" s="535"/>
      <c r="BN69" s="96"/>
      <c r="BO69" s="534"/>
      <c r="BP69" s="534"/>
      <c r="BQ69" s="534"/>
      <c r="BR69" s="533"/>
      <c r="BS69" s="533"/>
      <c r="BT69" s="97"/>
      <c r="BU69" s="97"/>
      <c r="BV69" s="97"/>
      <c r="BW69" s="1"/>
    </row>
    <row r="70" spans="1:75" ht="15" customHeight="1">
      <c r="A70" s="1"/>
      <c r="B70" s="1"/>
      <c r="C70" s="1"/>
      <c r="D70" s="1"/>
      <c r="E70" s="1"/>
      <c r="F70" s="1"/>
      <c r="G70" s="1"/>
      <c r="H70" s="1"/>
      <c r="I70" s="1"/>
      <c r="J70" s="3"/>
      <c r="K70" s="3"/>
      <c r="L70" s="3"/>
      <c r="M70" s="3"/>
      <c r="N70" s="3"/>
      <c r="O70" s="3"/>
      <c r="P70" s="3"/>
      <c r="Q70" s="3"/>
      <c r="R70" s="3"/>
      <c r="S70" s="1"/>
      <c r="T70" s="1"/>
      <c r="U70" s="1"/>
      <c r="V70" s="1"/>
      <c r="W70" s="1"/>
      <c r="X70" s="1"/>
      <c r="Y70" s="1"/>
      <c r="Z70" s="1"/>
      <c r="AA70" s="3"/>
      <c r="AB70" s="3"/>
      <c r="AC70" s="3"/>
      <c r="AD70" s="3"/>
      <c r="AE70" s="3"/>
      <c r="AF70" s="3"/>
      <c r="AG70" s="3"/>
      <c r="AH70" s="3"/>
      <c r="AI70" s="3"/>
      <c r="AJ70" s="3"/>
      <c r="AK70" s="3"/>
      <c r="AL70" s="3"/>
      <c r="AM70" s="3"/>
      <c r="AN70" s="1"/>
      <c r="AP70" s="1"/>
      <c r="AQ70" s="539"/>
      <c r="AR70" s="540"/>
      <c r="AT70" s="535"/>
      <c r="AU70" s="535"/>
      <c r="AV70" s="535"/>
      <c r="AW70" s="535"/>
      <c r="AX70" s="535"/>
      <c r="AY70" s="535"/>
      <c r="AZ70" s="535"/>
      <c r="BA70" s="535"/>
      <c r="BB70" s="535"/>
      <c r="BC70" s="535"/>
      <c r="BD70" s="535"/>
      <c r="BE70" s="535"/>
      <c r="BF70" s="535"/>
      <c r="BG70" s="535"/>
      <c r="BH70" s="535"/>
      <c r="BI70" s="535"/>
      <c r="BJ70" s="535"/>
      <c r="BK70" s="535"/>
      <c r="BL70" s="535"/>
      <c r="BM70" s="535"/>
      <c r="BN70" s="96"/>
      <c r="BO70" s="534"/>
      <c r="BP70" s="534"/>
      <c r="BQ70" s="534"/>
      <c r="BR70" s="533"/>
      <c r="BS70" s="533"/>
      <c r="BT70" s="97"/>
      <c r="BU70" s="97"/>
      <c r="BV70" s="97"/>
      <c r="BW70" s="1"/>
    </row>
    <row r="71" spans="1:75" ht="17.25" customHeight="1">
      <c r="A71" s="1"/>
      <c r="B71" s="1"/>
      <c r="C71" s="1"/>
      <c r="D71" s="1"/>
      <c r="E71" s="1"/>
      <c r="F71" s="1"/>
      <c r="G71" s="1"/>
      <c r="H71" s="1"/>
      <c r="I71" s="1"/>
      <c r="J71" s="3"/>
      <c r="K71" s="266"/>
      <c r="L71" s="266"/>
      <c r="M71" s="266"/>
      <c r="N71" s="266"/>
      <c r="O71" s="266"/>
      <c r="P71" s="368"/>
      <c r="Q71" s="368"/>
      <c r="R71" s="368"/>
      <c r="S71" s="368"/>
      <c r="T71" s="368"/>
      <c r="U71" s="368"/>
      <c r="V71" s="368"/>
      <c r="W71" s="368"/>
      <c r="X71" s="1"/>
      <c r="Y71" s="1"/>
      <c r="Z71" s="1"/>
      <c r="AA71" s="368"/>
      <c r="AB71" s="368"/>
      <c r="AC71" s="368"/>
      <c r="AD71" s="368"/>
      <c r="AE71" s="368"/>
      <c r="AF71" s="368"/>
      <c r="AG71" s="368"/>
      <c r="AH71" s="368"/>
      <c r="AI71" s="368"/>
      <c r="AJ71" s="398"/>
      <c r="AK71" s="368"/>
      <c r="AL71" s="368"/>
      <c r="AM71" s="368"/>
      <c r="AN71" s="1"/>
      <c r="AP71" s="1"/>
      <c r="AQ71" s="539"/>
      <c r="AR71" s="541"/>
      <c r="AT71" s="535"/>
      <c r="AU71" s="535"/>
      <c r="AV71" s="535"/>
      <c r="AW71" s="535"/>
      <c r="AX71" s="535"/>
      <c r="AY71" s="535"/>
      <c r="AZ71" s="535"/>
      <c r="BA71" s="535"/>
      <c r="BB71" s="535"/>
      <c r="BC71" s="535"/>
      <c r="BD71" s="535"/>
      <c r="BE71" s="535"/>
      <c r="BF71" s="535"/>
      <c r="BG71" s="535"/>
      <c r="BH71" s="535"/>
      <c r="BI71" s="535"/>
      <c r="BJ71" s="535"/>
      <c r="BK71" s="535"/>
      <c r="BL71" s="535"/>
      <c r="BM71" s="535"/>
      <c r="BN71" s="96"/>
      <c r="BO71" s="534"/>
      <c r="BP71" s="534"/>
      <c r="BQ71" s="534"/>
      <c r="BR71" s="533"/>
      <c r="BS71" s="533"/>
      <c r="BT71" s="97"/>
      <c r="BU71" s="97"/>
      <c r="BV71" s="97"/>
      <c r="BW71" s="1"/>
    </row>
    <row r="72" spans="1:75" ht="18" customHeight="1">
      <c r="A72" s="1"/>
      <c r="B72" s="1"/>
      <c r="C72" s="1"/>
      <c r="D72" s="1"/>
      <c r="E72" s="1"/>
      <c r="F72" s="1"/>
      <c r="G72" s="1"/>
      <c r="H72" s="1"/>
      <c r="I72" s="1"/>
      <c r="J72" s="3"/>
      <c r="K72" s="3"/>
      <c r="L72" s="3"/>
      <c r="M72" s="3"/>
      <c r="N72" s="3"/>
      <c r="O72" s="3"/>
      <c r="P72" s="3"/>
      <c r="Q72" s="3"/>
      <c r="R72" s="3"/>
      <c r="S72" s="1"/>
      <c r="T72" s="1"/>
      <c r="U72" s="1"/>
      <c r="V72" s="1"/>
      <c r="W72" s="1"/>
      <c r="X72" s="1"/>
      <c r="Y72" s="1"/>
      <c r="Z72" s="1"/>
      <c r="AA72" s="1"/>
      <c r="AB72" s="1"/>
      <c r="AC72" s="1"/>
      <c r="AD72" s="1"/>
      <c r="AE72" s="1"/>
      <c r="AF72" s="1"/>
      <c r="AG72" s="1"/>
      <c r="AH72" s="3"/>
      <c r="AI72" s="1"/>
      <c r="AJ72" s="1"/>
      <c r="AK72" s="1"/>
      <c r="AL72" s="1"/>
      <c r="AM72" s="1"/>
      <c r="AN72" s="1"/>
      <c r="AP72" s="1"/>
      <c r="AQ72" s="539"/>
      <c r="AR72" s="542"/>
      <c r="AS72" s="100"/>
      <c r="AT72" s="535"/>
      <c r="AU72" s="535"/>
      <c r="AV72" s="535"/>
      <c r="AW72" s="535"/>
      <c r="AX72" s="535"/>
      <c r="AY72" s="535"/>
      <c r="AZ72" s="535"/>
      <c r="BA72" s="535"/>
      <c r="BB72" s="535"/>
      <c r="BC72" s="535"/>
      <c r="BD72" s="535"/>
      <c r="BE72" s="535"/>
      <c r="BF72" s="535"/>
      <c r="BG72" s="535"/>
      <c r="BH72" s="535"/>
      <c r="BI72" s="535"/>
      <c r="BJ72" s="535"/>
      <c r="BK72" s="535"/>
      <c r="BL72" s="535"/>
      <c r="BM72" s="535"/>
      <c r="BN72" s="95"/>
      <c r="BO72" s="532"/>
      <c r="BP72" s="532"/>
      <c r="BQ72" s="532"/>
      <c r="BR72" s="533"/>
      <c r="BS72" s="533"/>
      <c r="BT72" s="97"/>
      <c r="BU72" s="97"/>
      <c r="BV72" s="97"/>
      <c r="BW72" s="1"/>
    </row>
    <row r="73" spans="1:75" ht="38.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P73" s="1"/>
      <c r="AQ73" s="539"/>
      <c r="AR73" s="101"/>
      <c r="AS73" s="98"/>
      <c r="AT73" s="527"/>
      <c r="AU73" s="527"/>
      <c r="AV73" s="527"/>
      <c r="AW73" s="527"/>
      <c r="AX73" s="527"/>
      <c r="AY73" s="527"/>
      <c r="AZ73" s="527"/>
      <c r="BA73" s="527"/>
      <c r="BB73" s="527"/>
      <c r="BC73" s="527"/>
      <c r="BD73" s="527"/>
      <c r="BE73" s="527"/>
      <c r="BF73" s="527"/>
      <c r="BG73" s="527"/>
      <c r="BH73" s="527"/>
      <c r="BI73" s="527"/>
      <c r="BJ73" s="527"/>
      <c r="BK73" s="527"/>
      <c r="BL73" s="527"/>
      <c r="BM73" s="527"/>
      <c r="BN73" s="98"/>
      <c r="BO73" s="530"/>
      <c r="BP73" s="530"/>
      <c r="BQ73" s="530"/>
      <c r="BR73" s="528"/>
      <c r="BS73" s="528"/>
      <c r="BT73" s="102"/>
      <c r="BU73" s="102"/>
      <c r="BV73" s="102"/>
      <c r="BW73" s="1"/>
    </row>
    <row r="74" spans="1:75" ht="18" customHeight="1">
      <c r="AP74" s="1"/>
      <c r="AQ74" s="539"/>
      <c r="AR74" s="529"/>
      <c r="AS74" s="103"/>
      <c r="AT74" s="98"/>
      <c r="AU74" s="98"/>
      <c r="AV74" s="98"/>
      <c r="AW74" s="98"/>
      <c r="AX74" s="98"/>
      <c r="AY74" s="98"/>
      <c r="AZ74" s="98"/>
      <c r="BA74" s="98"/>
      <c r="BB74" s="98"/>
      <c r="BC74" s="98"/>
      <c r="BD74" s="98"/>
      <c r="BE74" s="98"/>
      <c r="BF74" s="98"/>
      <c r="BG74" s="98"/>
      <c r="BH74" s="98"/>
      <c r="BI74" s="98"/>
      <c r="BJ74" s="98"/>
      <c r="BK74" s="98"/>
      <c r="BL74" s="98"/>
      <c r="BM74" s="98"/>
      <c r="BN74" s="98"/>
      <c r="BO74" s="530"/>
      <c r="BP74" s="530"/>
      <c r="BQ74" s="530"/>
      <c r="BR74" s="528"/>
      <c r="BS74" s="528"/>
      <c r="BT74" s="98"/>
      <c r="BU74" s="98"/>
      <c r="BV74" s="98"/>
      <c r="BW74" s="1"/>
    </row>
    <row r="75" spans="1:75" ht="13.5" customHeight="1">
      <c r="AQ75" s="539"/>
      <c r="AR75" s="529"/>
      <c r="AS75" s="531"/>
      <c r="AT75" s="531"/>
      <c r="AU75" s="531"/>
      <c r="AV75" s="531"/>
      <c r="AW75" s="531"/>
      <c r="AX75" s="531"/>
      <c r="AY75" s="531"/>
      <c r="AZ75" s="531"/>
      <c r="BA75" s="531"/>
      <c r="BB75" s="531"/>
      <c r="BC75" s="531"/>
      <c r="BD75" s="531"/>
      <c r="BE75" s="531"/>
      <c r="BF75" s="531"/>
      <c r="BG75" s="531"/>
      <c r="BH75" s="531"/>
      <c r="BI75" s="531"/>
      <c r="BJ75" s="531"/>
      <c r="BK75" s="531"/>
      <c r="BL75" s="531"/>
      <c r="BM75" s="531"/>
      <c r="BN75" s="98"/>
      <c r="BO75" s="527"/>
      <c r="BP75" s="527"/>
      <c r="BQ75" s="527"/>
      <c r="BR75" s="527"/>
      <c r="BS75" s="527"/>
      <c r="BT75" s="98"/>
      <c r="BU75" s="98"/>
      <c r="BV75" s="98"/>
      <c r="BW75" s="1"/>
    </row>
    <row r="76" spans="1:75" ht="17.25" customHeight="1"/>
    <row r="78" spans="1:75" ht="5.25" customHeight="1"/>
    <row r="79" spans="1:75" ht="4.5" customHeight="1"/>
    <row r="80" spans="1:75" ht="12.75" customHeight="1"/>
    <row r="81" spans="54:54" ht="5.25" customHeight="1"/>
    <row r="82" spans="54:54" ht="6" customHeight="1"/>
    <row r="85" spans="54:54">
      <c r="BB85" s="53"/>
    </row>
  </sheetData>
  <sheetProtection algorithmName="SHA-512" hashValue="NVBfVOWWqbrRLwZo4u8pb9lxpzqGBzCRliZxk47bPG204Nq+80qxHz+pltfL4Ly1JzILK7mEFtlwiWA4ZvRseA==" saltValue="OAGy5JbaX1zBu8itGMZokQ==" spinCount="100000" sheet="1" objects="1" scenarios="1"/>
  <mergeCells count="157">
    <mergeCell ref="K18:AD18"/>
    <mergeCell ref="AE18:AM24"/>
    <mergeCell ref="B50:B53"/>
    <mergeCell ref="B56:B63"/>
    <mergeCell ref="B54:B55"/>
    <mergeCell ref="C56:J57"/>
    <mergeCell ref="C50:J51"/>
    <mergeCell ref="C52:J53"/>
    <mergeCell ref="C58:J59"/>
    <mergeCell ref="C60:J61"/>
    <mergeCell ref="C62:J63"/>
    <mergeCell ref="B34:I36"/>
    <mergeCell ref="AA35:AI35"/>
    <mergeCell ref="K37:T37"/>
    <mergeCell ref="Y37:AA37"/>
    <mergeCell ref="AC37:AD37"/>
    <mergeCell ref="AF37:AG37"/>
    <mergeCell ref="B29:I32"/>
    <mergeCell ref="B37:I37"/>
    <mergeCell ref="B22:I23"/>
    <mergeCell ref="L22:M22"/>
    <mergeCell ref="O22:O23"/>
    <mergeCell ref="P22:P23"/>
    <mergeCell ref="Q22:Q23"/>
    <mergeCell ref="B16:I17"/>
    <mergeCell ref="B18:I18"/>
    <mergeCell ref="B19:I19"/>
    <mergeCell ref="B20:I20"/>
    <mergeCell ref="K19:AD19"/>
    <mergeCell ref="K20:AD20"/>
    <mergeCell ref="E8:E9"/>
    <mergeCell ref="F8:F9"/>
    <mergeCell ref="G8:G9"/>
    <mergeCell ref="H8:H9"/>
    <mergeCell ref="I8:I9"/>
    <mergeCell ref="E12:E13"/>
    <mergeCell ref="F12:F13"/>
    <mergeCell ref="G12:G13"/>
    <mergeCell ref="H12:H13"/>
    <mergeCell ref="I12:I13"/>
    <mergeCell ref="R8:AI8"/>
    <mergeCell ref="R9:AI9"/>
    <mergeCell ref="R10:AI10"/>
    <mergeCell ref="R12:AI12"/>
    <mergeCell ref="R13:AI13"/>
    <mergeCell ref="R14:AI14"/>
    <mergeCell ref="K16:AM16"/>
    <mergeCell ref="K17:AM17"/>
    <mergeCell ref="S22:AD23"/>
    <mergeCell ref="L23:M23"/>
    <mergeCell ref="AH37:AM37"/>
    <mergeCell ref="K38:V38"/>
    <mergeCell ref="Y38:AA38"/>
    <mergeCell ref="AC38:AK38"/>
    <mergeCell ref="W40:X40"/>
    <mergeCell ref="Y40:AA41"/>
    <mergeCell ref="AC40:AF40"/>
    <mergeCell ref="AH40:AI40"/>
    <mergeCell ref="AJ29:AM29"/>
    <mergeCell ref="S30:S31"/>
    <mergeCell ref="T30:T31"/>
    <mergeCell ref="U30:U31"/>
    <mergeCell ref="V30:W31"/>
    <mergeCell ref="X30:X31"/>
    <mergeCell ref="Y30:Y31"/>
    <mergeCell ref="Z30:Z31"/>
    <mergeCell ref="AJ30:AM30"/>
    <mergeCell ref="AE31:AF31"/>
    <mergeCell ref="AJ31:AM31"/>
    <mergeCell ref="AJ32:AM32"/>
    <mergeCell ref="B38:I38"/>
    <mergeCell ref="B40:I41"/>
    <mergeCell ref="B43:I43"/>
    <mergeCell ref="B44:I44"/>
    <mergeCell ref="AL40:AM40"/>
    <mergeCell ref="AC41:AF41"/>
    <mergeCell ref="AL41:AM41"/>
    <mergeCell ref="K46:K47"/>
    <mergeCell ref="V47:AJ47"/>
    <mergeCell ref="K43:AM43"/>
    <mergeCell ref="K44:AM44"/>
    <mergeCell ref="V48:AG48"/>
    <mergeCell ref="BO73:BQ73"/>
    <mergeCell ref="AB50:AC50"/>
    <mergeCell ref="AT73:AZ73"/>
    <mergeCell ref="BA73:BG73"/>
    <mergeCell ref="BH73:BM73"/>
    <mergeCell ref="AB52:AC52"/>
    <mergeCell ref="BO65:BQ65"/>
    <mergeCell ref="BO66:BQ66"/>
    <mergeCell ref="BO67:BQ67"/>
    <mergeCell ref="BO68:BQ68"/>
    <mergeCell ref="BH69:BM70"/>
    <mergeCell ref="AI58:AJ58"/>
    <mergeCell ref="AI59:AJ59"/>
    <mergeCell ref="AI62:AJ62"/>
    <mergeCell ref="AF63:AJ63"/>
    <mergeCell ref="AI54:AJ54"/>
    <mergeCell ref="AI55:AJ55"/>
    <mergeCell ref="AI56:AJ56"/>
    <mergeCell ref="AI60:AJ60"/>
    <mergeCell ref="AB57:AC57"/>
    <mergeCell ref="AA69:AB69"/>
    <mergeCell ref="AC69:AI69"/>
    <mergeCell ref="AJ69:AM69"/>
    <mergeCell ref="K71:O71"/>
    <mergeCell ref="P71:W71"/>
    <mergeCell ref="AA71:AI71"/>
    <mergeCell ref="AJ71:AM71"/>
    <mergeCell ref="AI61:AJ61"/>
    <mergeCell ref="G66:P66"/>
    <mergeCell ref="C49:J49"/>
    <mergeCell ref="C54:J55"/>
    <mergeCell ref="AB58:AC58"/>
    <mergeCell ref="AB59:AC59"/>
    <mergeCell ref="AB54:AC54"/>
    <mergeCell ref="AB53:AC53"/>
    <mergeCell ref="AB55:AC55"/>
    <mergeCell ref="AB60:AC60"/>
    <mergeCell ref="AB56:AC56"/>
    <mergeCell ref="AI53:AJ53"/>
    <mergeCell ref="AI57:AJ57"/>
    <mergeCell ref="AQ59:AR59"/>
    <mergeCell ref="AS59:AZ59"/>
    <mergeCell ref="BA59:BG59"/>
    <mergeCell ref="AR60:AR62"/>
    <mergeCell ref="BH59:BM59"/>
    <mergeCell ref="AQ69:AQ75"/>
    <mergeCell ref="AR69:AR70"/>
    <mergeCell ref="AT69:AZ70"/>
    <mergeCell ref="BA69:BG70"/>
    <mergeCell ref="AR71:AR72"/>
    <mergeCell ref="AT71:AZ72"/>
    <mergeCell ref="BA71:BG72"/>
    <mergeCell ref="BH71:BM72"/>
    <mergeCell ref="BO75:BS75"/>
    <mergeCell ref="AG65:AM65"/>
    <mergeCell ref="AG66:AM67"/>
    <mergeCell ref="BR73:BS73"/>
    <mergeCell ref="AR74:AR75"/>
    <mergeCell ref="BO74:BQ74"/>
    <mergeCell ref="BR74:BS74"/>
    <mergeCell ref="AS75:AZ75"/>
    <mergeCell ref="BA75:BG75"/>
    <mergeCell ref="BH75:BM75"/>
    <mergeCell ref="BO72:BQ72"/>
    <mergeCell ref="BR72:BS72"/>
    <mergeCell ref="BR65:BS65"/>
    <mergeCell ref="BR66:BS66"/>
    <mergeCell ref="BR67:BS67"/>
    <mergeCell ref="BR68:BS68"/>
    <mergeCell ref="BO69:BQ69"/>
    <mergeCell ref="BR69:BS69"/>
    <mergeCell ref="BR71:BS71"/>
    <mergeCell ref="BO70:BQ70"/>
    <mergeCell ref="BR70:BS70"/>
    <mergeCell ref="BO71:BQ71"/>
  </mergeCells>
  <phoneticPr fontId="3"/>
  <conditionalFormatting sqref="R76">
    <cfRule type="cellIs" dxfId="13" priority="15" stopIfTrue="1" operator="equal">
      <formula>0</formula>
    </cfRule>
  </conditionalFormatting>
  <conditionalFormatting sqref="K37:T37">
    <cfRule type="cellIs" dxfId="12" priority="13" stopIfTrue="1" operator="between">
      <formula>43586</formula>
      <formula>43830</formula>
    </cfRule>
    <cfRule type="cellIs" priority="14" stopIfTrue="1" operator="between">
      <formula>43586</formula>
      <formula>43830</formula>
    </cfRule>
  </conditionalFormatting>
  <conditionalFormatting sqref="AH37:AM37">
    <cfRule type="cellIs" dxfId="11" priority="12" stopIfTrue="1" operator="between">
      <formula>43586</formula>
      <formula>43830</formula>
    </cfRule>
  </conditionalFormatting>
  <conditionalFormatting sqref="AN1 AK1:AL1 M64:AB65 A1:AI1 A64:L64 K49:AC63 A68:AN69 A21:AD24 A25:AN28 A2:AN6 D9:E9 D13:E13 J13:O13 D7 A7:C14 A15:AN15 D8:R8 J9:R9 D10:R10 AJ8:AN10 D14:R14 P12:R13 AJ12:AN14 F7:AN7 D12:O12 D11 F11:AJ11 AN16:AN24 A16:K20 A33:AN36 A29:B29 A30:A32 J29:AN32 A39:AN39 A37:B38 J37:AN38 A42:AN42 A40:B40 A41 J40:AN41 A43:B44 J43:AN44 A45:AN48 AN66:AN67 A67:AF67 A66:G66 Q66:AF66 A49:J49 A54:C54 A50:A53 B50:C50 B56:C56 A55:A63 AL11:AN11">
    <cfRule type="expression" dxfId="10" priority="11" stopIfTrue="1">
      <formula>CELL("protect",A1)=1</formula>
    </cfRule>
  </conditionalFormatting>
  <conditionalFormatting sqref="AE18:AM24">
    <cfRule type="expression" dxfId="9" priority="7" stopIfTrue="1">
      <formula>CELL("protect",AE18)=1</formula>
    </cfRule>
  </conditionalFormatting>
  <conditionalFormatting sqref="AQ65:BV66 AQ68:BV75">
    <cfRule type="expression" dxfId="8" priority="16" stopIfTrue="1">
      <formula>CELL("protect",AP12)=1</formula>
    </cfRule>
  </conditionalFormatting>
  <conditionalFormatting sqref="E7">
    <cfRule type="expression" dxfId="7" priority="6" stopIfTrue="1">
      <formula>CELL("protect",E7)=1</formula>
    </cfRule>
  </conditionalFormatting>
  <conditionalFormatting sqref="E11">
    <cfRule type="expression" dxfId="6" priority="5" stopIfTrue="1">
      <formula>CELL("protect",E11)=1</formula>
    </cfRule>
  </conditionalFormatting>
  <conditionalFormatting sqref="AQ58:BV64">
    <cfRule type="expression" dxfId="5" priority="21" stopIfTrue="1">
      <formula>CELL("protect",AP5)=1</formula>
    </cfRule>
  </conditionalFormatting>
  <conditionalFormatting sqref="C65">
    <cfRule type="expression" dxfId="4" priority="4" stopIfTrue="1">
      <formula>CELL("protect",C65)=1</formula>
    </cfRule>
  </conditionalFormatting>
  <conditionalFormatting sqref="AQ67:BV67">
    <cfRule type="expression" dxfId="3" priority="27" stopIfTrue="1">
      <formula>CELL("protect",AP14)=1</formula>
    </cfRule>
  </conditionalFormatting>
  <printOptions horizontalCentered="1" verticalCentered="1"/>
  <pageMargins left="0" right="0" top="0.35433070866141736" bottom="0.39370078740157483" header="0" footer="0"/>
  <pageSetup paperSize="9" scale="78"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746" r:id="rId4" name="Check Box 2">
              <controlPr defaultSize="0" autoFill="0" autoLine="0" autoPict="0">
                <anchor moveWithCells="1" sizeWithCells="1">
                  <from>
                    <xdr:col>10</xdr:col>
                    <xdr:colOff>38100</xdr:colOff>
                    <xdr:row>20</xdr:row>
                    <xdr:rowOff>28575</xdr:rowOff>
                  </from>
                  <to>
                    <xdr:col>13</xdr:col>
                    <xdr:colOff>114300</xdr:colOff>
                    <xdr:row>22</xdr:row>
                    <xdr:rowOff>57150</xdr:rowOff>
                  </to>
                </anchor>
              </controlPr>
            </control>
          </mc:Choice>
        </mc:AlternateContent>
        <mc:AlternateContent xmlns:mc="http://schemas.openxmlformats.org/markup-compatibility/2006">
          <mc:Choice Requires="x14">
            <control shapeId="31747" r:id="rId5" name="Check Box 3">
              <controlPr defaultSize="0" autoFill="0" autoLine="0" autoPict="0">
                <anchor moveWithCells="1">
                  <from>
                    <xdr:col>10</xdr:col>
                    <xdr:colOff>0</xdr:colOff>
                    <xdr:row>28</xdr:row>
                    <xdr:rowOff>133350</xdr:rowOff>
                  </from>
                  <to>
                    <xdr:col>11</xdr:col>
                    <xdr:colOff>114300</xdr:colOff>
                    <xdr:row>30</xdr:row>
                    <xdr:rowOff>9525</xdr:rowOff>
                  </to>
                </anchor>
              </controlPr>
            </control>
          </mc:Choice>
        </mc:AlternateContent>
        <mc:AlternateContent xmlns:mc="http://schemas.openxmlformats.org/markup-compatibility/2006">
          <mc:Choice Requires="x14">
            <control shapeId="31748" r:id="rId6" name="Check Box 4">
              <controlPr defaultSize="0" autoFill="0" autoLine="0" autoPict="0">
                <anchor moveWithCells="1" sizeWithCells="1">
                  <from>
                    <xdr:col>13</xdr:col>
                    <xdr:colOff>9525</xdr:colOff>
                    <xdr:row>28</xdr:row>
                    <xdr:rowOff>19050</xdr:rowOff>
                  </from>
                  <to>
                    <xdr:col>15</xdr:col>
                    <xdr:colOff>142875</xdr:colOff>
                    <xdr:row>29</xdr:row>
                    <xdr:rowOff>104775</xdr:rowOff>
                  </to>
                </anchor>
              </controlPr>
            </control>
          </mc:Choice>
        </mc:AlternateContent>
        <mc:AlternateContent xmlns:mc="http://schemas.openxmlformats.org/markup-compatibility/2006">
          <mc:Choice Requires="x14">
            <control shapeId="31749" r:id="rId7" name="Check Box 5">
              <controlPr defaultSize="0" autoFill="0" autoLine="0" autoPict="0">
                <anchor moveWithCells="1" sizeWithCells="1">
                  <from>
                    <xdr:col>13</xdr:col>
                    <xdr:colOff>9525</xdr:colOff>
                    <xdr:row>29</xdr:row>
                    <xdr:rowOff>57150</xdr:rowOff>
                  </from>
                  <to>
                    <xdr:col>15</xdr:col>
                    <xdr:colOff>95250</xdr:colOff>
                    <xdr:row>30</xdr:row>
                    <xdr:rowOff>123825</xdr:rowOff>
                  </to>
                </anchor>
              </controlPr>
            </control>
          </mc:Choice>
        </mc:AlternateContent>
        <mc:AlternateContent xmlns:mc="http://schemas.openxmlformats.org/markup-compatibility/2006">
          <mc:Choice Requires="x14">
            <control shapeId="31750" r:id="rId8" name="Check Box 6">
              <controlPr defaultSize="0" autoFill="0" autoLine="0" autoPict="0">
                <anchor moveWithCells="1" sizeWithCells="1">
                  <from>
                    <xdr:col>13</xdr:col>
                    <xdr:colOff>0</xdr:colOff>
                    <xdr:row>30</xdr:row>
                    <xdr:rowOff>85725</xdr:rowOff>
                  </from>
                  <to>
                    <xdr:col>15</xdr:col>
                    <xdr:colOff>104775</xdr:colOff>
                    <xdr:row>31</xdr:row>
                    <xdr:rowOff>152400</xdr:rowOff>
                  </to>
                </anchor>
              </controlPr>
            </control>
          </mc:Choice>
        </mc:AlternateContent>
        <mc:AlternateContent xmlns:mc="http://schemas.openxmlformats.org/markup-compatibility/2006">
          <mc:Choice Requires="x14">
            <control shapeId="31751" r:id="rId9" name="Check Box 7">
              <controlPr defaultSize="0" autoFill="0" autoLine="0" autoPict="0">
                <anchor moveWithCells="1" sizeWithCells="1">
                  <from>
                    <xdr:col>27</xdr:col>
                    <xdr:colOff>38100</xdr:colOff>
                    <xdr:row>28</xdr:row>
                    <xdr:rowOff>95250</xdr:rowOff>
                  </from>
                  <to>
                    <xdr:col>28</xdr:col>
                    <xdr:colOff>104775</xdr:colOff>
                    <xdr:row>30</xdr:row>
                    <xdr:rowOff>28575</xdr:rowOff>
                  </to>
                </anchor>
              </controlPr>
            </control>
          </mc:Choice>
        </mc:AlternateContent>
        <mc:AlternateContent xmlns:mc="http://schemas.openxmlformats.org/markup-compatibility/2006">
          <mc:Choice Requires="x14">
            <control shapeId="31752" r:id="rId10" name="Check Box 8">
              <controlPr defaultSize="0" autoFill="0" autoLine="0" autoPict="0">
                <anchor moveWithCells="1" sizeWithCells="1">
                  <from>
                    <xdr:col>27</xdr:col>
                    <xdr:colOff>38100</xdr:colOff>
                    <xdr:row>29</xdr:row>
                    <xdr:rowOff>123825</xdr:rowOff>
                  </from>
                  <to>
                    <xdr:col>28</xdr:col>
                    <xdr:colOff>104775</xdr:colOff>
                    <xdr:row>31</xdr:row>
                    <xdr:rowOff>47625</xdr:rowOff>
                  </to>
                </anchor>
              </controlPr>
            </control>
          </mc:Choice>
        </mc:AlternateContent>
        <mc:AlternateContent xmlns:mc="http://schemas.openxmlformats.org/markup-compatibility/2006">
          <mc:Choice Requires="x14">
            <control shapeId="31753" r:id="rId11" name="Check Box 9">
              <controlPr defaultSize="0" autoFill="0" autoLine="0" autoPict="0">
                <anchor moveWithCells="1" sizeWithCells="1">
                  <from>
                    <xdr:col>29</xdr:col>
                    <xdr:colOff>38100</xdr:colOff>
                    <xdr:row>28</xdr:row>
                    <xdr:rowOff>95250</xdr:rowOff>
                  </from>
                  <to>
                    <xdr:col>30</xdr:col>
                    <xdr:colOff>104775</xdr:colOff>
                    <xdr:row>30</xdr:row>
                    <xdr:rowOff>28575</xdr:rowOff>
                  </to>
                </anchor>
              </controlPr>
            </control>
          </mc:Choice>
        </mc:AlternateContent>
        <mc:AlternateContent xmlns:mc="http://schemas.openxmlformats.org/markup-compatibility/2006">
          <mc:Choice Requires="x14">
            <control shapeId="31754" r:id="rId12" name="Check Box 10">
              <controlPr defaultSize="0" autoFill="0" autoLine="0" autoPict="0">
                <anchor moveWithCells="1" sizeWithCells="1">
                  <from>
                    <xdr:col>29</xdr:col>
                    <xdr:colOff>38100</xdr:colOff>
                    <xdr:row>29</xdr:row>
                    <xdr:rowOff>123825</xdr:rowOff>
                  </from>
                  <to>
                    <xdr:col>30</xdr:col>
                    <xdr:colOff>104775</xdr:colOff>
                    <xdr:row>31</xdr:row>
                    <xdr:rowOff>47625</xdr:rowOff>
                  </to>
                </anchor>
              </controlPr>
            </control>
          </mc:Choice>
        </mc:AlternateContent>
        <mc:AlternateContent xmlns:mc="http://schemas.openxmlformats.org/markup-compatibility/2006">
          <mc:Choice Requires="x14">
            <control shapeId="31755" r:id="rId13" name="Check Box 11">
              <controlPr defaultSize="0" autoFill="0" autoLine="0" autoPict="0">
                <anchor moveWithCells="1" sizeWithCells="1">
                  <from>
                    <xdr:col>33</xdr:col>
                    <xdr:colOff>180975</xdr:colOff>
                    <xdr:row>27</xdr:row>
                    <xdr:rowOff>0</xdr:rowOff>
                  </from>
                  <to>
                    <xdr:col>37</xdr:col>
                    <xdr:colOff>104775</xdr:colOff>
                    <xdr:row>29</xdr:row>
                    <xdr:rowOff>9525</xdr:rowOff>
                  </to>
                </anchor>
              </controlPr>
            </control>
          </mc:Choice>
        </mc:AlternateContent>
        <mc:AlternateContent xmlns:mc="http://schemas.openxmlformats.org/markup-compatibility/2006">
          <mc:Choice Requires="x14">
            <control shapeId="31756" r:id="rId14" name="Check Box 12">
              <controlPr locked="0" defaultSize="0" autoFill="0" autoLine="0" autoPict="0">
                <anchor moveWithCells="1" sizeWithCells="1">
                  <from>
                    <xdr:col>33</xdr:col>
                    <xdr:colOff>180975</xdr:colOff>
                    <xdr:row>29</xdr:row>
                    <xdr:rowOff>142875</xdr:rowOff>
                  </from>
                  <to>
                    <xdr:col>36</xdr:col>
                    <xdr:colOff>152400</xdr:colOff>
                    <xdr:row>31</xdr:row>
                    <xdr:rowOff>28575</xdr:rowOff>
                  </to>
                </anchor>
              </controlPr>
            </control>
          </mc:Choice>
        </mc:AlternateContent>
        <mc:AlternateContent xmlns:mc="http://schemas.openxmlformats.org/markup-compatibility/2006">
          <mc:Choice Requires="x14">
            <control shapeId="31757" r:id="rId15" name="Check Box 13">
              <controlPr defaultSize="0" autoFill="0" autoLine="0" autoPict="0">
                <anchor moveWithCells="1" sizeWithCells="1">
                  <from>
                    <xdr:col>33</xdr:col>
                    <xdr:colOff>180975</xdr:colOff>
                    <xdr:row>30</xdr:row>
                    <xdr:rowOff>142875</xdr:rowOff>
                  </from>
                  <to>
                    <xdr:col>35</xdr:col>
                    <xdr:colOff>38100</xdr:colOff>
                    <xdr:row>32</xdr:row>
                    <xdr:rowOff>9525</xdr:rowOff>
                  </to>
                </anchor>
              </controlPr>
            </control>
          </mc:Choice>
        </mc:AlternateContent>
        <mc:AlternateContent xmlns:mc="http://schemas.openxmlformats.org/markup-compatibility/2006">
          <mc:Choice Requires="x14">
            <control shapeId="31758" r:id="rId16" name="Check Box 14">
              <controlPr defaultSize="0" autoFill="0" autoLine="0" autoPict="0">
                <anchor moveWithCells="1" sizeWithCells="1">
                  <from>
                    <xdr:col>10</xdr:col>
                    <xdr:colOff>19050</xdr:colOff>
                    <xdr:row>33</xdr:row>
                    <xdr:rowOff>28575</xdr:rowOff>
                  </from>
                  <to>
                    <xdr:col>14</xdr:col>
                    <xdr:colOff>28575</xdr:colOff>
                    <xdr:row>35</xdr:row>
                    <xdr:rowOff>0</xdr:rowOff>
                  </to>
                </anchor>
              </controlPr>
            </control>
          </mc:Choice>
        </mc:AlternateContent>
        <mc:AlternateContent xmlns:mc="http://schemas.openxmlformats.org/markup-compatibility/2006">
          <mc:Choice Requires="x14">
            <control shapeId="31759" r:id="rId17" name="Check Box 15">
              <controlPr defaultSize="0" autoFill="0" autoLine="0" autoPict="0">
                <anchor moveWithCells="1" sizeWithCells="1">
                  <from>
                    <xdr:col>14</xdr:col>
                    <xdr:colOff>171450</xdr:colOff>
                    <xdr:row>34</xdr:row>
                    <xdr:rowOff>0</xdr:rowOff>
                  </from>
                  <to>
                    <xdr:col>17</xdr:col>
                    <xdr:colOff>133350</xdr:colOff>
                    <xdr:row>35</xdr:row>
                    <xdr:rowOff>0</xdr:rowOff>
                  </to>
                </anchor>
              </controlPr>
            </control>
          </mc:Choice>
        </mc:AlternateContent>
        <mc:AlternateContent xmlns:mc="http://schemas.openxmlformats.org/markup-compatibility/2006">
          <mc:Choice Requires="x14">
            <control shapeId="31760" r:id="rId18" name="Check Box 16">
              <controlPr defaultSize="0" autoFill="0" autoLine="0" autoPict="0">
                <anchor moveWithCells="1" sizeWithCells="1">
                  <from>
                    <xdr:col>17</xdr:col>
                    <xdr:colOff>95250</xdr:colOff>
                    <xdr:row>34</xdr:row>
                    <xdr:rowOff>19050</xdr:rowOff>
                  </from>
                  <to>
                    <xdr:col>19</xdr:col>
                    <xdr:colOff>180975</xdr:colOff>
                    <xdr:row>35</xdr:row>
                    <xdr:rowOff>0</xdr:rowOff>
                  </to>
                </anchor>
              </controlPr>
            </control>
          </mc:Choice>
        </mc:AlternateContent>
        <mc:AlternateContent xmlns:mc="http://schemas.openxmlformats.org/markup-compatibility/2006">
          <mc:Choice Requires="x14">
            <control shapeId="31761" r:id="rId19" name="Check Box 17">
              <controlPr defaultSize="0" autoFill="0" autoLine="0" autoPict="0">
                <anchor moveWithCells="1" sizeWithCells="1">
                  <from>
                    <xdr:col>19</xdr:col>
                    <xdr:colOff>180975</xdr:colOff>
                    <xdr:row>34</xdr:row>
                    <xdr:rowOff>19050</xdr:rowOff>
                  </from>
                  <to>
                    <xdr:col>21</xdr:col>
                    <xdr:colOff>171450</xdr:colOff>
                    <xdr:row>35</xdr:row>
                    <xdr:rowOff>0</xdr:rowOff>
                  </to>
                </anchor>
              </controlPr>
            </control>
          </mc:Choice>
        </mc:AlternateContent>
        <mc:AlternateContent xmlns:mc="http://schemas.openxmlformats.org/markup-compatibility/2006">
          <mc:Choice Requires="x14">
            <control shapeId="31762" r:id="rId20" name="Check Box 18">
              <controlPr defaultSize="0" autoFill="0" autoLine="0" autoPict="0">
                <anchor moveWithCells="1" sizeWithCells="1">
                  <from>
                    <xdr:col>23</xdr:col>
                    <xdr:colOff>171450</xdr:colOff>
                    <xdr:row>34</xdr:row>
                    <xdr:rowOff>19050</xdr:rowOff>
                  </from>
                  <to>
                    <xdr:col>26</xdr:col>
                    <xdr:colOff>19050</xdr:colOff>
                    <xdr:row>35</xdr:row>
                    <xdr:rowOff>9525</xdr:rowOff>
                  </to>
                </anchor>
              </controlPr>
            </control>
          </mc:Choice>
        </mc:AlternateContent>
        <mc:AlternateContent xmlns:mc="http://schemas.openxmlformats.org/markup-compatibility/2006">
          <mc:Choice Requires="x14">
            <control shapeId="31763" r:id="rId21" name="Check Box 19">
              <controlPr defaultSize="0" autoFill="0" autoLine="0" autoPict="0">
                <anchor moveWithCells="1" sizeWithCells="1">
                  <from>
                    <xdr:col>19</xdr:col>
                    <xdr:colOff>47625</xdr:colOff>
                    <xdr:row>38</xdr:row>
                    <xdr:rowOff>28575</xdr:rowOff>
                  </from>
                  <to>
                    <xdr:col>22</xdr:col>
                    <xdr:colOff>123825</xdr:colOff>
                    <xdr:row>39</xdr:row>
                    <xdr:rowOff>190500</xdr:rowOff>
                  </to>
                </anchor>
              </controlPr>
            </control>
          </mc:Choice>
        </mc:AlternateContent>
        <mc:AlternateContent xmlns:mc="http://schemas.openxmlformats.org/markup-compatibility/2006">
          <mc:Choice Requires="x14">
            <control shapeId="31764" r:id="rId22" name="Check Box 20">
              <controlPr defaultSize="0" autoFill="0" autoLine="0" autoPict="0">
                <anchor moveWithCells="1" sizeWithCells="1">
                  <from>
                    <xdr:col>17</xdr:col>
                    <xdr:colOff>85725</xdr:colOff>
                    <xdr:row>39</xdr:row>
                    <xdr:rowOff>152400</xdr:rowOff>
                  </from>
                  <to>
                    <xdr:col>23</xdr:col>
                    <xdr:colOff>104775</xdr:colOff>
                    <xdr:row>40</xdr:row>
                    <xdr:rowOff>180975</xdr:rowOff>
                  </to>
                </anchor>
              </controlPr>
            </control>
          </mc:Choice>
        </mc:AlternateContent>
        <mc:AlternateContent xmlns:mc="http://schemas.openxmlformats.org/markup-compatibility/2006">
          <mc:Choice Requires="x14">
            <control shapeId="31765" r:id="rId23" name="Check Box 21">
              <controlPr defaultSize="0" autoFill="0" autoLine="0" autoPict="0">
                <anchor moveWithCells="1" sizeWithCells="1">
                  <from>
                    <xdr:col>15</xdr:col>
                    <xdr:colOff>47625</xdr:colOff>
                    <xdr:row>38</xdr:row>
                    <xdr:rowOff>9525</xdr:rowOff>
                  </from>
                  <to>
                    <xdr:col>18</xdr:col>
                    <xdr:colOff>123825</xdr:colOff>
                    <xdr:row>40</xdr:row>
                    <xdr:rowOff>0</xdr:rowOff>
                  </to>
                </anchor>
              </controlPr>
            </control>
          </mc:Choice>
        </mc:AlternateContent>
        <mc:AlternateContent xmlns:mc="http://schemas.openxmlformats.org/markup-compatibility/2006">
          <mc:Choice Requires="x14">
            <control shapeId="31766" r:id="rId24" name="Check Box 22">
              <controlPr defaultSize="0" autoFill="0" autoLine="0" autoPict="0">
                <anchor moveWithCells="1" sizeWithCells="1">
                  <from>
                    <xdr:col>10</xdr:col>
                    <xdr:colOff>66675</xdr:colOff>
                    <xdr:row>39</xdr:row>
                    <xdr:rowOff>171450</xdr:rowOff>
                  </from>
                  <to>
                    <xdr:col>16</xdr:col>
                    <xdr:colOff>95250</xdr:colOff>
                    <xdr:row>40</xdr:row>
                    <xdr:rowOff>171450</xdr:rowOff>
                  </to>
                </anchor>
              </controlPr>
            </control>
          </mc:Choice>
        </mc:AlternateContent>
        <mc:AlternateContent xmlns:mc="http://schemas.openxmlformats.org/markup-compatibility/2006">
          <mc:Choice Requires="x14">
            <control shapeId="31767" r:id="rId25" name="Check Box 23">
              <controlPr defaultSize="0" autoFill="0" autoLine="0" autoPict="0">
                <anchor moveWithCells="1" sizeWithCells="1">
                  <from>
                    <xdr:col>10</xdr:col>
                    <xdr:colOff>66675</xdr:colOff>
                    <xdr:row>38</xdr:row>
                    <xdr:rowOff>9525</xdr:rowOff>
                  </from>
                  <to>
                    <xdr:col>14</xdr:col>
                    <xdr:colOff>123825</xdr:colOff>
                    <xdr:row>39</xdr:row>
                    <xdr:rowOff>171450</xdr:rowOff>
                  </to>
                </anchor>
              </controlPr>
            </control>
          </mc:Choice>
        </mc:AlternateContent>
        <mc:AlternateContent xmlns:mc="http://schemas.openxmlformats.org/markup-compatibility/2006">
          <mc:Choice Requires="x14">
            <control shapeId="31768" r:id="rId26" name="Check Box 24">
              <controlPr defaultSize="0" autoFill="0" autoLine="0" autoPict="0">
                <anchor moveWithCells="1" sizeWithCells="1">
                  <from>
                    <xdr:col>27</xdr:col>
                    <xdr:colOff>28575</xdr:colOff>
                    <xdr:row>38</xdr:row>
                    <xdr:rowOff>28575</xdr:rowOff>
                  </from>
                  <to>
                    <xdr:col>30</xdr:col>
                    <xdr:colOff>19050</xdr:colOff>
                    <xdr:row>40</xdr:row>
                    <xdr:rowOff>47625</xdr:rowOff>
                  </to>
                </anchor>
              </controlPr>
            </control>
          </mc:Choice>
        </mc:AlternateContent>
        <mc:AlternateContent xmlns:mc="http://schemas.openxmlformats.org/markup-compatibility/2006">
          <mc:Choice Requires="x14">
            <control shapeId="31769" r:id="rId27" name="Check Box 25">
              <controlPr defaultSize="0" autoFill="0" autoLine="0" autoPict="0">
                <anchor moveWithCells="1" sizeWithCells="1">
                  <from>
                    <xdr:col>27</xdr:col>
                    <xdr:colOff>28575</xdr:colOff>
                    <xdr:row>39</xdr:row>
                    <xdr:rowOff>161925</xdr:rowOff>
                  </from>
                  <to>
                    <xdr:col>28</xdr:col>
                    <xdr:colOff>95250</xdr:colOff>
                    <xdr:row>41</xdr:row>
                    <xdr:rowOff>9525</xdr:rowOff>
                  </to>
                </anchor>
              </controlPr>
            </control>
          </mc:Choice>
        </mc:AlternateContent>
        <mc:AlternateContent xmlns:mc="http://schemas.openxmlformats.org/markup-compatibility/2006">
          <mc:Choice Requires="x14">
            <control shapeId="31770" r:id="rId28" name="Check Box 26">
              <controlPr defaultSize="0" autoFill="0" autoLine="0" autoPict="0">
                <anchor moveWithCells="1" sizeWithCells="1">
                  <from>
                    <xdr:col>32</xdr:col>
                    <xdr:colOff>38100</xdr:colOff>
                    <xdr:row>39</xdr:row>
                    <xdr:rowOff>0</xdr:rowOff>
                  </from>
                  <to>
                    <xdr:col>33</xdr:col>
                    <xdr:colOff>104775</xdr:colOff>
                    <xdr:row>40</xdr:row>
                    <xdr:rowOff>28575</xdr:rowOff>
                  </to>
                </anchor>
              </controlPr>
            </control>
          </mc:Choice>
        </mc:AlternateContent>
        <mc:AlternateContent xmlns:mc="http://schemas.openxmlformats.org/markup-compatibility/2006">
          <mc:Choice Requires="x14">
            <control shapeId="31771" r:id="rId29" name="Check Box 27">
              <controlPr defaultSize="0" autoFill="0" autoLine="0" autoPict="0">
                <anchor moveWithCells="1" sizeWithCells="1">
                  <from>
                    <xdr:col>32</xdr:col>
                    <xdr:colOff>38100</xdr:colOff>
                    <xdr:row>39</xdr:row>
                    <xdr:rowOff>171450</xdr:rowOff>
                  </from>
                  <to>
                    <xdr:col>33</xdr:col>
                    <xdr:colOff>104775</xdr:colOff>
                    <xdr:row>41</xdr:row>
                    <xdr:rowOff>19050</xdr:rowOff>
                  </to>
                </anchor>
              </controlPr>
            </control>
          </mc:Choice>
        </mc:AlternateContent>
        <mc:AlternateContent xmlns:mc="http://schemas.openxmlformats.org/markup-compatibility/2006">
          <mc:Choice Requires="x14">
            <control shapeId="31772" r:id="rId30" name="Check Box 28">
              <controlPr defaultSize="0" autoFill="0" autoLine="0" autoPict="0">
                <anchor moveWithCells="1" sizeWithCells="1">
                  <from>
                    <xdr:col>36</xdr:col>
                    <xdr:colOff>47625</xdr:colOff>
                    <xdr:row>38</xdr:row>
                    <xdr:rowOff>28575</xdr:rowOff>
                  </from>
                  <to>
                    <xdr:col>37</xdr:col>
                    <xdr:colOff>114300</xdr:colOff>
                    <xdr:row>40</xdr:row>
                    <xdr:rowOff>19050</xdr:rowOff>
                  </to>
                </anchor>
              </controlPr>
            </control>
          </mc:Choice>
        </mc:AlternateContent>
        <mc:AlternateContent xmlns:mc="http://schemas.openxmlformats.org/markup-compatibility/2006">
          <mc:Choice Requires="x14">
            <control shapeId="31773" r:id="rId31" name="Check Box 29">
              <controlPr defaultSize="0" autoFill="0" autoLine="0" autoPict="0">
                <anchor moveWithCells="1" sizeWithCells="1">
                  <from>
                    <xdr:col>36</xdr:col>
                    <xdr:colOff>47625</xdr:colOff>
                    <xdr:row>39</xdr:row>
                    <xdr:rowOff>161925</xdr:rowOff>
                  </from>
                  <to>
                    <xdr:col>37</xdr:col>
                    <xdr:colOff>114300</xdr:colOff>
                    <xdr:row>41</xdr:row>
                    <xdr:rowOff>9525</xdr:rowOff>
                  </to>
                </anchor>
              </controlPr>
            </control>
          </mc:Choice>
        </mc:AlternateContent>
        <mc:AlternateContent xmlns:mc="http://schemas.openxmlformats.org/markup-compatibility/2006">
          <mc:Choice Requires="x14">
            <control shapeId="31775" r:id="rId32" name="Check Box 31">
              <controlPr defaultSize="0" autoFill="0" autoLine="0" autoPict="0">
                <anchor moveWithCells="1">
                  <from>
                    <xdr:col>33</xdr:col>
                    <xdr:colOff>180975</xdr:colOff>
                    <xdr:row>28</xdr:row>
                    <xdr:rowOff>133350</xdr:rowOff>
                  </from>
                  <to>
                    <xdr:col>37</xdr:col>
                    <xdr:colOff>209550</xdr:colOff>
                    <xdr:row>30</xdr:row>
                    <xdr:rowOff>9525</xdr:rowOff>
                  </to>
                </anchor>
              </controlPr>
            </control>
          </mc:Choice>
        </mc:AlternateContent>
        <mc:AlternateContent xmlns:mc="http://schemas.openxmlformats.org/markup-compatibility/2006">
          <mc:Choice Requires="x14">
            <control shapeId="31776" r:id="rId33" name="Check Box 32">
              <controlPr defaultSize="0" autoFill="0" autoLine="0" autoPict="0">
                <anchor moveWithCells="1">
                  <from>
                    <xdr:col>0</xdr:col>
                    <xdr:colOff>171450</xdr:colOff>
                    <xdr:row>63</xdr:row>
                    <xdr:rowOff>85725</xdr:rowOff>
                  </from>
                  <to>
                    <xdr:col>2</xdr:col>
                    <xdr:colOff>28575</xdr:colOff>
                    <xdr:row>63</xdr:row>
                    <xdr:rowOff>285750</xdr:rowOff>
                  </to>
                </anchor>
              </controlPr>
            </control>
          </mc:Choice>
        </mc:AlternateContent>
        <mc:AlternateContent xmlns:mc="http://schemas.openxmlformats.org/markup-compatibility/2006">
          <mc:Choice Requires="x14">
            <control shapeId="67277" r:id="rId34" name="Check Box 11981">
              <controlPr defaultSize="0" autoFill="0" autoLine="0" autoPict="0">
                <anchor moveWithCells="1">
                  <from>
                    <xdr:col>14</xdr:col>
                    <xdr:colOff>47625</xdr:colOff>
                    <xdr:row>45</xdr:row>
                    <xdr:rowOff>76200</xdr:rowOff>
                  </from>
                  <to>
                    <xdr:col>18</xdr:col>
                    <xdr:colOff>47625</xdr:colOff>
                    <xdr:row>45</xdr:row>
                    <xdr:rowOff>285750</xdr:rowOff>
                  </to>
                </anchor>
              </controlPr>
            </control>
          </mc:Choice>
        </mc:AlternateContent>
        <mc:AlternateContent xmlns:mc="http://schemas.openxmlformats.org/markup-compatibility/2006">
          <mc:Choice Requires="x14">
            <control shapeId="67278" r:id="rId35" name="Check Box 11982">
              <controlPr defaultSize="0" autoFill="0" autoLine="0" autoPict="0">
                <anchor moveWithCells="1">
                  <from>
                    <xdr:col>18</xdr:col>
                    <xdr:colOff>76200</xdr:colOff>
                    <xdr:row>45</xdr:row>
                    <xdr:rowOff>76200</xdr:rowOff>
                  </from>
                  <to>
                    <xdr:col>21</xdr:col>
                    <xdr:colOff>200025</xdr:colOff>
                    <xdr:row>45</xdr:row>
                    <xdr:rowOff>266700</xdr:rowOff>
                  </to>
                </anchor>
              </controlPr>
            </control>
          </mc:Choice>
        </mc:AlternateContent>
        <mc:AlternateContent xmlns:mc="http://schemas.openxmlformats.org/markup-compatibility/2006">
          <mc:Choice Requires="x14">
            <control shapeId="67279" r:id="rId36" name="Check Box 11983">
              <controlPr defaultSize="0" autoFill="0" autoLine="0" autoPict="0">
                <anchor moveWithCells="1">
                  <from>
                    <xdr:col>21</xdr:col>
                    <xdr:colOff>47625</xdr:colOff>
                    <xdr:row>45</xdr:row>
                    <xdr:rowOff>57150</xdr:rowOff>
                  </from>
                  <to>
                    <xdr:col>24</xdr:col>
                    <xdr:colOff>171450</xdr:colOff>
                    <xdr:row>45</xdr:row>
                    <xdr:rowOff>257175</xdr:rowOff>
                  </to>
                </anchor>
              </controlPr>
            </control>
          </mc:Choice>
        </mc:AlternateContent>
        <mc:AlternateContent xmlns:mc="http://schemas.openxmlformats.org/markup-compatibility/2006">
          <mc:Choice Requires="x14">
            <control shapeId="67280" r:id="rId37" name="Check Box 11984">
              <controlPr defaultSize="0" autoFill="0" autoLine="0" autoPict="0">
                <anchor moveWithCells="1">
                  <from>
                    <xdr:col>9</xdr:col>
                    <xdr:colOff>28575</xdr:colOff>
                    <xdr:row>45</xdr:row>
                    <xdr:rowOff>257175</xdr:rowOff>
                  </from>
                  <to>
                    <xdr:col>12</xdr:col>
                    <xdr:colOff>66675</xdr:colOff>
                    <xdr:row>46</xdr:row>
                    <xdr:rowOff>114300</xdr:rowOff>
                  </to>
                </anchor>
              </controlPr>
            </control>
          </mc:Choice>
        </mc:AlternateContent>
        <mc:AlternateContent xmlns:mc="http://schemas.openxmlformats.org/markup-compatibility/2006">
          <mc:Choice Requires="x14">
            <control shapeId="67281" r:id="rId38" name="Check Box 11985">
              <controlPr defaultSize="0" autoFill="0" autoLine="0" autoPict="0">
                <anchor moveWithCells="1">
                  <from>
                    <xdr:col>9</xdr:col>
                    <xdr:colOff>28575</xdr:colOff>
                    <xdr:row>45</xdr:row>
                    <xdr:rowOff>38100</xdr:rowOff>
                  </from>
                  <to>
                    <xdr:col>12</xdr:col>
                    <xdr:colOff>180975</xdr:colOff>
                    <xdr:row>45</xdr:row>
                    <xdr:rowOff>228600</xdr:rowOff>
                  </to>
                </anchor>
              </controlPr>
            </control>
          </mc:Choice>
        </mc:AlternateContent>
        <mc:AlternateContent xmlns:mc="http://schemas.openxmlformats.org/markup-compatibility/2006">
          <mc:Choice Requires="x14">
            <control shapeId="31745" r:id="rId39" name="Check Box 1">
              <controlPr defaultSize="0" autoFill="0" autoLine="0" autoPict="0">
                <anchor moveWithCells="1" sizeWithCells="1">
                  <from>
                    <xdr:col>10</xdr:col>
                    <xdr:colOff>38100</xdr:colOff>
                    <xdr:row>21</xdr:row>
                    <xdr:rowOff>104775</xdr:rowOff>
                  </from>
                  <to>
                    <xdr:col>13</xdr:col>
                    <xdr:colOff>28575</xdr:colOff>
                    <xdr:row>24</xdr:row>
                    <xdr:rowOff>19050</xdr:rowOff>
                  </to>
                </anchor>
              </controlPr>
            </control>
          </mc:Choice>
        </mc:AlternateContent>
        <mc:AlternateContent xmlns:mc="http://schemas.openxmlformats.org/markup-compatibility/2006">
          <mc:Choice Requires="x14">
            <control shapeId="67283" r:id="rId40" name="Check Box 11987">
              <controlPr defaultSize="0" autoFill="0" autoLine="0" autoPict="0">
                <anchor moveWithCells="1">
                  <from>
                    <xdr:col>0</xdr:col>
                    <xdr:colOff>190500</xdr:colOff>
                    <xdr:row>67</xdr:row>
                    <xdr:rowOff>47625</xdr:rowOff>
                  </from>
                  <to>
                    <xdr:col>2</xdr:col>
                    <xdr:colOff>38100</xdr:colOff>
                    <xdr:row>68</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1CC73-5434-44D3-BD64-5DC071AF57C7}">
  <sheetPr>
    <tabColor rgb="FFFFFF00"/>
    <pageSetUpPr fitToPage="1"/>
  </sheetPr>
  <dimension ref="A1:AA59"/>
  <sheetViews>
    <sheetView workbookViewId="0">
      <selection activeCell="AA67" sqref="AA67"/>
    </sheetView>
  </sheetViews>
  <sheetFormatPr defaultRowHeight="15.75"/>
  <cols>
    <col min="1" max="1" width="1.75" style="208" customWidth="1"/>
    <col min="2" max="11" width="3.625" style="208" customWidth="1"/>
    <col min="12" max="19" width="4" style="208" customWidth="1"/>
    <col min="20" max="20" width="3.625" style="208" customWidth="1"/>
    <col min="21" max="26" width="3.75" style="208" customWidth="1"/>
    <col min="27" max="27" width="3.5" style="208" customWidth="1"/>
    <col min="28" max="256" width="9" style="208"/>
    <col min="257" max="257" width="1.75" style="208" customWidth="1"/>
    <col min="258" max="267" width="3.625" style="208" customWidth="1"/>
    <col min="268" max="275" width="4" style="208" customWidth="1"/>
    <col min="276" max="276" width="3.625" style="208" customWidth="1"/>
    <col min="277" max="282" width="3.75" style="208" customWidth="1"/>
    <col min="283" max="283" width="3.5" style="208" customWidth="1"/>
    <col min="284" max="512" width="9" style="208"/>
    <col min="513" max="513" width="1.75" style="208" customWidth="1"/>
    <col min="514" max="523" width="3.625" style="208" customWidth="1"/>
    <col min="524" max="531" width="4" style="208" customWidth="1"/>
    <col min="532" max="532" width="3.625" style="208" customWidth="1"/>
    <col min="533" max="538" width="3.75" style="208" customWidth="1"/>
    <col min="539" max="539" width="3.5" style="208" customWidth="1"/>
    <col min="540" max="768" width="9" style="208"/>
    <col min="769" max="769" width="1.75" style="208" customWidth="1"/>
    <col min="770" max="779" width="3.625" style="208" customWidth="1"/>
    <col min="780" max="787" width="4" style="208" customWidth="1"/>
    <col min="788" max="788" width="3.625" style="208" customWidth="1"/>
    <col min="789" max="794" width="3.75" style="208" customWidth="1"/>
    <col min="795" max="795" width="3.5" style="208" customWidth="1"/>
    <col min="796" max="1024" width="9" style="208"/>
    <col min="1025" max="1025" width="1.75" style="208" customWidth="1"/>
    <col min="1026" max="1035" width="3.625" style="208" customWidth="1"/>
    <col min="1036" max="1043" width="4" style="208" customWidth="1"/>
    <col min="1044" max="1044" width="3.625" style="208" customWidth="1"/>
    <col min="1045" max="1050" width="3.75" style="208" customWidth="1"/>
    <col min="1051" max="1051" width="3.5" style="208" customWidth="1"/>
    <col min="1052" max="1280" width="9" style="208"/>
    <col min="1281" max="1281" width="1.75" style="208" customWidth="1"/>
    <col min="1282" max="1291" width="3.625" style="208" customWidth="1"/>
    <col min="1292" max="1299" width="4" style="208" customWidth="1"/>
    <col min="1300" max="1300" width="3.625" style="208" customWidth="1"/>
    <col min="1301" max="1306" width="3.75" style="208" customWidth="1"/>
    <col min="1307" max="1307" width="3.5" style="208" customWidth="1"/>
    <col min="1308" max="1536" width="9" style="208"/>
    <col min="1537" max="1537" width="1.75" style="208" customWidth="1"/>
    <col min="1538" max="1547" width="3.625" style="208" customWidth="1"/>
    <col min="1548" max="1555" width="4" style="208" customWidth="1"/>
    <col min="1556" max="1556" width="3.625" style="208" customWidth="1"/>
    <col min="1557" max="1562" width="3.75" style="208" customWidth="1"/>
    <col min="1563" max="1563" width="3.5" style="208" customWidth="1"/>
    <col min="1564" max="1792" width="9" style="208"/>
    <col min="1793" max="1793" width="1.75" style="208" customWidth="1"/>
    <col min="1794" max="1803" width="3.625" style="208" customWidth="1"/>
    <col min="1804" max="1811" width="4" style="208" customWidth="1"/>
    <col min="1812" max="1812" width="3.625" style="208" customWidth="1"/>
    <col min="1813" max="1818" width="3.75" style="208" customWidth="1"/>
    <col min="1819" max="1819" width="3.5" style="208" customWidth="1"/>
    <col min="1820" max="2048" width="9" style="208"/>
    <col min="2049" max="2049" width="1.75" style="208" customWidth="1"/>
    <col min="2050" max="2059" width="3.625" style="208" customWidth="1"/>
    <col min="2060" max="2067" width="4" style="208" customWidth="1"/>
    <col min="2068" max="2068" width="3.625" style="208" customWidth="1"/>
    <col min="2069" max="2074" width="3.75" style="208" customWidth="1"/>
    <col min="2075" max="2075" width="3.5" style="208" customWidth="1"/>
    <col min="2076" max="2304" width="9" style="208"/>
    <col min="2305" max="2305" width="1.75" style="208" customWidth="1"/>
    <col min="2306" max="2315" width="3.625" style="208" customWidth="1"/>
    <col min="2316" max="2323" width="4" style="208" customWidth="1"/>
    <col min="2324" max="2324" width="3.625" style="208" customWidth="1"/>
    <col min="2325" max="2330" width="3.75" style="208" customWidth="1"/>
    <col min="2331" max="2331" width="3.5" style="208" customWidth="1"/>
    <col min="2332" max="2560" width="9" style="208"/>
    <col min="2561" max="2561" width="1.75" style="208" customWidth="1"/>
    <col min="2562" max="2571" width="3.625" style="208" customWidth="1"/>
    <col min="2572" max="2579" width="4" style="208" customWidth="1"/>
    <col min="2580" max="2580" width="3.625" style="208" customWidth="1"/>
    <col min="2581" max="2586" width="3.75" style="208" customWidth="1"/>
    <col min="2587" max="2587" width="3.5" style="208" customWidth="1"/>
    <col min="2588" max="2816" width="9" style="208"/>
    <col min="2817" max="2817" width="1.75" style="208" customWidth="1"/>
    <col min="2818" max="2827" width="3.625" style="208" customWidth="1"/>
    <col min="2828" max="2835" width="4" style="208" customWidth="1"/>
    <col min="2836" max="2836" width="3.625" style="208" customWidth="1"/>
    <col min="2837" max="2842" width="3.75" style="208" customWidth="1"/>
    <col min="2843" max="2843" width="3.5" style="208" customWidth="1"/>
    <col min="2844" max="3072" width="9" style="208"/>
    <col min="3073" max="3073" width="1.75" style="208" customWidth="1"/>
    <col min="3074" max="3083" width="3.625" style="208" customWidth="1"/>
    <col min="3084" max="3091" width="4" style="208" customWidth="1"/>
    <col min="3092" max="3092" width="3.625" style="208" customWidth="1"/>
    <col min="3093" max="3098" width="3.75" style="208" customWidth="1"/>
    <col min="3099" max="3099" width="3.5" style="208" customWidth="1"/>
    <col min="3100" max="3328" width="9" style="208"/>
    <col min="3329" max="3329" width="1.75" style="208" customWidth="1"/>
    <col min="3330" max="3339" width="3.625" style="208" customWidth="1"/>
    <col min="3340" max="3347" width="4" style="208" customWidth="1"/>
    <col min="3348" max="3348" width="3.625" style="208" customWidth="1"/>
    <col min="3349" max="3354" width="3.75" style="208" customWidth="1"/>
    <col min="3355" max="3355" width="3.5" style="208" customWidth="1"/>
    <col min="3356" max="3584" width="9" style="208"/>
    <col min="3585" max="3585" width="1.75" style="208" customWidth="1"/>
    <col min="3586" max="3595" width="3.625" style="208" customWidth="1"/>
    <col min="3596" max="3603" width="4" style="208" customWidth="1"/>
    <col min="3604" max="3604" width="3.625" style="208" customWidth="1"/>
    <col min="3605" max="3610" width="3.75" style="208" customWidth="1"/>
    <col min="3611" max="3611" width="3.5" style="208" customWidth="1"/>
    <col min="3612" max="3840" width="9" style="208"/>
    <col min="3841" max="3841" width="1.75" style="208" customWidth="1"/>
    <col min="3842" max="3851" width="3.625" style="208" customWidth="1"/>
    <col min="3852" max="3859" width="4" style="208" customWidth="1"/>
    <col min="3860" max="3860" width="3.625" style="208" customWidth="1"/>
    <col min="3861" max="3866" width="3.75" style="208" customWidth="1"/>
    <col min="3867" max="3867" width="3.5" style="208" customWidth="1"/>
    <col min="3868" max="4096" width="9" style="208"/>
    <col min="4097" max="4097" width="1.75" style="208" customWidth="1"/>
    <col min="4098" max="4107" width="3.625" style="208" customWidth="1"/>
    <col min="4108" max="4115" width="4" style="208" customWidth="1"/>
    <col min="4116" max="4116" width="3.625" style="208" customWidth="1"/>
    <col min="4117" max="4122" width="3.75" style="208" customWidth="1"/>
    <col min="4123" max="4123" width="3.5" style="208" customWidth="1"/>
    <col min="4124" max="4352" width="9" style="208"/>
    <col min="4353" max="4353" width="1.75" style="208" customWidth="1"/>
    <col min="4354" max="4363" width="3.625" style="208" customWidth="1"/>
    <col min="4364" max="4371" width="4" style="208" customWidth="1"/>
    <col min="4372" max="4372" width="3.625" style="208" customWidth="1"/>
    <col min="4373" max="4378" width="3.75" style="208" customWidth="1"/>
    <col min="4379" max="4379" width="3.5" style="208" customWidth="1"/>
    <col min="4380" max="4608" width="9" style="208"/>
    <col min="4609" max="4609" width="1.75" style="208" customWidth="1"/>
    <col min="4610" max="4619" width="3.625" style="208" customWidth="1"/>
    <col min="4620" max="4627" width="4" style="208" customWidth="1"/>
    <col min="4628" max="4628" width="3.625" style="208" customWidth="1"/>
    <col min="4629" max="4634" width="3.75" style="208" customWidth="1"/>
    <col min="4635" max="4635" width="3.5" style="208" customWidth="1"/>
    <col min="4636" max="4864" width="9" style="208"/>
    <col min="4865" max="4865" width="1.75" style="208" customWidth="1"/>
    <col min="4866" max="4875" width="3.625" style="208" customWidth="1"/>
    <col min="4876" max="4883" width="4" style="208" customWidth="1"/>
    <col min="4884" max="4884" width="3.625" style="208" customWidth="1"/>
    <col min="4885" max="4890" width="3.75" style="208" customWidth="1"/>
    <col min="4891" max="4891" width="3.5" style="208" customWidth="1"/>
    <col min="4892" max="5120" width="9" style="208"/>
    <col min="5121" max="5121" width="1.75" style="208" customWidth="1"/>
    <col min="5122" max="5131" width="3.625" style="208" customWidth="1"/>
    <col min="5132" max="5139" width="4" style="208" customWidth="1"/>
    <col min="5140" max="5140" width="3.625" style="208" customWidth="1"/>
    <col min="5141" max="5146" width="3.75" style="208" customWidth="1"/>
    <col min="5147" max="5147" width="3.5" style="208" customWidth="1"/>
    <col min="5148" max="5376" width="9" style="208"/>
    <col min="5377" max="5377" width="1.75" style="208" customWidth="1"/>
    <col min="5378" max="5387" width="3.625" style="208" customWidth="1"/>
    <col min="5388" max="5395" width="4" style="208" customWidth="1"/>
    <col min="5396" max="5396" width="3.625" style="208" customWidth="1"/>
    <col min="5397" max="5402" width="3.75" style="208" customWidth="1"/>
    <col min="5403" max="5403" width="3.5" style="208" customWidth="1"/>
    <col min="5404" max="5632" width="9" style="208"/>
    <col min="5633" max="5633" width="1.75" style="208" customWidth="1"/>
    <col min="5634" max="5643" width="3.625" style="208" customWidth="1"/>
    <col min="5644" max="5651" width="4" style="208" customWidth="1"/>
    <col min="5652" max="5652" width="3.625" style="208" customWidth="1"/>
    <col min="5653" max="5658" width="3.75" style="208" customWidth="1"/>
    <col min="5659" max="5659" width="3.5" style="208" customWidth="1"/>
    <col min="5660" max="5888" width="9" style="208"/>
    <col min="5889" max="5889" width="1.75" style="208" customWidth="1"/>
    <col min="5890" max="5899" width="3.625" style="208" customWidth="1"/>
    <col min="5900" max="5907" width="4" style="208" customWidth="1"/>
    <col min="5908" max="5908" width="3.625" style="208" customWidth="1"/>
    <col min="5909" max="5914" width="3.75" style="208" customWidth="1"/>
    <col min="5915" max="5915" width="3.5" style="208" customWidth="1"/>
    <col min="5916" max="6144" width="9" style="208"/>
    <col min="6145" max="6145" width="1.75" style="208" customWidth="1"/>
    <col min="6146" max="6155" width="3.625" style="208" customWidth="1"/>
    <col min="6156" max="6163" width="4" style="208" customWidth="1"/>
    <col min="6164" max="6164" width="3.625" style="208" customWidth="1"/>
    <col min="6165" max="6170" width="3.75" style="208" customWidth="1"/>
    <col min="6171" max="6171" width="3.5" style="208" customWidth="1"/>
    <col min="6172" max="6400" width="9" style="208"/>
    <col min="6401" max="6401" width="1.75" style="208" customWidth="1"/>
    <col min="6402" max="6411" width="3.625" style="208" customWidth="1"/>
    <col min="6412" max="6419" width="4" style="208" customWidth="1"/>
    <col min="6420" max="6420" width="3.625" style="208" customWidth="1"/>
    <col min="6421" max="6426" width="3.75" style="208" customWidth="1"/>
    <col min="6427" max="6427" width="3.5" style="208" customWidth="1"/>
    <col min="6428" max="6656" width="9" style="208"/>
    <col min="6657" max="6657" width="1.75" style="208" customWidth="1"/>
    <col min="6658" max="6667" width="3.625" style="208" customWidth="1"/>
    <col min="6668" max="6675" width="4" style="208" customWidth="1"/>
    <col min="6676" max="6676" width="3.625" style="208" customWidth="1"/>
    <col min="6677" max="6682" width="3.75" style="208" customWidth="1"/>
    <col min="6683" max="6683" width="3.5" style="208" customWidth="1"/>
    <col min="6684" max="6912" width="9" style="208"/>
    <col min="6913" max="6913" width="1.75" style="208" customWidth="1"/>
    <col min="6914" max="6923" width="3.625" style="208" customWidth="1"/>
    <col min="6924" max="6931" width="4" style="208" customWidth="1"/>
    <col min="6932" max="6932" width="3.625" style="208" customWidth="1"/>
    <col min="6933" max="6938" width="3.75" style="208" customWidth="1"/>
    <col min="6939" max="6939" width="3.5" style="208" customWidth="1"/>
    <col min="6940" max="7168" width="9" style="208"/>
    <col min="7169" max="7169" width="1.75" style="208" customWidth="1"/>
    <col min="7170" max="7179" width="3.625" style="208" customWidth="1"/>
    <col min="7180" max="7187" width="4" style="208" customWidth="1"/>
    <col min="7188" max="7188" width="3.625" style="208" customWidth="1"/>
    <col min="7189" max="7194" width="3.75" style="208" customWidth="1"/>
    <col min="7195" max="7195" width="3.5" style="208" customWidth="1"/>
    <col min="7196" max="7424" width="9" style="208"/>
    <col min="7425" max="7425" width="1.75" style="208" customWidth="1"/>
    <col min="7426" max="7435" width="3.625" style="208" customWidth="1"/>
    <col min="7436" max="7443" width="4" style="208" customWidth="1"/>
    <col min="7444" max="7444" width="3.625" style="208" customWidth="1"/>
    <col min="7445" max="7450" width="3.75" style="208" customWidth="1"/>
    <col min="7451" max="7451" width="3.5" style="208" customWidth="1"/>
    <col min="7452" max="7680" width="9" style="208"/>
    <col min="7681" max="7681" width="1.75" style="208" customWidth="1"/>
    <col min="7682" max="7691" width="3.625" style="208" customWidth="1"/>
    <col min="7692" max="7699" width="4" style="208" customWidth="1"/>
    <col min="7700" max="7700" width="3.625" style="208" customWidth="1"/>
    <col min="7701" max="7706" width="3.75" style="208" customWidth="1"/>
    <col min="7707" max="7707" width="3.5" style="208" customWidth="1"/>
    <col min="7708" max="7936" width="9" style="208"/>
    <col min="7937" max="7937" width="1.75" style="208" customWidth="1"/>
    <col min="7938" max="7947" width="3.625" style="208" customWidth="1"/>
    <col min="7948" max="7955" width="4" style="208" customWidth="1"/>
    <col min="7956" max="7956" width="3.625" style="208" customWidth="1"/>
    <col min="7957" max="7962" width="3.75" style="208" customWidth="1"/>
    <col min="7963" max="7963" width="3.5" style="208" customWidth="1"/>
    <col min="7964" max="8192" width="9" style="208"/>
    <col min="8193" max="8193" width="1.75" style="208" customWidth="1"/>
    <col min="8194" max="8203" width="3.625" style="208" customWidth="1"/>
    <col min="8204" max="8211" width="4" style="208" customWidth="1"/>
    <col min="8212" max="8212" width="3.625" style="208" customWidth="1"/>
    <col min="8213" max="8218" width="3.75" style="208" customWidth="1"/>
    <col min="8219" max="8219" width="3.5" style="208" customWidth="1"/>
    <col min="8220" max="8448" width="9" style="208"/>
    <col min="8449" max="8449" width="1.75" style="208" customWidth="1"/>
    <col min="8450" max="8459" width="3.625" style="208" customWidth="1"/>
    <col min="8460" max="8467" width="4" style="208" customWidth="1"/>
    <col min="8468" max="8468" width="3.625" style="208" customWidth="1"/>
    <col min="8469" max="8474" width="3.75" style="208" customWidth="1"/>
    <col min="8475" max="8475" width="3.5" style="208" customWidth="1"/>
    <col min="8476" max="8704" width="9" style="208"/>
    <col min="8705" max="8705" width="1.75" style="208" customWidth="1"/>
    <col min="8706" max="8715" width="3.625" style="208" customWidth="1"/>
    <col min="8716" max="8723" width="4" style="208" customWidth="1"/>
    <col min="8724" max="8724" width="3.625" style="208" customWidth="1"/>
    <col min="8725" max="8730" width="3.75" style="208" customWidth="1"/>
    <col min="8731" max="8731" width="3.5" style="208" customWidth="1"/>
    <col min="8732" max="8960" width="9" style="208"/>
    <col min="8961" max="8961" width="1.75" style="208" customWidth="1"/>
    <col min="8962" max="8971" width="3.625" style="208" customWidth="1"/>
    <col min="8972" max="8979" width="4" style="208" customWidth="1"/>
    <col min="8980" max="8980" width="3.625" style="208" customWidth="1"/>
    <col min="8981" max="8986" width="3.75" style="208" customWidth="1"/>
    <col min="8987" max="8987" width="3.5" style="208" customWidth="1"/>
    <col min="8988" max="9216" width="9" style="208"/>
    <col min="9217" max="9217" width="1.75" style="208" customWidth="1"/>
    <col min="9218" max="9227" width="3.625" style="208" customWidth="1"/>
    <col min="9228" max="9235" width="4" style="208" customWidth="1"/>
    <col min="9236" max="9236" width="3.625" style="208" customWidth="1"/>
    <col min="9237" max="9242" width="3.75" style="208" customWidth="1"/>
    <col min="9243" max="9243" width="3.5" style="208" customWidth="1"/>
    <col min="9244" max="9472" width="9" style="208"/>
    <col min="9473" max="9473" width="1.75" style="208" customWidth="1"/>
    <col min="9474" max="9483" width="3.625" style="208" customWidth="1"/>
    <col min="9484" max="9491" width="4" style="208" customWidth="1"/>
    <col min="9492" max="9492" width="3.625" style="208" customWidth="1"/>
    <col min="9493" max="9498" width="3.75" style="208" customWidth="1"/>
    <col min="9499" max="9499" width="3.5" style="208" customWidth="1"/>
    <col min="9500" max="9728" width="9" style="208"/>
    <col min="9729" max="9729" width="1.75" style="208" customWidth="1"/>
    <col min="9730" max="9739" width="3.625" style="208" customWidth="1"/>
    <col min="9740" max="9747" width="4" style="208" customWidth="1"/>
    <col min="9748" max="9748" width="3.625" style="208" customWidth="1"/>
    <col min="9749" max="9754" width="3.75" style="208" customWidth="1"/>
    <col min="9755" max="9755" width="3.5" style="208" customWidth="1"/>
    <col min="9756" max="9984" width="9" style="208"/>
    <col min="9985" max="9985" width="1.75" style="208" customWidth="1"/>
    <col min="9986" max="9995" width="3.625" style="208" customWidth="1"/>
    <col min="9996" max="10003" width="4" style="208" customWidth="1"/>
    <col min="10004" max="10004" width="3.625" style="208" customWidth="1"/>
    <col min="10005" max="10010" width="3.75" style="208" customWidth="1"/>
    <col min="10011" max="10011" width="3.5" style="208" customWidth="1"/>
    <col min="10012" max="10240" width="9" style="208"/>
    <col min="10241" max="10241" width="1.75" style="208" customWidth="1"/>
    <col min="10242" max="10251" width="3.625" style="208" customWidth="1"/>
    <col min="10252" max="10259" width="4" style="208" customWidth="1"/>
    <col min="10260" max="10260" width="3.625" style="208" customWidth="1"/>
    <col min="10261" max="10266" width="3.75" style="208" customWidth="1"/>
    <col min="10267" max="10267" width="3.5" style="208" customWidth="1"/>
    <col min="10268" max="10496" width="9" style="208"/>
    <col min="10497" max="10497" width="1.75" style="208" customWidth="1"/>
    <col min="10498" max="10507" width="3.625" style="208" customWidth="1"/>
    <col min="10508" max="10515" width="4" style="208" customWidth="1"/>
    <col min="10516" max="10516" width="3.625" style="208" customWidth="1"/>
    <col min="10517" max="10522" width="3.75" style="208" customWidth="1"/>
    <col min="10523" max="10523" width="3.5" style="208" customWidth="1"/>
    <col min="10524" max="10752" width="9" style="208"/>
    <col min="10753" max="10753" width="1.75" style="208" customWidth="1"/>
    <col min="10754" max="10763" width="3.625" style="208" customWidth="1"/>
    <col min="10764" max="10771" width="4" style="208" customWidth="1"/>
    <col min="10772" max="10772" width="3.625" style="208" customWidth="1"/>
    <col min="10773" max="10778" width="3.75" style="208" customWidth="1"/>
    <col min="10779" max="10779" width="3.5" style="208" customWidth="1"/>
    <col min="10780" max="11008" width="9" style="208"/>
    <col min="11009" max="11009" width="1.75" style="208" customWidth="1"/>
    <col min="11010" max="11019" width="3.625" style="208" customWidth="1"/>
    <col min="11020" max="11027" width="4" style="208" customWidth="1"/>
    <col min="11028" max="11028" width="3.625" style="208" customWidth="1"/>
    <col min="11029" max="11034" width="3.75" style="208" customWidth="1"/>
    <col min="11035" max="11035" width="3.5" style="208" customWidth="1"/>
    <col min="11036" max="11264" width="9" style="208"/>
    <col min="11265" max="11265" width="1.75" style="208" customWidth="1"/>
    <col min="11266" max="11275" width="3.625" style="208" customWidth="1"/>
    <col min="11276" max="11283" width="4" style="208" customWidth="1"/>
    <col min="11284" max="11284" width="3.625" style="208" customWidth="1"/>
    <col min="11285" max="11290" width="3.75" style="208" customWidth="1"/>
    <col min="11291" max="11291" width="3.5" style="208" customWidth="1"/>
    <col min="11292" max="11520" width="9" style="208"/>
    <col min="11521" max="11521" width="1.75" style="208" customWidth="1"/>
    <col min="11522" max="11531" width="3.625" style="208" customWidth="1"/>
    <col min="11532" max="11539" width="4" style="208" customWidth="1"/>
    <col min="11540" max="11540" width="3.625" style="208" customWidth="1"/>
    <col min="11541" max="11546" width="3.75" style="208" customWidth="1"/>
    <col min="11547" max="11547" width="3.5" style="208" customWidth="1"/>
    <col min="11548" max="11776" width="9" style="208"/>
    <col min="11777" max="11777" width="1.75" style="208" customWidth="1"/>
    <col min="11778" max="11787" width="3.625" style="208" customWidth="1"/>
    <col min="11788" max="11795" width="4" style="208" customWidth="1"/>
    <col min="11796" max="11796" width="3.625" style="208" customWidth="1"/>
    <col min="11797" max="11802" width="3.75" style="208" customWidth="1"/>
    <col min="11803" max="11803" width="3.5" style="208" customWidth="1"/>
    <col min="11804" max="12032" width="9" style="208"/>
    <col min="12033" max="12033" width="1.75" style="208" customWidth="1"/>
    <col min="12034" max="12043" width="3.625" style="208" customWidth="1"/>
    <col min="12044" max="12051" width="4" style="208" customWidth="1"/>
    <col min="12052" max="12052" width="3.625" style="208" customWidth="1"/>
    <col min="12053" max="12058" width="3.75" style="208" customWidth="1"/>
    <col min="12059" max="12059" width="3.5" style="208" customWidth="1"/>
    <col min="12060" max="12288" width="9" style="208"/>
    <col min="12289" max="12289" width="1.75" style="208" customWidth="1"/>
    <col min="12290" max="12299" width="3.625" style="208" customWidth="1"/>
    <col min="12300" max="12307" width="4" style="208" customWidth="1"/>
    <col min="12308" max="12308" width="3.625" style="208" customWidth="1"/>
    <col min="12309" max="12314" width="3.75" style="208" customWidth="1"/>
    <col min="12315" max="12315" width="3.5" style="208" customWidth="1"/>
    <col min="12316" max="12544" width="9" style="208"/>
    <col min="12545" max="12545" width="1.75" style="208" customWidth="1"/>
    <col min="12546" max="12555" width="3.625" style="208" customWidth="1"/>
    <col min="12556" max="12563" width="4" style="208" customWidth="1"/>
    <col min="12564" max="12564" width="3.625" style="208" customWidth="1"/>
    <col min="12565" max="12570" width="3.75" style="208" customWidth="1"/>
    <col min="12571" max="12571" width="3.5" style="208" customWidth="1"/>
    <col min="12572" max="12800" width="9" style="208"/>
    <col min="12801" max="12801" width="1.75" style="208" customWidth="1"/>
    <col min="12802" max="12811" width="3.625" style="208" customWidth="1"/>
    <col min="12812" max="12819" width="4" style="208" customWidth="1"/>
    <col min="12820" max="12820" width="3.625" style="208" customWidth="1"/>
    <col min="12821" max="12826" width="3.75" style="208" customWidth="1"/>
    <col min="12827" max="12827" width="3.5" style="208" customWidth="1"/>
    <col min="12828" max="13056" width="9" style="208"/>
    <col min="13057" max="13057" width="1.75" style="208" customWidth="1"/>
    <col min="13058" max="13067" width="3.625" style="208" customWidth="1"/>
    <col min="13068" max="13075" width="4" style="208" customWidth="1"/>
    <col min="13076" max="13076" width="3.625" style="208" customWidth="1"/>
    <col min="13077" max="13082" width="3.75" style="208" customWidth="1"/>
    <col min="13083" max="13083" width="3.5" style="208" customWidth="1"/>
    <col min="13084" max="13312" width="9" style="208"/>
    <col min="13313" max="13313" width="1.75" style="208" customWidth="1"/>
    <col min="13314" max="13323" width="3.625" style="208" customWidth="1"/>
    <col min="13324" max="13331" width="4" style="208" customWidth="1"/>
    <col min="13332" max="13332" width="3.625" style="208" customWidth="1"/>
    <col min="13333" max="13338" width="3.75" style="208" customWidth="1"/>
    <col min="13339" max="13339" width="3.5" style="208" customWidth="1"/>
    <col min="13340" max="13568" width="9" style="208"/>
    <col min="13569" max="13569" width="1.75" style="208" customWidth="1"/>
    <col min="13570" max="13579" width="3.625" style="208" customWidth="1"/>
    <col min="13580" max="13587" width="4" style="208" customWidth="1"/>
    <col min="13588" max="13588" width="3.625" style="208" customWidth="1"/>
    <col min="13589" max="13594" width="3.75" style="208" customWidth="1"/>
    <col min="13595" max="13595" width="3.5" style="208" customWidth="1"/>
    <col min="13596" max="13824" width="9" style="208"/>
    <col min="13825" max="13825" width="1.75" style="208" customWidth="1"/>
    <col min="13826" max="13835" width="3.625" style="208" customWidth="1"/>
    <col min="13836" max="13843" width="4" style="208" customWidth="1"/>
    <col min="13844" max="13844" width="3.625" style="208" customWidth="1"/>
    <col min="13845" max="13850" width="3.75" style="208" customWidth="1"/>
    <col min="13851" max="13851" width="3.5" style="208" customWidth="1"/>
    <col min="13852" max="14080" width="9" style="208"/>
    <col min="14081" max="14081" width="1.75" style="208" customWidth="1"/>
    <col min="14082" max="14091" width="3.625" style="208" customWidth="1"/>
    <col min="14092" max="14099" width="4" style="208" customWidth="1"/>
    <col min="14100" max="14100" width="3.625" style="208" customWidth="1"/>
    <col min="14101" max="14106" width="3.75" style="208" customWidth="1"/>
    <col min="14107" max="14107" width="3.5" style="208" customWidth="1"/>
    <col min="14108" max="14336" width="9" style="208"/>
    <col min="14337" max="14337" width="1.75" style="208" customWidth="1"/>
    <col min="14338" max="14347" width="3.625" style="208" customWidth="1"/>
    <col min="14348" max="14355" width="4" style="208" customWidth="1"/>
    <col min="14356" max="14356" width="3.625" style="208" customWidth="1"/>
    <col min="14357" max="14362" width="3.75" style="208" customWidth="1"/>
    <col min="14363" max="14363" width="3.5" style="208" customWidth="1"/>
    <col min="14364" max="14592" width="9" style="208"/>
    <col min="14593" max="14593" width="1.75" style="208" customWidth="1"/>
    <col min="14594" max="14603" width="3.625" style="208" customWidth="1"/>
    <col min="14604" max="14611" width="4" style="208" customWidth="1"/>
    <col min="14612" max="14612" width="3.625" style="208" customWidth="1"/>
    <col min="14613" max="14618" width="3.75" style="208" customWidth="1"/>
    <col min="14619" max="14619" width="3.5" style="208" customWidth="1"/>
    <col min="14620" max="14848" width="9" style="208"/>
    <col min="14849" max="14849" width="1.75" style="208" customWidth="1"/>
    <col min="14850" max="14859" width="3.625" style="208" customWidth="1"/>
    <col min="14860" max="14867" width="4" style="208" customWidth="1"/>
    <col min="14868" max="14868" width="3.625" style="208" customWidth="1"/>
    <col min="14869" max="14874" width="3.75" style="208" customWidth="1"/>
    <col min="14875" max="14875" width="3.5" style="208" customWidth="1"/>
    <col min="14876" max="15104" width="9" style="208"/>
    <col min="15105" max="15105" width="1.75" style="208" customWidth="1"/>
    <col min="15106" max="15115" width="3.625" style="208" customWidth="1"/>
    <col min="15116" max="15123" width="4" style="208" customWidth="1"/>
    <col min="15124" max="15124" width="3.625" style="208" customWidth="1"/>
    <col min="15125" max="15130" width="3.75" style="208" customWidth="1"/>
    <col min="15131" max="15131" width="3.5" style="208" customWidth="1"/>
    <col min="15132" max="15360" width="9" style="208"/>
    <col min="15361" max="15361" width="1.75" style="208" customWidth="1"/>
    <col min="15362" max="15371" width="3.625" style="208" customWidth="1"/>
    <col min="15372" max="15379" width="4" style="208" customWidth="1"/>
    <col min="15380" max="15380" width="3.625" style="208" customWidth="1"/>
    <col min="15381" max="15386" width="3.75" style="208" customWidth="1"/>
    <col min="15387" max="15387" width="3.5" style="208" customWidth="1"/>
    <col min="15388" max="15616" width="9" style="208"/>
    <col min="15617" max="15617" width="1.75" style="208" customWidth="1"/>
    <col min="15618" max="15627" width="3.625" style="208" customWidth="1"/>
    <col min="15628" max="15635" width="4" style="208" customWidth="1"/>
    <col min="15636" max="15636" width="3.625" style="208" customWidth="1"/>
    <col min="15637" max="15642" width="3.75" style="208" customWidth="1"/>
    <col min="15643" max="15643" width="3.5" style="208" customWidth="1"/>
    <col min="15644" max="15872" width="9" style="208"/>
    <col min="15873" max="15873" width="1.75" style="208" customWidth="1"/>
    <col min="15874" max="15883" width="3.625" style="208" customWidth="1"/>
    <col min="15884" max="15891" width="4" style="208" customWidth="1"/>
    <col min="15892" max="15892" width="3.625" style="208" customWidth="1"/>
    <col min="15893" max="15898" width="3.75" style="208" customWidth="1"/>
    <col min="15899" max="15899" width="3.5" style="208" customWidth="1"/>
    <col min="15900" max="16128" width="9" style="208"/>
    <col min="16129" max="16129" width="1.75" style="208" customWidth="1"/>
    <col min="16130" max="16139" width="3.625" style="208" customWidth="1"/>
    <col min="16140" max="16147" width="4" style="208" customWidth="1"/>
    <col min="16148" max="16148" width="3.625" style="208" customWidth="1"/>
    <col min="16149" max="16154" width="3.75" style="208" customWidth="1"/>
    <col min="16155" max="16155" width="3.5" style="208" customWidth="1"/>
    <col min="16156" max="16384" width="9" style="208"/>
  </cols>
  <sheetData>
    <row r="1" spans="2:27">
      <c r="U1" s="209"/>
      <c r="V1" s="613"/>
      <c r="W1" s="613"/>
      <c r="X1" s="613"/>
      <c r="Y1" s="613"/>
      <c r="Z1" s="209"/>
      <c r="AA1" s="210"/>
    </row>
    <row r="2" spans="2:27">
      <c r="T2" s="211"/>
      <c r="U2" s="211"/>
      <c r="V2" s="211"/>
      <c r="W2" s="211"/>
    </row>
    <row r="3" spans="2:27">
      <c r="T3" s="211"/>
      <c r="U3" s="211"/>
      <c r="V3" s="211"/>
      <c r="W3" s="211"/>
    </row>
    <row r="4" spans="2:27">
      <c r="T4" s="211"/>
      <c r="U4" s="211"/>
      <c r="V4" s="211"/>
      <c r="W4" s="211"/>
    </row>
    <row r="5" spans="2:27">
      <c r="T5" s="211"/>
      <c r="U5" s="211"/>
      <c r="V5" s="211"/>
      <c r="W5" s="211"/>
    </row>
    <row r="6" spans="2:27">
      <c r="T6" s="211"/>
      <c r="U6" s="211"/>
      <c r="V6" s="211"/>
      <c r="W6" s="211"/>
    </row>
    <row r="7" spans="2:27">
      <c r="T7" s="211"/>
      <c r="U7" s="211"/>
      <c r="V7" s="211"/>
      <c r="W7" s="211"/>
    </row>
    <row r="8" spans="2:27">
      <c r="B8" s="614" t="s">
        <v>184</v>
      </c>
      <c r="C8" s="614"/>
      <c r="D8" s="614"/>
      <c r="E8" s="614"/>
      <c r="F8" s="614"/>
      <c r="G8" s="614"/>
      <c r="H8" s="614"/>
      <c r="I8" s="614"/>
      <c r="J8" s="614"/>
      <c r="K8" s="614"/>
      <c r="L8" s="614"/>
      <c r="M8" s="614"/>
      <c r="N8" s="614"/>
      <c r="O8" s="614"/>
      <c r="P8" s="614"/>
      <c r="Q8" s="614"/>
      <c r="R8" s="614"/>
      <c r="S8" s="614"/>
      <c r="T8" s="614"/>
      <c r="U8" s="614"/>
      <c r="V8" s="614"/>
      <c r="W8" s="614"/>
      <c r="X8" s="614"/>
      <c r="Y8" s="614"/>
    </row>
    <row r="9" spans="2:27">
      <c r="B9" s="213" t="s">
        <v>185</v>
      </c>
      <c r="V9" s="214"/>
    </row>
    <row r="10" spans="2:27">
      <c r="B10" s="208" t="s">
        <v>186</v>
      </c>
      <c r="V10" s="214"/>
    </row>
    <row r="11" spans="2:27">
      <c r="V11" s="214"/>
    </row>
    <row r="12" spans="2:27">
      <c r="B12" s="215"/>
      <c r="D12" s="215"/>
      <c r="E12" s="215"/>
      <c r="F12" s="215"/>
      <c r="G12" s="215"/>
      <c r="H12" s="215"/>
      <c r="I12" s="215"/>
      <c r="J12" s="215"/>
      <c r="K12" s="215"/>
      <c r="M12" s="215"/>
      <c r="N12" s="215"/>
      <c r="O12" s="215"/>
      <c r="P12" s="215"/>
      <c r="Q12" s="216"/>
      <c r="R12" s="215"/>
      <c r="S12" s="215"/>
      <c r="U12" s="215"/>
      <c r="V12" s="215"/>
      <c r="W12" s="217"/>
    </row>
    <row r="13" spans="2:27">
      <c r="B13" s="614" t="s">
        <v>187</v>
      </c>
      <c r="C13" s="614"/>
      <c r="D13" s="614"/>
      <c r="E13" s="614"/>
      <c r="F13" s="614"/>
      <c r="G13" s="614"/>
      <c r="H13" s="614"/>
      <c r="I13" s="614"/>
      <c r="M13" s="215"/>
      <c r="N13" s="215"/>
      <c r="O13" s="215"/>
      <c r="P13" s="215"/>
      <c r="Q13" s="215"/>
      <c r="R13" s="215"/>
      <c r="S13" s="215"/>
      <c r="T13" s="214"/>
    </row>
    <row r="14" spans="2:27" s="215" customFormat="1">
      <c r="X14" s="217"/>
      <c r="Y14" s="217"/>
      <c r="Z14" s="217"/>
      <c r="AA14" s="217"/>
    </row>
    <row r="15" spans="2:27" s="215" customFormat="1">
      <c r="C15" s="212"/>
      <c r="D15" s="212"/>
      <c r="E15" s="212"/>
      <c r="F15" s="212"/>
      <c r="G15" s="212"/>
      <c r="H15" s="212"/>
      <c r="I15" s="212"/>
      <c r="J15" s="212"/>
      <c r="K15" s="212"/>
      <c r="L15" s="212"/>
      <c r="M15" s="212"/>
      <c r="N15" s="212"/>
      <c r="O15" s="212"/>
      <c r="P15" s="212"/>
      <c r="Q15" s="212"/>
      <c r="R15" s="212"/>
      <c r="S15" s="212"/>
      <c r="T15" s="212"/>
      <c r="U15" s="212"/>
      <c r="V15" s="212"/>
      <c r="W15" s="212"/>
      <c r="X15" s="217"/>
      <c r="Y15" s="217"/>
      <c r="Z15" s="217"/>
      <c r="AA15" s="217"/>
    </row>
    <row r="16" spans="2:27" s="215" customFormat="1">
      <c r="C16" s="212"/>
      <c r="D16" s="218"/>
      <c r="E16" s="212"/>
      <c r="F16" s="212"/>
      <c r="G16" s="212"/>
      <c r="H16" s="212"/>
      <c r="I16" s="212"/>
      <c r="J16" s="212"/>
      <c r="K16" s="212"/>
      <c r="L16" s="212"/>
      <c r="M16" s="212"/>
      <c r="N16" s="212"/>
      <c r="O16" s="212"/>
      <c r="P16" s="212"/>
      <c r="Q16" s="218"/>
      <c r="R16" s="212"/>
      <c r="S16" s="212"/>
      <c r="T16" s="212"/>
      <c r="U16" s="212"/>
      <c r="V16" s="212"/>
      <c r="W16" s="212"/>
      <c r="X16" s="217"/>
      <c r="Y16" s="217"/>
      <c r="Z16" s="217"/>
      <c r="AA16" s="217"/>
    </row>
    <row r="17" spans="1:27" s="215" customFormat="1">
      <c r="C17" s="212"/>
      <c r="D17" s="212"/>
      <c r="E17" s="212"/>
      <c r="F17" s="212"/>
      <c r="G17" s="212"/>
      <c r="H17" s="212"/>
      <c r="I17" s="212"/>
      <c r="J17" s="212"/>
      <c r="K17" s="212"/>
      <c r="L17" s="212"/>
      <c r="M17" s="212"/>
      <c r="N17" s="212"/>
      <c r="O17" s="212"/>
      <c r="P17" s="212"/>
      <c r="Q17" s="212"/>
      <c r="R17" s="212"/>
      <c r="S17" s="212"/>
      <c r="T17" s="212"/>
      <c r="U17" s="212"/>
      <c r="V17" s="212"/>
      <c r="W17" s="212"/>
      <c r="X17" s="217"/>
      <c r="Y17" s="217"/>
      <c r="Z17" s="217"/>
      <c r="AA17" s="217"/>
    </row>
    <row r="18" spans="1:27" s="215" customFormat="1">
      <c r="C18" s="212"/>
      <c r="D18" s="212"/>
      <c r="E18" s="212"/>
      <c r="F18" s="212"/>
      <c r="G18" s="212"/>
      <c r="H18" s="212"/>
      <c r="I18" s="212"/>
      <c r="J18" s="212"/>
      <c r="K18" s="212"/>
      <c r="L18" s="212"/>
      <c r="M18" s="212"/>
      <c r="N18" s="212"/>
      <c r="O18" s="212"/>
      <c r="P18" s="212"/>
      <c r="Q18" s="212"/>
      <c r="R18" s="212"/>
      <c r="S18" s="212"/>
      <c r="T18" s="212"/>
      <c r="U18" s="212"/>
      <c r="V18" s="212"/>
      <c r="W18" s="212"/>
      <c r="X18" s="217"/>
      <c r="Y18" s="217"/>
      <c r="Z18" s="219"/>
      <c r="AA18" s="217"/>
    </row>
    <row r="19" spans="1:27" s="215" customFormat="1">
      <c r="A19" s="208"/>
      <c r="B19" s="208"/>
      <c r="C19" s="212"/>
      <c r="D19" s="212"/>
      <c r="E19" s="212"/>
      <c r="F19" s="212"/>
      <c r="G19" s="212"/>
      <c r="H19" s="212"/>
      <c r="I19" s="212"/>
      <c r="J19" s="212"/>
      <c r="K19" s="212"/>
      <c r="L19" s="212"/>
      <c r="M19" s="212"/>
      <c r="N19" s="212"/>
      <c r="O19" s="212"/>
      <c r="P19" s="212"/>
      <c r="Q19" s="212"/>
      <c r="R19" s="212"/>
      <c r="S19" s="212"/>
      <c r="T19" s="212"/>
      <c r="U19" s="212"/>
      <c r="V19" s="212"/>
      <c r="W19" s="212"/>
      <c r="X19" s="217"/>
      <c r="Y19" s="217"/>
      <c r="Z19" s="219"/>
      <c r="AA19" s="217"/>
    </row>
    <row r="20" spans="1:27" s="215" customFormat="1">
      <c r="A20" s="208"/>
      <c r="B20" s="208"/>
      <c r="C20" s="212"/>
      <c r="D20" s="212"/>
      <c r="E20" s="212"/>
      <c r="F20" s="212"/>
      <c r="G20" s="212"/>
      <c r="H20" s="212"/>
      <c r="I20" s="212"/>
      <c r="J20" s="212"/>
      <c r="K20" s="212"/>
      <c r="L20" s="212"/>
      <c r="M20" s="212"/>
      <c r="N20" s="212"/>
      <c r="O20" s="212"/>
      <c r="P20" s="212"/>
      <c r="Q20" s="212"/>
      <c r="R20" s="212"/>
      <c r="S20" s="212"/>
      <c r="T20" s="212"/>
      <c r="U20" s="212"/>
      <c r="V20" s="212"/>
      <c r="W20" s="212"/>
      <c r="X20" s="208"/>
      <c r="Y20" s="217"/>
      <c r="Z20" s="219"/>
      <c r="AA20" s="217"/>
    </row>
    <row r="21" spans="1:27" s="215" customFormat="1">
      <c r="A21" s="208"/>
      <c r="B21" s="208"/>
      <c r="C21" s="212"/>
      <c r="D21" s="212"/>
      <c r="E21" s="212"/>
      <c r="F21" s="212"/>
      <c r="G21" s="212"/>
      <c r="H21" s="212"/>
      <c r="I21" s="212"/>
      <c r="J21" s="212"/>
      <c r="K21" s="212"/>
      <c r="L21" s="212"/>
      <c r="M21" s="212"/>
      <c r="N21" s="212"/>
      <c r="O21" s="212"/>
      <c r="P21" s="212"/>
      <c r="Q21" s="212"/>
      <c r="R21" s="212"/>
      <c r="S21" s="212"/>
      <c r="T21" s="212"/>
      <c r="U21" s="212"/>
      <c r="V21" s="212"/>
      <c r="W21" s="212"/>
      <c r="Y21" s="217"/>
      <c r="Z21" s="219"/>
      <c r="AA21" s="217"/>
    </row>
    <row r="22" spans="1:27" s="215" customFormat="1">
      <c r="A22" s="208"/>
      <c r="B22" s="208"/>
      <c r="C22" s="212"/>
      <c r="D22" s="212"/>
      <c r="E22" s="212"/>
      <c r="F22" s="212"/>
      <c r="G22" s="212"/>
      <c r="H22" s="212"/>
      <c r="I22" s="212"/>
      <c r="J22" s="212"/>
      <c r="K22" s="212"/>
      <c r="L22" s="212"/>
      <c r="M22" s="212"/>
      <c r="N22" s="212"/>
      <c r="O22" s="212"/>
      <c r="P22" s="212"/>
      <c r="Q22" s="212"/>
      <c r="R22" s="212"/>
      <c r="S22" s="212"/>
      <c r="T22" s="212"/>
      <c r="U22" s="212"/>
      <c r="V22" s="212"/>
      <c r="W22" s="212"/>
      <c r="X22" s="212"/>
      <c r="Y22" s="208"/>
      <c r="Z22" s="208"/>
      <c r="AA22" s="208"/>
    </row>
    <row r="23" spans="1:27" s="215" customFormat="1">
      <c r="A23" s="208"/>
      <c r="B23" s="208"/>
      <c r="C23" s="212"/>
      <c r="D23" s="212"/>
      <c r="E23" s="212"/>
      <c r="F23" s="212"/>
      <c r="G23" s="212"/>
      <c r="H23" s="212"/>
      <c r="I23" s="212"/>
      <c r="J23" s="212"/>
      <c r="K23" s="212"/>
      <c r="L23" s="212"/>
      <c r="M23" s="212"/>
      <c r="N23" s="212"/>
      <c r="O23" s="212"/>
      <c r="P23" s="212"/>
      <c r="Q23" s="212"/>
      <c r="R23" s="212"/>
      <c r="S23" s="212"/>
      <c r="T23" s="212"/>
      <c r="U23" s="212"/>
      <c r="V23" s="212"/>
      <c r="W23" s="212"/>
      <c r="X23" s="212"/>
      <c r="Z23" s="208"/>
      <c r="AA23" s="208"/>
    </row>
    <row r="24" spans="1:27" s="215" customFormat="1">
      <c r="A24" s="208"/>
      <c r="B24" s="208"/>
      <c r="C24" s="212"/>
      <c r="D24" s="212"/>
      <c r="E24" s="212"/>
      <c r="F24" s="212"/>
      <c r="G24" s="212"/>
      <c r="H24" s="212"/>
      <c r="I24" s="212"/>
      <c r="J24" s="212"/>
      <c r="K24" s="212"/>
      <c r="L24" s="212"/>
      <c r="M24" s="212"/>
      <c r="N24" s="212"/>
      <c r="O24" s="212"/>
      <c r="P24" s="212"/>
      <c r="Q24" s="212"/>
      <c r="R24" s="212"/>
      <c r="S24" s="212"/>
      <c r="T24" s="212"/>
      <c r="U24" s="212"/>
      <c r="V24" s="212"/>
      <c r="W24" s="212"/>
      <c r="X24" s="212"/>
      <c r="Y24" s="208"/>
      <c r="Z24" s="208"/>
      <c r="AA24" s="208"/>
    </row>
    <row r="25" spans="1:27" s="215" customFormat="1">
      <c r="A25" s="208"/>
      <c r="B25" s="208"/>
      <c r="C25" s="212"/>
      <c r="D25" s="212"/>
      <c r="E25" s="212"/>
      <c r="F25" s="212"/>
      <c r="G25" s="212"/>
      <c r="H25" s="212"/>
      <c r="I25" s="212"/>
      <c r="J25" s="212"/>
      <c r="K25" s="212"/>
      <c r="L25" s="212"/>
      <c r="M25" s="212"/>
      <c r="N25" s="212"/>
      <c r="O25" s="212"/>
      <c r="P25" s="212"/>
      <c r="Q25" s="212"/>
      <c r="R25" s="212"/>
      <c r="S25" s="212"/>
      <c r="T25" s="212"/>
      <c r="U25" s="212"/>
      <c r="V25" s="212"/>
      <c r="W25" s="212"/>
      <c r="X25" s="212"/>
      <c r="Y25" s="208"/>
      <c r="Z25" s="208"/>
      <c r="AA25" s="208"/>
    </row>
    <row r="26" spans="1:27" s="215" customFormat="1">
      <c r="C26" s="208"/>
      <c r="D26" s="220" t="s">
        <v>188</v>
      </c>
      <c r="E26" s="221" t="s">
        <v>189</v>
      </c>
      <c r="F26" s="212"/>
      <c r="G26" s="212"/>
      <c r="H26" s="212"/>
      <c r="I26" s="212"/>
      <c r="J26" s="212"/>
      <c r="K26" s="212"/>
      <c r="L26" s="212"/>
      <c r="M26" s="212"/>
      <c r="N26" s="212"/>
      <c r="O26" s="212"/>
      <c r="P26" s="212"/>
      <c r="Q26" s="212"/>
      <c r="R26" s="212"/>
      <c r="S26" s="212"/>
      <c r="T26" s="212"/>
      <c r="U26" s="212"/>
      <c r="V26" s="212"/>
      <c r="W26" s="212"/>
      <c r="X26" s="212"/>
      <c r="Y26" s="208"/>
      <c r="Z26" s="208"/>
      <c r="AA26" s="208"/>
    </row>
    <row r="27" spans="1:27">
      <c r="A27" s="215"/>
      <c r="B27" s="215"/>
      <c r="D27" s="222" t="s">
        <v>190</v>
      </c>
      <c r="E27" s="221" t="s">
        <v>191</v>
      </c>
      <c r="F27" s="212"/>
      <c r="G27" s="212"/>
      <c r="H27" s="212"/>
      <c r="I27" s="212"/>
      <c r="J27" s="212"/>
      <c r="K27" s="212"/>
      <c r="L27" s="212"/>
      <c r="M27" s="212"/>
      <c r="N27" s="212"/>
      <c r="O27" s="212"/>
      <c r="P27" s="212"/>
      <c r="Q27" s="212"/>
      <c r="R27" s="212"/>
      <c r="S27" s="212"/>
      <c r="T27" s="212"/>
      <c r="U27" s="212"/>
      <c r="V27" s="212"/>
      <c r="Y27" s="212"/>
    </row>
    <row r="28" spans="1:27">
      <c r="A28" s="212"/>
      <c r="B28" s="212"/>
      <c r="C28" s="221"/>
      <c r="D28" s="212"/>
      <c r="E28" s="221" t="s">
        <v>192</v>
      </c>
      <c r="F28" s="212"/>
      <c r="G28" s="212"/>
      <c r="H28" s="212"/>
      <c r="I28" s="212"/>
      <c r="J28" s="212"/>
      <c r="K28" s="212"/>
      <c r="L28" s="212"/>
      <c r="M28" s="212"/>
      <c r="N28" s="212"/>
      <c r="O28" s="212"/>
      <c r="P28" s="212"/>
      <c r="Q28" s="212"/>
      <c r="R28" s="212"/>
      <c r="S28" s="212"/>
      <c r="T28" s="212"/>
      <c r="X28" s="221"/>
      <c r="Z28" s="212"/>
    </row>
    <row r="29" spans="1:27">
      <c r="A29" s="215"/>
      <c r="B29" s="215"/>
      <c r="D29" s="222" t="s">
        <v>193</v>
      </c>
      <c r="E29" s="221" t="s">
        <v>194</v>
      </c>
      <c r="F29" s="212"/>
      <c r="G29" s="212"/>
      <c r="H29" s="212"/>
      <c r="I29" s="212"/>
      <c r="J29" s="212"/>
      <c r="K29" s="212"/>
      <c r="L29" s="212"/>
      <c r="M29" s="212"/>
      <c r="N29" s="212"/>
      <c r="O29" s="212"/>
      <c r="P29" s="212"/>
      <c r="Q29" s="212"/>
      <c r="R29" s="212"/>
      <c r="S29" s="212"/>
      <c r="T29" s="212"/>
      <c r="U29" s="212"/>
      <c r="V29" s="212"/>
      <c r="Y29" s="212"/>
    </row>
    <row r="30" spans="1:27">
      <c r="B30" s="212"/>
      <c r="C30" s="212"/>
      <c r="D30" s="212"/>
      <c r="E30" s="212"/>
      <c r="F30" s="212"/>
      <c r="G30" s="212"/>
      <c r="H30" s="212"/>
      <c r="I30" s="212"/>
      <c r="J30" s="212"/>
      <c r="K30" s="212"/>
      <c r="L30" s="212"/>
      <c r="M30" s="212"/>
      <c r="N30" s="212"/>
      <c r="O30" s="212"/>
      <c r="P30" s="212"/>
      <c r="Q30" s="212"/>
      <c r="R30" s="212"/>
      <c r="S30" s="212"/>
      <c r="X30" s="212"/>
      <c r="Y30" s="215"/>
      <c r="Z30" s="215"/>
      <c r="AA30" s="215"/>
    </row>
    <row r="31" spans="1:27">
      <c r="D31" s="212"/>
      <c r="E31" s="212"/>
      <c r="F31" s="212"/>
      <c r="G31" s="212"/>
      <c r="H31" s="212"/>
      <c r="I31" s="212"/>
      <c r="J31" s="212"/>
      <c r="K31" s="212"/>
      <c r="L31" s="212"/>
      <c r="M31" s="212"/>
      <c r="N31" s="212"/>
      <c r="O31" s="212"/>
      <c r="P31" s="212"/>
      <c r="Q31" s="212"/>
      <c r="R31" s="212"/>
      <c r="S31" s="212"/>
      <c r="T31" s="212"/>
      <c r="U31" s="212"/>
      <c r="Z31" s="212"/>
      <c r="AA31" s="215"/>
    </row>
    <row r="32" spans="1:27">
      <c r="D32" s="212"/>
      <c r="E32" s="212"/>
      <c r="F32" s="212"/>
      <c r="G32" s="212"/>
      <c r="H32" s="212"/>
      <c r="I32" s="212"/>
      <c r="J32" s="212"/>
      <c r="K32" s="212"/>
      <c r="L32" s="212"/>
      <c r="M32" s="212"/>
      <c r="N32" s="212"/>
      <c r="O32" s="212"/>
      <c r="P32" s="212"/>
      <c r="Q32" s="212"/>
      <c r="R32" s="212"/>
      <c r="S32" s="212"/>
      <c r="T32" s="212"/>
      <c r="U32" s="212"/>
      <c r="Z32" s="212"/>
      <c r="AA32" s="212"/>
    </row>
    <row r="33" spans="4:27" ht="19.5">
      <c r="D33" s="212"/>
      <c r="E33" s="212"/>
      <c r="F33" s="212"/>
      <c r="G33" s="212"/>
      <c r="H33" s="212"/>
      <c r="I33" s="212"/>
      <c r="J33" s="212"/>
      <c r="K33" s="212"/>
      <c r="L33" s="212"/>
      <c r="M33" s="212"/>
      <c r="N33" s="212"/>
      <c r="O33" s="212"/>
      <c r="P33" s="212"/>
      <c r="Q33" s="212"/>
      <c r="R33" s="212"/>
      <c r="S33" s="212"/>
      <c r="T33" s="212"/>
      <c r="U33" s="212"/>
      <c r="Z33" s="212"/>
      <c r="AA33" s="223"/>
    </row>
    <row r="34" spans="4:27">
      <c r="D34" s="212"/>
      <c r="E34" s="212"/>
      <c r="F34" s="212"/>
      <c r="G34" s="212"/>
      <c r="H34" s="212"/>
      <c r="I34" s="212"/>
      <c r="J34" s="212"/>
      <c r="K34" s="212"/>
      <c r="L34" s="212"/>
      <c r="M34" s="212"/>
      <c r="N34" s="212"/>
      <c r="O34" s="212"/>
      <c r="P34" s="212"/>
      <c r="Q34" s="212"/>
      <c r="R34" s="212"/>
      <c r="S34" s="212"/>
      <c r="T34" s="212"/>
      <c r="U34" s="212"/>
      <c r="Z34" s="212"/>
    </row>
    <row r="35" spans="4:27">
      <c r="Z35" s="212"/>
    </row>
    <row r="42" spans="4:27">
      <c r="F42" s="224"/>
    </row>
    <row r="43" spans="4:27">
      <c r="F43" s="224"/>
    </row>
    <row r="44" spans="4:27">
      <c r="F44" s="224"/>
    </row>
    <row r="45" spans="4:27">
      <c r="D45" s="224"/>
    </row>
    <row r="46" spans="4:27">
      <c r="Y46" s="225"/>
    </row>
    <row r="47" spans="4:27">
      <c r="T47" s="218"/>
    </row>
    <row r="48" spans="4:27">
      <c r="W48" s="226"/>
    </row>
    <row r="49" spans="23:27">
      <c r="W49" s="225"/>
    </row>
    <row r="56" spans="23:27">
      <c r="X56" s="227"/>
      <c r="Y56" s="218"/>
      <c r="Z56" s="218"/>
      <c r="AA56" s="218"/>
    </row>
    <row r="57" spans="23:27">
      <c r="Y57" s="227"/>
      <c r="Z57" s="227"/>
      <c r="AA57" s="218"/>
    </row>
    <row r="58" spans="23:27">
      <c r="X58" s="218"/>
      <c r="Y58" s="228"/>
      <c r="Z58" s="228"/>
      <c r="AA58" s="228"/>
    </row>
    <row r="59" spans="23:27">
      <c r="X59" s="218"/>
      <c r="Y59" s="218"/>
      <c r="Z59" s="218"/>
      <c r="AA59" s="218"/>
    </row>
  </sheetData>
  <sheetProtection algorithmName="SHA-512" hashValue="It1ZfQQpVxUVscXmCRKek0oPVUWEKCyskl/cd3VjVwgtLoGPMZTiyI31/1IpaBFDofvIJy6wWq8PKcSWQegptQ==" saltValue="9bJlv6ca4SsL7mvFAkwSYg==" spinCount="100000" sheet="1" objects="1" scenarios="1"/>
  <mergeCells count="3">
    <mergeCell ref="V1:Y1"/>
    <mergeCell ref="B8:Y8"/>
    <mergeCell ref="B13:I13"/>
  </mergeCells>
  <phoneticPr fontId="3"/>
  <pageMargins left="0.47" right="0.21" top="0.75" bottom="0.75" header="0.3" footer="0.3"/>
  <pageSetup paperSize="9" scale="9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E35"/>
  <sheetViews>
    <sheetView workbookViewId="0">
      <selection activeCell="H14" sqref="H14"/>
    </sheetView>
  </sheetViews>
  <sheetFormatPr defaultRowHeight="14.25"/>
  <cols>
    <col min="5" max="5" width="29.875" customWidth="1"/>
  </cols>
  <sheetData>
    <row r="2" spans="1:5" ht="23.25" customHeight="1">
      <c r="A2" t="s">
        <v>101</v>
      </c>
      <c r="B2" s="63" t="str">
        <f>'入力（依頼書）'!O22&amp;'入力（依頼書）'!P22&amp;'入力（依頼書）'!Q22</f>
        <v/>
      </c>
      <c r="D2" s="66" t="s">
        <v>71</v>
      </c>
      <c r="E2" s="55" t="s">
        <v>72</v>
      </c>
    </row>
    <row r="3" spans="1:5" ht="27" customHeight="1">
      <c r="A3" t="s">
        <v>102</v>
      </c>
      <c r="B3" s="64" t="e">
        <f>VALUE(B2)</f>
        <v>#VALUE!</v>
      </c>
      <c r="D3" s="65" t="e">
        <f>VLOOKUP(B3,D8:E35,2,FALSE)</f>
        <v>#VALUE!</v>
      </c>
      <c r="E3" s="64"/>
    </row>
    <row r="7" spans="1:5">
      <c r="D7" s="55" t="s">
        <v>71</v>
      </c>
      <c r="E7" s="55" t="s">
        <v>72</v>
      </c>
    </row>
    <row r="8" spans="1:5" ht="27.75" customHeight="1">
      <c r="D8" s="56">
        <v>200</v>
      </c>
      <c r="E8" s="57" t="s">
        <v>100</v>
      </c>
    </row>
    <row r="9" spans="1:5" ht="30.75" customHeight="1">
      <c r="D9" s="56">
        <v>202</v>
      </c>
      <c r="E9" s="57" t="s">
        <v>73</v>
      </c>
    </row>
    <row r="10" spans="1:5" ht="30.75" customHeight="1">
      <c r="D10" s="56">
        <v>203</v>
      </c>
      <c r="E10" s="57" t="s">
        <v>74</v>
      </c>
    </row>
    <row r="11" spans="1:5" ht="30.75" customHeight="1">
      <c r="D11" s="56">
        <v>204</v>
      </c>
      <c r="E11" s="57" t="s">
        <v>75</v>
      </c>
    </row>
    <row r="12" spans="1:5" ht="30.75" customHeight="1">
      <c r="D12" s="56">
        <v>205</v>
      </c>
      <c r="E12" s="57" t="s">
        <v>76</v>
      </c>
    </row>
    <row r="13" spans="1:5" ht="30.75" customHeight="1">
      <c r="D13" s="56">
        <v>206</v>
      </c>
      <c r="E13" s="57" t="s">
        <v>77</v>
      </c>
    </row>
    <row r="14" spans="1:5" ht="30.75" customHeight="1">
      <c r="D14" s="56">
        <v>207</v>
      </c>
      <c r="E14" s="57" t="s">
        <v>78</v>
      </c>
    </row>
    <row r="15" spans="1:5" ht="30.75" customHeight="1">
      <c r="D15" s="56">
        <v>209</v>
      </c>
      <c r="E15" s="57" t="s">
        <v>82</v>
      </c>
    </row>
    <row r="16" spans="1:5" ht="30.75" customHeight="1">
      <c r="D16" s="56">
        <v>211</v>
      </c>
      <c r="E16" s="59" t="s">
        <v>83</v>
      </c>
    </row>
    <row r="17" spans="4:5" ht="30.75" customHeight="1">
      <c r="D17" s="56">
        <v>212</v>
      </c>
      <c r="E17" s="59" t="s">
        <v>84</v>
      </c>
    </row>
    <row r="18" spans="4:5" ht="30.75" customHeight="1">
      <c r="D18" s="56">
        <v>214</v>
      </c>
      <c r="E18" s="59" t="s">
        <v>85</v>
      </c>
    </row>
    <row r="19" spans="4:5" ht="30.75" customHeight="1">
      <c r="D19" s="61">
        <v>215</v>
      </c>
      <c r="E19" s="62" t="s">
        <v>86</v>
      </c>
    </row>
    <row r="20" spans="4:5" ht="30.75" customHeight="1">
      <c r="D20" s="56">
        <v>233</v>
      </c>
      <c r="E20" s="59" t="s">
        <v>88</v>
      </c>
    </row>
    <row r="21" spans="4:5" ht="30.75" customHeight="1">
      <c r="D21" s="56">
        <v>235</v>
      </c>
      <c r="E21" s="59" t="s">
        <v>89</v>
      </c>
    </row>
    <row r="22" spans="4:5" ht="30.75" customHeight="1">
      <c r="D22" s="56">
        <v>237</v>
      </c>
      <c r="E22" s="60" t="s">
        <v>90</v>
      </c>
    </row>
    <row r="23" spans="4:5" ht="30.75" customHeight="1">
      <c r="D23" s="56">
        <v>238</v>
      </c>
      <c r="E23" s="59" t="s">
        <v>91</v>
      </c>
    </row>
    <row r="24" spans="4:5" ht="30.75" customHeight="1">
      <c r="D24" s="56">
        <v>239</v>
      </c>
      <c r="E24" s="59" t="s">
        <v>92</v>
      </c>
    </row>
    <row r="25" spans="4:5" ht="30.75" customHeight="1">
      <c r="D25" s="56">
        <v>241</v>
      </c>
      <c r="E25" s="58" t="s">
        <v>99</v>
      </c>
    </row>
    <row r="26" spans="4:5" ht="30.75" customHeight="1">
      <c r="D26" s="56">
        <v>242</v>
      </c>
      <c r="E26" s="57" t="s">
        <v>79</v>
      </c>
    </row>
    <row r="27" spans="4:5" ht="30.75" customHeight="1">
      <c r="D27" s="56">
        <v>246</v>
      </c>
      <c r="E27" s="57" t="s">
        <v>80</v>
      </c>
    </row>
    <row r="28" spans="4:5" ht="30.75" customHeight="1">
      <c r="D28" s="56">
        <v>247</v>
      </c>
      <c r="E28" s="57" t="s">
        <v>81</v>
      </c>
    </row>
    <row r="29" spans="4:5" ht="30.75" customHeight="1">
      <c r="D29" s="56">
        <v>251</v>
      </c>
      <c r="E29" s="59" t="s">
        <v>93</v>
      </c>
    </row>
    <row r="30" spans="4:5" ht="30.75" customHeight="1">
      <c r="D30" s="56">
        <v>256</v>
      </c>
      <c r="E30" s="59" t="s">
        <v>87</v>
      </c>
    </row>
    <row r="31" spans="4:5" ht="30.75" customHeight="1">
      <c r="D31" s="56">
        <v>260</v>
      </c>
      <c r="E31" s="59" t="s">
        <v>94</v>
      </c>
    </row>
    <row r="32" spans="4:5" ht="30.75" customHeight="1">
      <c r="D32" s="56">
        <v>279</v>
      </c>
      <c r="E32" s="59" t="s">
        <v>95</v>
      </c>
    </row>
    <row r="33" spans="4:5" ht="30.75" customHeight="1">
      <c r="D33" s="56">
        <v>281</v>
      </c>
      <c r="E33" s="59" t="s">
        <v>96</v>
      </c>
    </row>
    <row r="34" spans="4:5" ht="30.75" customHeight="1">
      <c r="D34" s="56">
        <v>288</v>
      </c>
      <c r="E34" s="59" t="s">
        <v>97</v>
      </c>
    </row>
    <row r="35" spans="4:5" ht="30.75" customHeight="1">
      <c r="D35" s="56">
        <v>299</v>
      </c>
      <c r="E35" s="59" t="s">
        <v>98</v>
      </c>
    </row>
  </sheetData>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入力（依頼書）</vt:lpstr>
      <vt:lpstr>依頼書控</vt:lpstr>
      <vt:lpstr>試験室控</vt:lpstr>
      <vt:lpstr>受付方法等</vt:lpstr>
      <vt:lpstr>工場コード</vt:lpstr>
      <vt:lpstr>依頼書控!Print_Area</vt:lpstr>
      <vt:lpstr>試験室控!Print_Area</vt:lpstr>
      <vt:lpstr>'入力（依頼書）'!Print_Area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kengi205</cp:lastModifiedBy>
  <cp:lastPrinted>2023-11-14T06:31:53Z</cp:lastPrinted>
  <dcterms:created xsi:type="dcterms:W3CDTF">2008-05-22T06:31:50Z</dcterms:created>
  <dcterms:modified xsi:type="dcterms:W3CDTF">2023-11-29T00:45:27Z</dcterms:modified>
</cp:coreProperties>
</file>