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shikenka-nas01\share\１ 課運営\■（至急）インボイス対応様式変更\R6単価改定様式\■最終チェック用（コンクリート試験のみ）\"/>
    </mc:Choice>
  </mc:AlternateContent>
  <xr:revisionPtr revIDLastSave="0" documentId="13_ncr:1_{B9442A59-51D7-4E8F-AEEC-5D91065B21FB}" xr6:coauthVersionLast="47" xr6:coauthVersionMax="47" xr10:uidLastSave="{00000000-0000-0000-0000-000000000000}"/>
  <bookViews>
    <workbookView xWindow="-120" yWindow="-120" windowWidth="29040" windowHeight="15840" tabRatio="528" xr2:uid="{00000000-000D-0000-FFFF-FFFF00000000}"/>
  </bookViews>
  <sheets>
    <sheet name="入力画面" sheetId="5" r:id="rId1"/>
    <sheet name="受付方法等" sheetId="8" r:id="rId2"/>
  </sheets>
  <definedNames>
    <definedName name="_xlnm.Print_Area" localSheetId="0">入力画面!$A$1:$S$114</definedName>
  </definedNames>
  <calcPr calcId="191029"/>
</workbook>
</file>

<file path=xl/calcChain.xml><?xml version="1.0" encoding="utf-8"?>
<calcChain xmlns="http://schemas.openxmlformats.org/spreadsheetml/2006/main">
  <c r="G99" i="5" l="1"/>
  <c r="P100" i="5" s="1"/>
  <c r="P44" i="5"/>
  <c r="R44" i="5"/>
  <c r="J93" i="5"/>
  <c r="J91" i="5"/>
  <c r="J89" i="5"/>
  <c r="F93" i="5"/>
  <c r="F91" i="5"/>
  <c r="F89" i="5"/>
  <c r="B93" i="5"/>
  <c r="B91" i="5"/>
  <c r="B89" i="5"/>
  <c r="E83" i="5"/>
  <c r="K82" i="5"/>
  <c r="Q100" i="5" l="1"/>
  <c r="Q95" i="5"/>
  <c r="P98" i="5"/>
  <c r="N98" i="5"/>
  <c r="D85" i="5"/>
  <c r="D84" i="5"/>
  <c r="I79" i="5" l="1"/>
  <c r="H79" i="5"/>
  <c r="G79" i="5"/>
  <c r="F79" i="5"/>
  <c r="D77" i="5"/>
  <c r="D76" i="5"/>
  <c r="D75" i="5"/>
  <c r="F71" i="5"/>
  <c r="E71" i="5"/>
  <c r="D71" i="5"/>
  <c r="C71" i="5"/>
  <c r="B71" i="5"/>
  <c r="K72" i="5"/>
  <c r="K71" i="5"/>
  <c r="K70" i="5"/>
  <c r="K67" i="5"/>
  <c r="K66" i="5"/>
  <c r="K65" i="5"/>
  <c r="F66" i="5"/>
  <c r="E66" i="5"/>
  <c r="D66" i="5"/>
  <c r="C66" i="5"/>
  <c r="B66" i="5"/>
  <c r="Q42" i="5" l="1"/>
  <c r="Q45" i="5" s="1"/>
  <c r="Q46" i="5" s="1"/>
  <c r="Q98" i="5" l="1"/>
  <c r="Q101" i="5" l="1"/>
  <c r="Q47" i="5" l="1"/>
  <c r="Q103" i="5" s="1"/>
  <c r="Q10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kengi205</author>
  </authors>
  <commentList>
    <comment ref="B3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西暦で入力（例）
2023/10/01</t>
        </r>
      </text>
    </comment>
  </commentList>
</comments>
</file>

<file path=xl/sharedStrings.xml><?xml version="1.0" encoding="utf-8"?>
<sst xmlns="http://schemas.openxmlformats.org/spreadsheetml/2006/main" count="131" uniqueCount="75">
  <si>
    <t>工事場所</t>
    <rPh sb="0" eb="2">
      <t>コウジ</t>
    </rPh>
    <rPh sb="2" eb="4">
      <t>バショ</t>
    </rPh>
    <phoneticPr fontId="2"/>
  </si>
  <si>
    <t>製造所名</t>
    <rPh sb="0" eb="3">
      <t>セイゾウショ</t>
    </rPh>
    <rPh sb="3" eb="4">
      <t>メイ</t>
    </rPh>
    <phoneticPr fontId="2"/>
  </si>
  <si>
    <t>工　事　名</t>
    <phoneticPr fontId="2"/>
  </si>
  <si>
    <t>分類</t>
    <rPh sb="0" eb="2">
      <t>ブンルイ</t>
    </rPh>
    <phoneticPr fontId="4"/>
  </si>
  <si>
    <t>試験種別</t>
    <rPh sb="0" eb="2">
      <t>シケン</t>
    </rPh>
    <rPh sb="2" eb="4">
      <t>シュベツ</t>
    </rPh>
    <phoneticPr fontId="2"/>
  </si>
  <si>
    <t>番号</t>
    <rPh sb="0" eb="2">
      <t>バンゴウ</t>
    </rPh>
    <phoneticPr fontId="4"/>
  </si>
  <si>
    <t>数量</t>
    <rPh sb="0" eb="2">
      <t>スウリョウ</t>
    </rPh>
    <phoneticPr fontId="4"/>
  </si>
  <si>
    <t>金額　　（円）</t>
    <rPh sb="0" eb="2">
      <t>キンガク</t>
    </rPh>
    <rPh sb="5" eb="6">
      <t>エン</t>
    </rPh>
    <phoneticPr fontId="4"/>
  </si>
  <si>
    <t>試験完了予定日</t>
    <rPh sb="0" eb="2">
      <t>シケン</t>
    </rPh>
    <rPh sb="2" eb="4">
      <t>カンリョウ</t>
    </rPh>
    <rPh sb="4" eb="7">
      <t>ヨテイビ</t>
    </rPh>
    <phoneticPr fontId="4"/>
  </si>
  <si>
    <t>協議事項</t>
    <rPh sb="0" eb="2">
      <t>キョウギ</t>
    </rPh>
    <rPh sb="2" eb="4">
      <t>ジコウ</t>
    </rPh>
    <phoneticPr fontId="2"/>
  </si>
  <si>
    <t>ＪＩＳ</t>
    <phoneticPr fontId="4"/>
  </si>
  <si>
    <t>試料の採取方法
及び形態</t>
    <rPh sb="0" eb="2">
      <t>シリョウ</t>
    </rPh>
    <rPh sb="3" eb="5">
      <t>サイシュ</t>
    </rPh>
    <rPh sb="5" eb="7">
      <t>ホウホウ</t>
    </rPh>
    <rPh sb="8" eb="9">
      <t>オヨ</t>
    </rPh>
    <rPh sb="10" eb="12">
      <t>ケイタイ</t>
    </rPh>
    <phoneticPr fontId="4"/>
  </si>
  <si>
    <t>番</t>
    <rPh sb="0" eb="1">
      <t>バン</t>
    </rPh>
    <phoneticPr fontId="11"/>
  </si>
  <si>
    <t>打込み（作製）</t>
    <rPh sb="0" eb="1">
      <t>ウ</t>
    </rPh>
    <rPh sb="1" eb="2">
      <t>コ</t>
    </rPh>
    <rPh sb="4" eb="6">
      <t>サクセイ</t>
    </rPh>
    <phoneticPr fontId="11"/>
  </si>
  <si>
    <t>号</t>
    <rPh sb="0" eb="1">
      <t>ゴウ</t>
    </rPh>
    <phoneticPr fontId="11"/>
  </si>
  <si>
    <t>年　　月　　日</t>
    <rPh sb="0" eb="1">
      <t>ネン</t>
    </rPh>
    <rPh sb="3" eb="4">
      <t>ツキ</t>
    </rPh>
    <rPh sb="6" eb="7">
      <t>ヒ</t>
    </rPh>
    <phoneticPr fontId="11"/>
  </si>
  <si>
    <t>JIS A 1154</t>
    <phoneticPr fontId="4"/>
  </si>
  <si>
    <t>つぎのとおり材料試験を依頼します。</t>
    <rPh sb="6" eb="8">
      <t>ザイリョウ</t>
    </rPh>
    <rPh sb="8" eb="10">
      <t>シケン</t>
    </rPh>
    <rPh sb="11" eb="13">
      <t>イライ</t>
    </rPh>
    <phoneticPr fontId="4"/>
  </si>
  <si>
    <t>供試体（試料）採取</t>
    <rPh sb="0" eb="3">
      <t>キョウシタイ</t>
    </rPh>
    <rPh sb="4" eb="6">
      <t>シリョウ</t>
    </rPh>
    <rPh sb="7" eb="9">
      <t>サイシュ</t>
    </rPh>
    <phoneticPr fontId="11"/>
  </si>
  <si>
    <t>構造物の名称、採取位置等</t>
    <rPh sb="0" eb="3">
      <t>コウゾウブツ</t>
    </rPh>
    <rPh sb="7" eb="9">
      <t>サイシュ</t>
    </rPh>
    <rPh sb="9" eb="11">
      <t>イチ</t>
    </rPh>
    <phoneticPr fontId="11"/>
  </si>
  <si>
    <t>□　供試体の形態及び状況</t>
    <rPh sb="2" eb="5">
      <t>キョウシタイ</t>
    </rPh>
    <rPh sb="6" eb="8">
      <t>ケイタイ</t>
    </rPh>
    <rPh sb="8" eb="9">
      <t>オヨ</t>
    </rPh>
    <rPh sb="10" eb="12">
      <t>ジョウキョウ</t>
    </rPh>
    <phoneticPr fontId="2"/>
  </si>
  <si>
    <t>コンクリートの
単位容積質量</t>
    <rPh sb="8" eb="10">
      <t>タンイ</t>
    </rPh>
    <rPh sb="10" eb="12">
      <t>ヨウセキ</t>
    </rPh>
    <rPh sb="12" eb="14">
      <t>シツリョウ</t>
    </rPh>
    <phoneticPr fontId="4"/>
  </si>
  <si>
    <r>
      <t>ｋｇ/m</t>
    </r>
    <r>
      <rPr>
        <vertAlign val="superscript"/>
        <sz val="10"/>
        <rFont val="ＭＳ Ｐ明朝"/>
        <family val="1"/>
        <charset val="128"/>
      </rPr>
      <t>3</t>
    </r>
    <phoneticPr fontId="4"/>
  </si>
  <si>
    <t>硬化コンクリート中に含まれる塩化物イオンの試験</t>
    <rPh sb="0" eb="2">
      <t>コウカ</t>
    </rPh>
    <rPh sb="8" eb="9">
      <t>チュウ</t>
    </rPh>
    <rPh sb="10" eb="11">
      <t>フク</t>
    </rPh>
    <rPh sb="14" eb="17">
      <t>エンカブツ</t>
    </rPh>
    <rPh sb="21" eb="23">
      <t>シケン</t>
    </rPh>
    <phoneticPr fontId="4"/>
  </si>
  <si>
    <t xml:space="preserve"> 試験問合わせ先 （0858）26-6377</t>
  </si>
  <si>
    <t>公益財団法人　鳥取県建設技術センタ－代表理事　様</t>
    <rPh sb="0" eb="2">
      <t>コウエキ</t>
    </rPh>
    <rPh sb="18" eb="20">
      <t>ダイヒョウ</t>
    </rPh>
    <rPh sb="23" eb="24">
      <t>サマ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</si>
  <si>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</si>
  <si>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会社名・氏名</t>
    <rPh sb="0" eb="3">
      <t>カイシャメイ</t>
    </rPh>
    <rPh sb="4" eb="6">
      <t>シメイ</t>
    </rPh>
    <phoneticPr fontId="11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</si>
  <si>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11"/>
  </si>
  <si>
    <t>依頼者　　（コード番号）</t>
    <rPh sb="0" eb="3">
      <t>イライシャ</t>
    </rPh>
    <rPh sb="9" eb="11">
      <t>バンゴウ</t>
    </rPh>
    <phoneticPr fontId="11"/>
  </si>
  <si>
    <t>受任者　　（コード番号）</t>
    <rPh sb="0" eb="2">
      <t>ジュニン</t>
    </rPh>
    <rPh sb="2" eb="3">
      <t>シャ</t>
    </rPh>
    <rPh sb="9" eb="11">
      <t>バンゴウ</t>
    </rPh>
    <phoneticPr fontId="11"/>
  </si>
  <si>
    <t>受入者</t>
    <rPh sb="0" eb="2">
      <t>ウケイレ</t>
    </rPh>
    <rPh sb="2" eb="3">
      <t>シャ</t>
    </rPh>
    <phoneticPr fontId="2"/>
  </si>
  <si>
    <t>郵便番号・住所</t>
    <rPh sb="0" eb="2">
      <t>ユウビン</t>
    </rPh>
    <rPh sb="2" eb="4">
      <t>バンゴウ</t>
    </rPh>
    <rPh sb="5" eb="7">
      <t>ジュウショ</t>
    </rPh>
    <phoneticPr fontId="11"/>
  </si>
  <si>
    <r>
      <t xml:space="preserve">  備　　　　　　考
(</t>
    </r>
    <r>
      <rPr>
        <sz val="6"/>
        <rFont val="ＭＳ Ｐ明朝"/>
        <family val="1"/>
        <charset val="128"/>
      </rPr>
      <t>成績書に記載されます)</t>
    </r>
    <rPh sb="2" eb="3">
      <t>ビ</t>
    </rPh>
    <rPh sb="9" eb="10">
      <t>コウ</t>
    </rPh>
    <rPh sb="12" eb="15">
      <t>セイセキショ</t>
    </rPh>
    <rPh sb="16" eb="18">
      <t>キサイ</t>
    </rPh>
    <phoneticPr fontId="2"/>
  </si>
  <si>
    <r>
      <t>　公益財団法人鳥取県建設技術センター　　</t>
    </r>
    <r>
      <rPr>
        <sz val="11"/>
        <color indexed="8"/>
        <rFont val="ＭＳ Ｐゴシック"/>
        <family val="3"/>
        <charset val="128"/>
      </rPr>
      <t>登録番号　</t>
    </r>
    <r>
      <rPr>
        <sz val="11"/>
        <color indexed="8"/>
        <rFont val="Calibri"/>
        <family val="2"/>
      </rPr>
      <t>T7270005004830</t>
    </r>
    <phoneticPr fontId="4"/>
  </si>
  <si>
    <t>伺　試験依頼書により実施してよろしいか</t>
  </si>
  <si>
    <t xml:space="preserve"> 硬化コンクリ－ト中に含まれる塩化物イオンの試験依頼書（請求明細書）</t>
    <rPh sb="1" eb="2">
      <t>コウカ</t>
    </rPh>
    <rPh sb="8" eb="9">
      <t>チュウ</t>
    </rPh>
    <rPh sb="10" eb="11">
      <t>フク</t>
    </rPh>
    <rPh sb="14" eb="17">
      <t>エンカブツ</t>
    </rPh>
    <rPh sb="21" eb="23">
      <t>シケン</t>
    </rPh>
    <rPh sb="28" eb="33">
      <t>セイキュウメイサイショ</t>
    </rPh>
    <phoneticPr fontId="2"/>
  </si>
  <si>
    <t xml:space="preserve"> 成績書の受取方法</t>
    <phoneticPr fontId="4"/>
  </si>
  <si>
    <t>【</t>
    <phoneticPr fontId="4"/>
  </si>
  <si>
    <t>　】</t>
    <phoneticPr fontId="4"/>
  </si>
  <si>
    <t>（様式　受付１3-1）</t>
    <rPh sb="1" eb="3">
      <t>ヨウシキ</t>
    </rPh>
    <rPh sb="4" eb="6">
      <t>ウケツケ</t>
    </rPh>
    <phoneticPr fontId="4"/>
  </si>
  <si>
    <t>⑳</t>
    <phoneticPr fontId="4"/>
  </si>
  <si>
    <t>⑳</t>
    <phoneticPr fontId="2"/>
  </si>
  <si>
    <t>令和5年5月1日受付分から、依頼書と試料の確認ができれば、受付を行ない試験を実施しています。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ウケツケ</t>
    </rPh>
    <rPh sb="10" eb="11">
      <t>ブン</t>
    </rPh>
    <phoneticPr fontId="4"/>
  </si>
  <si>
    <r>
      <t>試験手数料は、試験完了予定日までに入金してください。</t>
    </r>
    <r>
      <rPr>
        <u val="double"/>
        <sz val="11"/>
        <rFont val="Meiryo UI"/>
        <family val="3"/>
        <charset val="128"/>
      </rPr>
      <t>入金を確認できない場合は、成績書は発行できません。</t>
    </r>
    <rPh sb="0" eb="2">
      <t>シケン</t>
    </rPh>
    <rPh sb="2" eb="5">
      <t>テスウリョウ</t>
    </rPh>
    <rPh sb="7" eb="9">
      <t>シケン</t>
    </rPh>
    <rPh sb="9" eb="11">
      <t>カンリョウ</t>
    </rPh>
    <rPh sb="11" eb="14">
      <t>ヨテイビ</t>
    </rPh>
    <phoneticPr fontId="4"/>
  </si>
  <si>
    <t>（依頼者以外の方が振込される場合は、事前にお知らせくださるようお願いします。）</t>
    <rPh sb="1" eb="4">
      <t>イライシャ</t>
    </rPh>
    <rPh sb="4" eb="6">
      <t>イガイ</t>
    </rPh>
    <rPh sb="7" eb="8">
      <t>カタ</t>
    </rPh>
    <rPh sb="9" eb="11">
      <t>フリコミ</t>
    </rPh>
    <rPh sb="14" eb="16">
      <t>バアイ</t>
    </rPh>
    <rPh sb="18" eb="20">
      <t>ジゼン</t>
    </rPh>
    <rPh sb="22" eb="23">
      <t>シ</t>
    </rPh>
    <rPh sb="32" eb="33">
      <t>ネガ</t>
    </rPh>
    <phoneticPr fontId="4"/>
  </si>
  <si>
    <t>●受付から試験完了までの流れ</t>
    <phoneticPr fontId="4"/>
  </si>
  <si>
    <t>注１</t>
    <rPh sb="0" eb="1">
      <t>チュウ</t>
    </rPh>
    <phoneticPr fontId="4"/>
  </si>
  <si>
    <t>：受付後、依頼書（依頼者控）を持ち帰りいただきます。振込の方は試料確認後に依頼書記載金額を入金ください。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フリコミ</t>
    </rPh>
    <rPh sb="29" eb="30">
      <t>カタ</t>
    </rPh>
    <rPh sb="31" eb="33">
      <t>シリョウ</t>
    </rPh>
    <rPh sb="33" eb="35">
      <t>カクニン</t>
    </rPh>
    <rPh sb="35" eb="36">
      <t>ゴ</t>
    </rPh>
    <rPh sb="40" eb="42">
      <t>キサイ</t>
    </rPh>
    <phoneticPr fontId="4"/>
  </si>
  <si>
    <t>注２</t>
    <rPh sb="0" eb="1">
      <t>チュウ</t>
    </rPh>
    <phoneticPr fontId="4"/>
  </si>
  <si>
    <r>
      <t>：振込時には、必ず</t>
    </r>
    <r>
      <rPr>
        <u/>
        <sz val="9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4"/>
  </si>
  <si>
    <t>　 複数件数を合算で入金しすべての受付番号が入力できない場合は、受付番号の下５桁を入力ください。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4">
      <t>ウケツケ</t>
    </rPh>
    <rPh sb="34" eb="36">
      <t>バンゴウ</t>
    </rPh>
    <rPh sb="37" eb="38">
      <t>シモ</t>
    </rPh>
    <rPh sb="39" eb="40">
      <t>ケタ</t>
    </rPh>
    <rPh sb="41" eb="43">
      <t>ニュウリョク</t>
    </rPh>
    <phoneticPr fontId="4"/>
  </si>
  <si>
    <t>注３</t>
    <rPh sb="0" eb="1">
      <t>チュウ</t>
    </rPh>
    <phoneticPr fontId="4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</si>
  <si>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4"/>
  </si>
  <si>
    <t>令和6年7月1日改定</t>
    <rPh sb="0" eb="2">
      <t>レイワ</t>
    </rPh>
    <rPh sb="3" eb="4">
      <t>ネン</t>
    </rPh>
    <rPh sb="5" eb="6">
      <t>ガツ</t>
    </rPh>
    <rPh sb="7" eb="8">
      <t>ニチ</t>
    </rPh>
    <rPh sb="8" eb="10">
      <t>カイテイ</t>
    </rPh>
    <phoneticPr fontId="4"/>
  </si>
  <si>
    <t>（保管期間10年）</t>
    <rPh sb="1" eb="3">
      <t>ホカン</t>
    </rPh>
    <rPh sb="3" eb="5">
      <t>キカン</t>
    </rPh>
    <rPh sb="7" eb="8">
      <t>ネン</t>
    </rPh>
    <phoneticPr fontId="4"/>
  </si>
  <si>
    <t>消費税額(税率10%)</t>
    <phoneticPr fontId="4"/>
  </si>
  <si>
    <t>合計（税込）</t>
    <phoneticPr fontId="4"/>
  </si>
  <si>
    <t>㎜）</t>
  </si>
  <si>
    <t xml:space="preserve"> 　（スライス厚</t>
    <rPh sb="7" eb="8">
      <t>アツ</t>
    </rPh>
    <phoneticPr fontId="4"/>
  </si>
  <si>
    <t>㎜）</t>
    <phoneticPr fontId="4"/>
  </si>
  <si>
    <t>　（スライス厚</t>
    <phoneticPr fontId="4"/>
  </si>
  <si>
    <t>a. 成績書の必要部数</t>
    <phoneticPr fontId="4"/>
  </si>
  <si>
    <t>b. 成績書の追加発行部数(b=a-1)</t>
    <phoneticPr fontId="4"/>
  </si>
  <si>
    <t>部</t>
    <rPh sb="0" eb="1">
      <t>ブ</t>
    </rPh>
    <phoneticPr fontId="4"/>
  </si>
  <si>
    <t>-</t>
    <phoneticPr fontId="4"/>
  </si>
  <si>
    <t>追加発行手数料</t>
    <rPh sb="0" eb="2">
      <t>ツイカ</t>
    </rPh>
    <rPh sb="2" eb="4">
      <t>ハッコウ</t>
    </rPh>
    <rPh sb="4" eb="7">
      <t>テスウリョウ</t>
    </rPh>
    <phoneticPr fontId="4"/>
  </si>
  <si>
    <t>試験手数料</t>
    <rPh sb="0" eb="1">
      <t>シケン</t>
    </rPh>
    <rPh sb="1" eb="4">
      <t>テスウリョウ</t>
    </rPh>
    <phoneticPr fontId="4"/>
  </si>
  <si>
    <t>※成績書（１部目）の手数料は、試験手数料に含んでいます。</t>
    <phoneticPr fontId="4"/>
  </si>
  <si>
    <t>-</t>
    <phoneticPr fontId="4"/>
  </si>
  <si>
    <t>手数料（税抜）</t>
    <rPh sb="0" eb="3">
      <t>テスウリョウ</t>
    </rPh>
    <rPh sb="4" eb="6">
      <t>ゼイヌキ</t>
    </rPh>
    <phoneticPr fontId="4"/>
  </si>
  <si>
    <t>　　</t>
    <phoneticPr fontId="4"/>
  </si>
  <si>
    <t>受付番号</t>
    <rPh sb="0" eb="1">
      <t>ウケツケ</t>
    </rPh>
    <rPh sb="1" eb="3">
      <t>バンゴウ</t>
    </rPh>
    <phoneticPr fontId="4"/>
  </si>
  <si>
    <t>小　計（税抜）</t>
    <rPh sb="0" eb="1">
      <t>ショウ</t>
    </rPh>
    <rPh sb="2" eb="3">
      <t>ケイ</t>
    </rPh>
    <rPh sb="4" eb="6">
      <t>ゼイヌ</t>
    </rPh>
    <phoneticPr fontId="4"/>
  </si>
  <si>
    <t>小　計（税抜）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</si>
</sst>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);[Red]\(0.0\)"/>
    <numFmt numFmtId="177" formatCode="#,##0_ "/>
    <numFmt numFmtId="178" formatCode="#,###_);[Red]\(\-#,###_)"/>
    <numFmt numFmtId="179" formatCode="[$]ggge&quot;年&quot;m&quot;月&quot;d&quot;日&quot;;@"/>
    <numFmt numFmtId="180" formatCode="[$-411]ggge&quot;年&quot;m&quot;月&quot;d&quot;日&quot;;@"/>
    <numFmt numFmtId="181" formatCode="0;0;"/>
  </numFmts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Calibri"/>
      <family val="2"/>
    </font>
    <font>
      <b/>
      <sz val="14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.5"/>
      <color rgb="FF000000"/>
      <name val="ＭＳ Ｐゴシック"/>
      <family val="3"/>
      <charset val="128"/>
    </font>
    <font>
      <sz val="10"/>
      <color rgb="FF000000"/>
      <name val="HGｺﾞｼｯｸM"/>
      <family val="3"/>
      <charset val="128"/>
    </font>
    <font>
      <sz val="9"/>
      <color rgb="FF000000"/>
      <name val="Meiryo UI"/>
      <family val="3"/>
      <charset val="128"/>
    </font>
    <font>
      <sz val="9"/>
      <color rgb="FF000000"/>
      <name val="MS UI Gothic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u val="double"/>
      <sz val="11"/>
      <name val="Meiryo UI"/>
      <family val="3"/>
      <charset val="128"/>
    </font>
    <font>
      <u val="double"/>
      <sz val="11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b/>
      <sz val="9"/>
      <name val="Meiryo UI"/>
      <family val="3"/>
      <charset val="128"/>
    </font>
    <font>
      <u/>
      <sz val="9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ＭＳ Ｐ明朝"/>
      <family val="1"/>
      <charset val="128"/>
    </font>
    <font>
      <sz val="16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0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56" fontId="6" fillId="0" borderId="0" xfId="0" quotePrefix="1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1" fillId="0" borderId="0" xfId="0" applyFont="1"/>
    <xf numFmtId="0" fontId="2" fillId="2" borderId="0" xfId="0" applyFont="1" applyFill="1" applyAlignment="1">
      <alignment vertical="center"/>
    </xf>
    <xf numFmtId="0" fontId="2" fillId="2" borderId="0" xfId="0" quotePrefix="1" applyFont="1" applyFill="1" applyAlignment="1">
      <alignment horizontal="left" vertical="center"/>
    </xf>
    <xf numFmtId="0" fontId="5" fillId="2" borderId="0" xfId="0" quotePrefix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5" fillId="2" borderId="0" xfId="0" applyFont="1" applyFill="1"/>
    <xf numFmtId="0" fontId="5" fillId="2" borderId="1" xfId="0" applyFont="1" applyFill="1" applyBorder="1" applyAlignment="1">
      <alignment horizontal="distributed" vertical="center" indent="1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5" fillId="2" borderId="4" xfId="0" quotePrefix="1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5" xfId="0" quotePrefix="1" applyFont="1" applyFill="1" applyBorder="1" applyAlignment="1">
      <alignment horizontal="left" vertical="center"/>
    </xf>
    <xf numFmtId="0" fontId="5" fillId="2" borderId="6" xfId="0" quotePrefix="1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center"/>
    </xf>
    <xf numFmtId="0" fontId="5" fillId="2" borderId="6" xfId="0" quotePrefix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center"/>
    </xf>
    <xf numFmtId="0" fontId="13" fillId="2" borderId="0" xfId="0" quotePrefix="1" applyFont="1" applyFill="1" applyAlignment="1">
      <alignment horizontal="left"/>
    </xf>
    <xf numFmtId="0" fontId="12" fillId="2" borderId="0" xfId="0" applyFont="1" applyFill="1" applyAlignment="1">
      <alignment vertical="center"/>
    </xf>
    <xf numFmtId="0" fontId="0" fillId="2" borderId="8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5" fillId="2" borderId="0" xfId="0" quotePrefix="1" applyFont="1" applyFill="1" applyAlignment="1">
      <alignment horizontal="distributed" vertical="center" indent="1"/>
    </xf>
    <xf numFmtId="0" fontId="5" fillId="2" borderId="0" xfId="0" applyFont="1" applyFill="1" applyAlignment="1">
      <alignment horizontal="left" vertical="center"/>
    </xf>
    <xf numFmtId="56" fontId="5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5" fillId="2" borderId="0" xfId="0" quotePrefix="1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left"/>
    </xf>
    <xf numFmtId="0" fontId="2" fillId="2" borderId="12" xfId="0" quotePrefix="1" applyFont="1" applyFill="1" applyBorder="1" applyAlignment="1">
      <alignment vertical="center"/>
    </xf>
    <xf numFmtId="0" fontId="2" fillId="2" borderId="12" xfId="0" quotePrefix="1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shrinkToFit="1"/>
    </xf>
    <xf numFmtId="0" fontId="3" fillId="2" borderId="8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2" borderId="6" xfId="0" quotePrefix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distributed" vertical="center" indent="1"/>
    </xf>
    <xf numFmtId="0" fontId="5" fillId="2" borderId="0" xfId="0" applyFont="1" applyFill="1" applyAlignment="1">
      <alignment horizontal="distributed" vertical="center" indent="1"/>
    </xf>
    <xf numFmtId="0" fontId="5" fillId="2" borderId="1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distributed" vertical="center" indent="1"/>
    </xf>
    <xf numFmtId="0" fontId="5" fillId="2" borderId="6" xfId="0" applyFont="1" applyFill="1" applyBorder="1" applyAlignment="1">
      <alignment horizontal="distributed" vertical="center" indent="1"/>
    </xf>
    <xf numFmtId="0" fontId="11" fillId="2" borderId="12" xfId="0" applyFont="1" applyFill="1" applyBorder="1" applyAlignment="1">
      <alignment vertical="top" wrapText="1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0" fillId="2" borderId="0" xfId="0" quotePrefix="1" applyFont="1" applyFill="1" applyAlignment="1">
      <alignment horizontal="left" vertical="center"/>
    </xf>
    <xf numFmtId="0" fontId="2" fillId="2" borderId="6" xfId="0" quotePrefix="1" applyFont="1" applyFill="1" applyBorder="1" applyAlignment="1">
      <alignment vertical="center"/>
    </xf>
    <xf numFmtId="0" fontId="2" fillId="2" borderId="7" xfId="0" quotePrefix="1" applyFont="1" applyFill="1" applyBorder="1" applyAlignment="1">
      <alignment vertical="center"/>
    </xf>
    <xf numFmtId="0" fontId="2" fillId="2" borderId="21" xfId="0" quotePrefix="1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right" vertical="center"/>
    </xf>
    <xf numFmtId="0" fontId="5" fillId="2" borderId="21" xfId="0" quotePrefix="1" applyFont="1" applyFill="1" applyBorder="1" applyAlignment="1">
      <alignment horizontal="right" vertical="center" wrapText="1"/>
    </xf>
    <xf numFmtId="0" fontId="0" fillId="2" borderId="0" xfId="0" applyFill="1"/>
    <xf numFmtId="0" fontId="22" fillId="2" borderId="0" xfId="0" applyFont="1" applyFill="1" applyAlignment="1">
      <alignment horizontal="left" vertical="top"/>
    </xf>
    <xf numFmtId="0" fontId="23" fillId="2" borderId="12" xfId="0" applyFont="1" applyFill="1" applyBorder="1" applyAlignment="1">
      <alignment vertical="center"/>
    </xf>
    <xf numFmtId="0" fontId="9" fillId="2" borderId="0" xfId="0" applyFont="1" applyFill="1" applyAlignment="1">
      <alignment horizontal="right" vertical="top"/>
    </xf>
    <xf numFmtId="0" fontId="2" fillId="2" borderId="0" xfId="0" quotePrefix="1" applyFont="1" applyFill="1" applyAlignment="1">
      <alignment vertical="center"/>
    </xf>
    <xf numFmtId="0" fontId="2" fillId="2" borderId="0" xfId="0" quotePrefix="1" applyFont="1" applyFill="1" applyAlignment="1">
      <alignment horizontal="center" vertical="center"/>
    </xf>
    <xf numFmtId="0" fontId="5" fillId="2" borderId="0" xfId="0" quotePrefix="1" applyFont="1" applyFill="1" applyAlignment="1">
      <alignment horizontal="right" vertical="center" wrapText="1" indent="1"/>
    </xf>
    <xf numFmtId="0" fontId="1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horizontal="left"/>
    </xf>
    <xf numFmtId="0" fontId="5" fillId="2" borderId="0" xfId="0" quotePrefix="1" applyFont="1" applyFill="1" applyAlignment="1">
      <alignment horizontal="left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6" fillId="0" borderId="0" xfId="0" applyFont="1" applyAlignment="1">
      <alignment vertical="center"/>
    </xf>
    <xf numFmtId="180" fontId="27" fillId="0" borderId="0" xfId="0" applyNumberFormat="1" applyFont="1" applyAlignment="1">
      <alignment vertical="center"/>
    </xf>
    <xf numFmtId="14" fontId="26" fillId="0" borderId="0" xfId="0" applyNumberFormat="1" applyFont="1" applyAlignment="1">
      <alignment vertical="center"/>
    </xf>
    <xf numFmtId="58" fontId="27" fillId="0" borderId="0" xfId="0" applyNumberFormat="1" applyFont="1" applyAlignment="1">
      <alignment vertical="top"/>
    </xf>
    <xf numFmtId="0" fontId="26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6" fillId="0" borderId="0" xfId="0" applyFont="1" applyAlignment="1">
      <alignment horizontal="left" vertical="center" indent="2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top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Alignment="1">
      <alignment horizontal="right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/>
    </xf>
    <xf numFmtId="0" fontId="9" fillId="2" borderId="0" xfId="0" applyFont="1" applyFill="1" applyAlignment="1">
      <alignment vertical="center" wrapText="1"/>
    </xf>
    <xf numFmtId="0" fontId="20" fillId="2" borderId="0" xfId="0" applyFont="1" applyFill="1" applyAlignment="1">
      <alignment vertical="center"/>
    </xf>
    <xf numFmtId="0" fontId="2" fillId="2" borderId="31" xfId="0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2" xfId="0" applyFill="1" applyBorder="1" applyAlignment="1">
      <alignment horizontal="left" vertical="center"/>
    </xf>
    <xf numFmtId="49" fontId="36" fillId="0" borderId="14" xfId="0" applyNumberFormat="1" applyFont="1" applyBorder="1" applyAlignment="1" applyProtection="1">
      <alignment horizontal="center" vertical="center"/>
      <protection locked="0"/>
    </xf>
    <xf numFmtId="49" fontId="36" fillId="0" borderId="15" xfId="0" applyNumberFormat="1" applyFont="1" applyBorder="1" applyAlignment="1" applyProtection="1">
      <alignment horizontal="center" vertical="center"/>
      <protection locked="0"/>
    </xf>
    <xf numFmtId="49" fontId="36" fillId="0" borderId="16" xfId="0" applyNumberFormat="1" applyFont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>
      <alignment horizontal="left" vertical="center"/>
    </xf>
    <xf numFmtId="0" fontId="23" fillId="2" borderId="0" xfId="0" applyFont="1" applyFill="1" applyAlignment="1">
      <alignment vertical="center"/>
    </xf>
    <xf numFmtId="0" fontId="11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center" wrapText="1"/>
    </xf>
    <xf numFmtId="181" fontId="36" fillId="2" borderId="14" xfId="0" applyNumberFormat="1" applyFont="1" applyFill="1" applyBorder="1" applyAlignment="1">
      <alignment horizontal="center" vertical="center"/>
    </xf>
    <xf numFmtId="181" fontId="36" fillId="2" borderId="15" xfId="0" applyNumberFormat="1" applyFont="1" applyFill="1" applyBorder="1" applyAlignment="1">
      <alignment horizontal="center" vertical="center"/>
    </xf>
    <xf numFmtId="181" fontId="36" fillId="2" borderId="16" xfId="0" applyNumberFormat="1" applyFont="1" applyFill="1" applyBorder="1" applyAlignment="1">
      <alignment horizontal="center" vertical="center"/>
    </xf>
    <xf numFmtId="0" fontId="37" fillId="0" borderId="8" xfId="0" applyFont="1" applyBorder="1" applyAlignment="1" applyProtection="1">
      <alignment horizontal="center" vertical="center"/>
      <protection locked="0"/>
    </xf>
    <xf numFmtId="0" fontId="37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34" xfId="0" quotePrefix="1" applyFont="1" applyFill="1" applyBorder="1" applyAlignment="1">
      <alignment vertical="top" wrapText="1"/>
    </xf>
    <xf numFmtId="178" fontId="8" fillId="2" borderId="11" xfId="1" applyNumberFormat="1" applyFont="1" applyFill="1" applyBorder="1" applyAlignment="1" applyProtection="1">
      <alignment horizontal="right" vertical="center"/>
      <protection hidden="1"/>
    </xf>
    <xf numFmtId="0" fontId="2" fillId="2" borderId="60" xfId="0" applyFont="1" applyFill="1" applyBorder="1" applyAlignment="1">
      <alignment horizontal="center" vertical="center"/>
    </xf>
    <xf numFmtId="178" fontId="8" fillId="2" borderId="39" xfId="1" applyNumberFormat="1" applyFont="1" applyFill="1" applyBorder="1" applyAlignment="1" applyProtection="1">
      <alignment horizontal="right" vertical="center"/>
      <protection hidden="1"/>
    </xf>
    <xf numFmtId="178" fontId="8" fillId="2" borderId="11" xfId="1" applyNumberFormat="1" applyFont="1" applyFill="1" applyBorder="1" applyAlignment="1" applyProtection="1">
      <alignment vertical="center"/>
      <protection hidden="1"/>
    </xf>
    <xf numFmtId="0" fontId="10" fillId="2" borderId="1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wrapText="1"/>
    </xf>
    <xf numFmtId="0" fontId="2" fillId="2" borderId="12" xfId="0" applyFont="1" applyFill="1" applyBorder="1"/>
    <xf numFmtId="0" fontId="23" fillId="2" borderId="12" xfId="0" applyFont="1" applyFill="1" applyBorder="1"/>
    <xf numFmtId="0" fontId="10" fillId="0" borderId="62" xfId="0" applyFont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>
      <alignment horizontal="center" vertical="center"/>
    </xf>
    <xf numFmtId="49" fontId="2" fillId="2" borderId="0" xfId="0" quotePrefix="1" applyNumberFormat="1" applyFont="1" applyFill="1" applyAlignment="1">
      <alignment vertical="center"/>
    </xf>
    <xf numFmtId="49" fontId="2" fillId="2" borderId="0" xfId="0" applyNumberFormat="1" applyFont="1" applyFill="1" applyAlignment="1">
      <alignment vertical="center"/>
    </xf>
    <xf numFmtId="0" fontId="40" fillId="2" borderId="2" xfId="0" applyFont="1" applyFill="1" applyBorder="1" applyAlignment="1" applyProtection="1">
      <alignment vertical="center"/>
      <protection hidden="1"/>
    </xf>
    <xf numFmtId="0" fontId="5" fillId="2" borderId="10" xfId="0" applyFont="1" applyFill="1" applyBorder="1" applyAlignment="1" applyProtection="1">
      <alignment horizontal="left" vertical="center" shrinkToFit="1"/>
      <protection hidden="1"/>
    </xf>
    <xf numFmtId="0" fontId="5" fillId="2" borderId="10" xfId="0" applyFont="1" applyFill="1" applyBorder="1" applyAlignment="1" applyProtection="1">
      <alignment horizontal="center" vertical="center" wrapText="1"/>
      <protection hidden="1"/>
    </xf>
    <xf numFmtId="1" fontId="7" fillId="2" borderId="10" xfId="0" applyNumberFormat="1" applyFont="1" applyFill="1" applyBorder="1" applyAlignment="1" applyProtection="1">
      <alignment horizontal="center" vertical="center"/>
      <protection hidden="1"/>
    </xf>
    <xf numFmtId="177" fontId="2" fillId="2" borderId="39" xfId="0" quotePrefix="1" applyNumberFormat="1" applyFont="1" applyFill="1" applyBorder="1" applyAlignment="1" applyProtection="1">
      <alignment horizontal="right" vertical="center"/>
      <protection hidden="1"/>
    </xf>
    <xf numFmtId="177" fontId="2" fillId="2" borderId="45" xfId="0" quotePrefix="1" applyNumberFormat="1" applyFont="1" applyFill="1" applyBorder="1" applyAlignment="1" applyProtection="1">
      <alignment horizontal="right" vertical="center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5" fillId="2" borderId="17" xfId="0" applyFont="1" applyFill="1" applyBorder="1" applyAlignment="1" applyProtection="1">
      <alignment horizontal="left" vertical="center" shrinkToFi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11" fillId="2" borderId="12" xfId="0" applyFont="1" applyFill="1" applyBorder="1" applyAlignment="1" applyProtection="1">
      <alignment vertical="top" wrapText="1"/>
      <protection hidden="1"/>
    </xf>
    <xf numFmtId="0" fontId="7" fillId="2" borderId="12" xfId="0" applyFont="1" applyFill="1" applyBorder="1" applyAlignment="1" applyProtection="1">
      <alignment vertical="center" wrapText="1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11" fillId="2" borderId="0" xfId="0" applyFont="1" applyFill="1" applyAlignment="1" applyProtection="1">
      <alignment vertical="top" wrapText="1"/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11" fillId="2" borderId="64" xfId="0" quotePrefix="1" applyFont="1" applyFill="1" applyBorder="1" applyAlignment="1">
      <alignment vertical="top" wrapText="1"/>
    </xf>
    <xf numFmtId="0" fontId="2" fillId="0" borderId="61" xfId="0" applyFont="1" applyBorder="1" applyAlignment="1" applyProtection="1">
      <alignment horizontal="center" vertical="center"/>
      <protection locked="0"/>
    </xf>
    <xf numFmtId="0" fontId="38" fillId="2" borderId="18" xfId="0" applyFont="1" applyFill="1" applyBorder="1" applyAlignment="1" applyProtection="1">
      <alignment vertical="center"/>
      <protection hidden="1"/>
    </xf>
    <xf numFmtId="0" fontId="39" fillId="2" borderId="17" xfId="0" applyFont="1" applyFill="1" applyBorder="1" applyAlignment="1" applyProtection="1">
      <alignment horizontal="left" vertical="center"/>
      <protection hidden="1"/>
    </xf>
    <xf numFmtId="0" fontId="2" fillId="2" borderId="6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177" fontId="44" fillId="2" borderId="39" xfId="0" quotePrefix="1" applyNumberFormat="1" applyFont="1" applyFill="1" applyBorder="1" applyAlignment="1" applyProtection="1">
      <alignment horizontal="right" vertical="center"/>
      <protection hidden="1"/>
    </xf>
    <xf numFmtId="177" fontId="44" fillId="2" borderId="45" xfId="0" quotePrefix="1" applyNumberFormat="1" applyFont="1" applyFill="1" applyBorder="1" applyAlignment="1" applyProtection="1">
      <alignment horizontal="right" vertical="center"/>
      <protection hidden="1"/>
    </xf>
    <xf numFmtId="0" fontId="5" fillId="2" borderId="18" xfId="0" applyFont="1" applyFill="1" applyBorder="1" applyAlignment="1" applyProtection="1">
      <alignment vertical="center"/>
      <protection hidden="1"/>
    </xf>
    <xf numFmtId="0" fontId="43" fillId="2" borderId="17" xfId="0" applyFont="1" applyFill="1" applyBorder="1" applyAlignment="1" applyProtection="1">
      <alignment horizontal="left" vertical="center"/>
      <protection hidden="1"/>
    </xf>
    <xf numFmtId="56" fontId="5" fillId="2" borderId="0" xfId="0" quotePrefix="1" applyNumberFormat="1" applyFont="1" applyFill="1" applyAlignment="1">
      <alignment horizontal="left"/>
    </xf>
    <xf numFmtId="0" fontId="5" fillId="2" borderId="10" xfId="0" applyFont="1" applyFill="1" applyBorder="1" applyAlignment="1" applyProtection="1">
      <alignment horizontal="left" vertical="center"/>
      <protection hidden="1"/>
    </xf>
    <xf numFmtId="0" fontId="38" fillId="2" borderId="10" xfId="0" applyFont="1" applyFill="1" applyBorder="1" applyAlignment="1" applyProtection="1">
      <alignment horizontal="left" vertical="center"/>
      <protection hidden="1"/>
    </xf>
    <xf numFmtId="0" fontId="5" fillId="2" borderId="22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49" fontId="17" fillId="2" borderId="6" xfId="0" applyNumberFormat="1" applyFont="1" applyFill="1" applyBorder="1" applyAlignment="1">
      <alignment vertical="center" wrapText="1"/>
    </xf>
    <xf numFmtId="0" fontId="2" fillId="2" borderId="22" xfId="0" quotePrefix="1" applyFont="1" applyFill="1" applyBorder="1" applyAlignment="1">
      <alignment vertical="center" wrapText="1"/>
    </xf>
    <xf numFmtId="0" fontId="2" fillId="2" borderId="12" xfId="0" quotePrefix="1" applyFont="1" applyFill="1" applyBorder="1" applyAlignment="1">
      <alignment vertical="center" wrapText="1"/>
    </xf>
    <xf numFmtId="49" fontId="17" fillId="2" borderId="6" xfId="0" applyNumberFormat="1" applyFont="1" applyFill="1" applyBorder="1" applyAlignment="1" applyProtection="1">
      <alignment vertical="center" wrapText="1"/>
      <protection locked="0"/>
    </xf>
    <xf numFmtId="0" fontId="5" fillId="2" borderId="14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41" fillId="2" borderId="56" xfId="0" applyFont="1" applyFill="1" applyBorder="1" applyAlignment="1" applyProtection="1">
      <alignment horizontal="center" vertical="center" shrinkToFit="1"/>
      <protection hidden="1"/>
    </xf>
    <xf numFmtId="0" fontId="41" fillId="2" borderId="57" xfId="0" applyFont="1" applyFill="1" applyBorder="1" applyAlignment="1" applyProtection="1">
      <alignment horizontal="center" vertical="center" shrinkToFit="1"/>
      <protection hidden="1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7" fillId="0" borderId="39" xfId="0" applyFont="1" applyBorder="1" applyAlignment="1" applyProtection="1">
      <alignment horizontal="left" vertical="center" shrinkToFit="1"/>
      <protection locked="0"/>
    </xf>
    <xf numFmtId="0" fontId="7" fillId="0" borderId="10" xfId="0" applyFont="1" applyBorder="1" applyAlignment="1" applyProtection="1">
      <alignment horizontal="left" vertical="center" shrinkToFit="1"/>
      <protection locked="0"/>
    </xf>
    <xf numFmtId="0" fontId="7" fillId="0" borderId="11" xfId="0" applyFont="1" applyBorder="1" applyAlignment="1" applyProtection="1">
      <alignment horizontal="left" vertical="center" shrinkToFit="1"/>
      <protection locked="0"/>
    </xf>
    <xf numFmtId="0" fontId="5" fillId="2" borderId="23" xfId="0" applyFont="1" applyFill="1" applyBorder="1" applyAlignment="1">
      <alignment horizontal="center" vertical="center" wrapText="1" shrinkToFit="1"/>
    </xf>
    <xf numFmtId="0" fontId="5" fillId="2" borderId="12" xfId="0" applyFont="1" applyFill="1" applyBorder="1" applyAlignment="1">
      <alignment horizontal="center" vertical="center" wrapText="1" shrinkToFit="1"/>
    </xf>
    <xf numFmtId="0" fontId="5" fillId="2" borderId="24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 shrinkToFit="1"/>
    </xf>
    <xf numFmtId="0" fontId="5" fillId="2" borderId="26" xfId="0" applyFont="1" applyFill="1" applyBorder="1" applyAlignment="1">
      <alignment horizontal="center" vertical="center" wrapText="1" shrinkToFit="1"/>
    </xf>
    <xf numFmtId="179" fontId="5" fillId="0" borderId="1" xfId="0" applyNumberFormat="1" applyFont="1" applyBorder="1" applyAlignment="1" applyProtection="1">
      <alignment horizontal="center" vertical="center"/>
      <protection locked="0"/>
    </xf>
    <xf numFmtId="179" fontId="5" fillId="0" borderId="2" xfId="0" applyNumberFormat="1" applyFont="1" applyBorder="1" applyAlignment="1" applyProtection="1">
      <alignment horizontal="center" vertical="center"/>
      <protection locked="0"/>
    </xf>
    <xf numFmtId="179" fontId="5" fillId="0" borderId="27" xfId="0" applyNumberFormat="1" applyFont="1" applyBorder="1" applyAlignment="1" applyProtection="1">
      <alignment horizontal="center" vertical="center"/>
      <protection locked="0"/>
    </xf>
    <xf numFmtId="179" fontId="5" fillId="0" borderId="5" xfId="0" applyNumberFormat="1" applyFont="1" applyBorder="1" applyAlignment="1" applyProtection="1">
      <alignment horizontal="center" vertical="center"/>
      <protection locked="0"/>
    </xf>
    <xf numFmtId="179" fontId="5" fillId="0" borderId="6" xfId="0" applyNumberFormat="1" applyFont="1" applyBorder="1" applyAlignment="1" applyProtection="1">
      <alignment horizontal="center" vertical="center"/>
      <protection locked="0"/>
    </xf>
    <xf numFmtId="179" fontId="5" fillId="0" borderId="25" xfId="0" applyNumberFormat="1" applyFont="1" applyBorder="1" applyAlignment="1" applyProtection="1">
      <alignment horizontal="center" vertical="center"/>
      <protection locked="0"/>
    </xf>
    <xf numFmtId="178" fontId="8" fillId="2" borderId="23" xfId="1" applyNumberFormat="1" applyFont="1" applyFill="1" applyBorder="1" applyAlignment="1" applyProtection="1">
      <alignment horizontal="right" vertical="center"/>
      <protection hidden="1"/>
    </xf>
    <xf numFmtId="178" fontId="8" fillId="2" borderId="30" xfId="1" applyNumberFormat="1" applyFont="1" applyFill="1" applyBorder="1" applyAlignment="1" applyProtection="1">
      <alignment horizontal="right" vertical="center"/>
      <protection hidden="1"/>
    </xf>
    <xf numFmtId="0" fontId="38" fillId="2" borderId="39" xfId="0" applyFont="1" applyFill="1" applyBorder="1" applyAlignment="1" applyProtection="1">
      <alignment horizontal="left" vertical="center" shrinkToFit="1"/>
      <protection hidden="1"/>
    </xf>
    <xf numFmtId="0" fontId="38" fillId="2" borderId="10" xfId="0" applyFont="1" applyFill="1" applyBorder="1" applyAlignment="1" applyProtection="1">
      <alignment horizontal="left" vertical="center" shrinkToFit="1"/>
      <protection hidden="1"/>
    </xf>
    <xf numFmtId="0" fontId="38" fillId="2" borderId="39" xfId="0" applyFont="1" applyFill="1" applyBorder="1" applyAlignment="1" applyProtection="1">
      <alignment horizontal="center" vertical="center" wrapText="1"/>
      <protection hidden="1"/>
    </xf>
    <xf numFmtId="0" fontId="38" fillId="2" borderId="10" xfId="0" applyFont="1" applyFill="1" applyBorder="1" applyAlignment="1" applyProtection="1">
      <alignment horizontal="center" vertical="center" wrapText="1"/>
      <protection hidden="1"/>
    </xf>
    <xf numFmtId="0" fontId="38" fillId="2" borderId="45" xfId="0" applyFont="1" applyFill="1" applyBorder="1" applyAlignment="1" applyProtection="1">
      <alignment horizontal="center" vertical="center" wrapText="1"/>
      <protection hidden="1"/>
    </xf>
    <xf numFmtId="0" fontId="5" fillId="2" borderId="15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5" fillId="2" borderId="12" xfId="0" applyFont="1" applyFill="1" applyBorder="1" applyAlignment="1" applyProtection="1">
      <alignment horizontal="center" vertical="center"/>
      <protection hidden="1"/>
    </xf>
    <xf numFmtId="0" fontId="5" fillId="2" borderId="39" xfId="0" applyFont="1" applyFill="1" applyBorder="1" applyAlignment="1" applyProtection="1">
      <alignment horizontal="center" vertical="center" wrapText="1"/>
      <protection hidden="1"/>
    </xf>
    <xf numFmtId="0" fontId="5" fillId="2" borderId="45" xfId="0" applyFont="1" applyFill="1" applyBorder="1" applyAlignment="1" applyProtection="1">
      <alignment horizontal="center" vertical="center" wrapText="1"/>
      <protection hidden="1"/>
    </xf>
    <xf numFmtId="178" fontId="42" fillId="2" borderId="58" xfId="1" applyNumberFormat="1" applyFont="1" applyFill="1" applyBorder="1" applyAlignment="1" applyProtection="1">
      <alignment horizontal="right" vertical="center"/>
      <protection hidden="1"/>
    </xf>
    <xf numFmtId="178" fontId="42" fillId="2" borderId="59" xfId="1" applyNumberFormat="1" applyFont="1" applyFill="1" applyBorder="1" applyAlignment="1" applyProtection="1">
      <alignment horizontal="right" vertical="center"/>
      <protection hidden="1"/>
    </xf>
    <xf numFmtId="1" fontId="7" fillId="2" borderId="61" xfId="0" applyNumberFormat="1" applyFont="1" applyFill="1" applyBorder="1" applyAlignment="1" applyProtection="1">
      <alignment horizontal="center" vertical="center"/>
      <protection hidden="1"/>
    </xf>
    <xf numFmtId="0" fontId="5" fillId="2" borderId="24" xfId="0" applyFont="1" applyFill="1" applyBorder="1" applyAlignment="1" applyProtection="1">
      <alignment horizontal="center" vertical="center"/>
      <protection hidden="1"/>
    </xf>
    <xf numFmtId="178" fontId="8" fillId="2" borderId="11" xfId="1" applyNumberFormat="1" applyFont="1" applyFill="1" applyBorder="1" applyAlignment="1" applyProtection="1">
      <alignment horizontal="right" vertical="center"/>
      <protection hidden="1"/>
    </xf>
    <xf numFmtId="178" fontId="8" fillId="2" borderId="63" xfId="1" applyNumberFormat="1" applyFont="1" applyFill="1" applyBorder="1" applyAlignment="1" applyProtection="1">
      <alignment horizontal="right" vertical="center"/>
      <protection hidden="1"/>
    </xf>
    <xf numFmtId="0" fontId="5" fillId="2" borderId="13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177" fontId="2" fillId="2" borderId="61" xfId="0" quotePrefix="1" applyNumberFormat="1" applyFont="1" applyFill="1" applyBorder="1" applyAlignment="1" applyProtection="1">
      <alignment horizontal="right" vertical="center"/>
      <protection hidden="1"/>
    </xf>
    <xf numFmtId="0" fontId="5" fillId="2" borderId="1" xfId="0" applyFont="1" applyFill="1" applyBorder="1" applyAlignment="1" applyProtection="1">
      <alignment horizontal="left" vertical="center" shrinkToFit="1"/>
      <protection hidden="1"/>
    </xf>
    <xf numFmtId="0" fontId="5" fillId="2" borderId="2" xfId="0" applyFont="1" applyFill="1" applyBorder="1" applyAlignment="1" applyProtection="1">
      <alignment horizontal="left" vertical="center" shrinkToFit="1"/>
      <protection hidden="1"/>
    </xf>
    <xf numFmtId="0" fontId="5" fillId="2" borderId="10" xfId="0" applyFont="1" applyFill="1" applyBorder="1" applyAlignment="1" applyProtection="1">
      <alignment horizontal="left" vertical="center" shrinkToFit="1"/>
      <protection hidden="1"/>
    </xf>
    <xf numFmtId="0" fontId="5" fillId="2" borderId="45" xfId="0" applyFont="1" applyFill="1" applyBorder="1" applyAlignment="1" applyProtection="1">
      <alignment horizontal="left" vertical="center" shrinkToFit="1"/>
      <protection hidden="1"/>
    </xf>
    <xf numFmtId="0" fontId="7" fillId="0" borderId="20" xfId="0" quotePrefix="1" applyFont="1" applyBorder="1" applyAlignment="1" applyProtection="1">
      <alignment horizontal="left" vertical="center" shrinkToFit="1"/>
      <protection locked="0"/>
    </xf>
    <xf numFmtId="0" fontId="7" fillId="0" borderId="0" xfId="0" quotePrefix="1" applyFont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1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42" xfId="0" applyFont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80" fontId="5" fillId="2" borderId="49" xfId="0" quotePrefix="1" applyNumberFormat="1" applyFont="1" applyFill="1" applyBorder="1" applyAlignment="1">
      <alignment horizontal="right"/>
    </xf>
    <xf numFmtId="180" fontId="5" fillId="2" borderId="49" xfId="0" applyNumberFormat="1" applyFont="1" applyFill="1" applyBorder="1" applyAlignment="1">
      <alignment horizontal="right"/>
    </xf>
    <xf numFmtId="0" fontId="5" fillId="2" borderId="51" xfId="0" applyFont="1" applyFill="1" applyBorder="1" applyAlignment="1">
      <alignment horizontal="center" vertical="center"/>
    </xf>
    <xf numFmtId="0" fontId="5" fillId="2" borderId="19" xfId="0" quotePrefix="1" applyFont="1" applyFill="1" applyBorder="1" applyAlignment="1">
      <alignment horizontal="center" vertical="center"/>
    </xf>
    <xf numFmtId="0" fontId="5" fillId="2" borderId="30" xfId="0" quotePrefix="1" applyFont="1" applyFill="1" applyBorder="1" applyAlignment="1">
      <alignment horizontal="center" vertical="center"/>
    </xf>
    <xf numFmtId="0" fontId="5" fillId="2" borderId="37" xfId="0" quotePrefix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top" wrapText="1"/>
    </xf>
    <xf numFmtId="0" fontId="2" fillId="2" borderId="6" xfId="0" applyFont="1" applyFill="1" applyBorder="1" applyAlignment="1">
      <alignment horizontal="center" vertical="center"/>
    </xf>
    <xf numFmtId="49" fontId="36" fillId="0" borderId="32" xfId="0" applyNumberFormat="1" applyFont="1" applyBorder="1" applyAlignment="1" applyProtection="1">
      <alignment horizontal="center" vertical="center"/>
      <protection locked="0"/>
    </xf>
    <xf numFmtId="49" fontId="36" fillId="0" borderId="33" xfId="0" applyNumberFormat="1" applyFont="1" applyBorder="1" applyAlignment="1" applyProtection="1">
      <alignment horizontal="center" vertical="center"/>
      <protection locked="0"/>
    </xf>
    <xf numFmtId="49" fontId="36" fillId="0" borderId="13" xfId="0" applyNumberFormat="1" applyFont="1" applyBorder="1" applyAlignment="1" applyProtection="1">
      <alignment horizontal="center" vertical="center"/>
      <protection locked="0"/>
    </xf>
    <xf numFmtId="49" fontId="36" fillId="0" borderId="29" xfId="0" applyNumberFormat="1" applyFont="1" applyBorder="1" applyAlignment="1" applyProtection="1">
      <alignment horizontal="center" vertical="center"/>
      <protection locked="0"/>
    </xf>
    <xf numFmtId="0" fontId="5" fillId="2" borderId="3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45" xfId="0" quotePrefix="1" applyFont="1" applyFill="1" applyBorder="1" applyAlignment="1">
      <alignment horizontal="center" vertical="center"/>
    </xf>
    <xf numFmtId="179" fontId="5" fillId="0" borderId="18" xfId="0" applyNumberFormat="1" applyFont="1" applyBorder="1" applyAlignment="1" applyProtection="1">
      <alignment horizontal="center" vertical="center"/>
      <protection locked="0"/>
    </xf>
    <xf numFmtId="179" fontId="5" fillId="0" borderId="17" xfId="0" applyNumberFormat="1" applyFont="1" applyBorder="1" applyAlignment="1" applyProtection="1">
      <alignment horizontal="center" vertical="center"/>
      <protection locked="0"/>
    </xf>
    <xf numFmtId="179" fontId="5" fillId="0" borderId="28" xfId="0" applyNumberFormat="1" applyFont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center" vertical="center"/>
    </xf>
    <xf numFmtId="49" fontId="2" fillId="0" borderId="0" xfId="0" quotePrefix="1" applyNumberFormat="1" applyFont="1" applyAlignment="1" applyProtection="1">
      <alignment horizontal="left" vertical="center" shrinkToFit="1"/>
      <protection locked="0"/>
    </xf>
    <xf numFmtId="49" fontId="2" fillId="0" borderId="0" xfId="0" applyNumberFormat="1" applyFont="1" applyAlignment="1" applyProtection="1">
      <alignment horizontal="left" vertical="center" shrinkToFit="1"/>
      <protection locked="0"/>
    </xf>
    <xf numFmtId="0" fontId="5" fillId="2" borderId="43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7" fillId="0" borderId="23" xfId="0" quotePrefix="1" applyFont="1" applyBorder="1" applyAlignment="1" applyProtection="1">
      <alignment horizontal="left" vertical="center" shrinkToFit="1"/>
      <protection locked="0"/>
    </xf>
    <xf numFmtId="0" fontId="7" fillId="0" borderId="12" xfId="0" quotePrefix="1" applyFont="1" applyBorder="1" applyAlignment="1" applyProtection="1">
      <alignment horizontal="left" vertical="center" shrinkToFit="1"/>
      <protection locked="0"/>
    </xf>
    <xf numFmtId="0" fontId="7" fillId="0" borderId="30" xfId="0" quotePrefix="1" applyFont="1" applyBorder="1" applyAlignment="1" applyProtection="1">
      <alignment horizontal="left" vertical="center" shrinkToFit="1"/>
      <protection locked="0"/>
    </xf>
    <xf numFmtId="0" fontId="5" fillId="2" borderId="35" xfId="0" applyFont="1" applyFill="1" applyBorder="1" applyAlignment="1">
      <alignment horizontal="distributed" vertical="center" indent="1"/>
    </xf>
    <xf numFmtId="0" fontId="5" fillId="2" borderId="10" xfId="0" applyFont="1" applyFill="1" applyBorder="1" applyAlignment="1">
      <alignment horizontal="distributed" vertical="center" indent="1"/>
    </xf>
    <xf numFmtId="0" fontId="5" fillId="2" borderId="20" xfId="0" applyFont="1" applyFill="1" applyBorder="1" applyAlignment="1">
      <alignment horizontal="distributed" vertical="center" indent="1"/>
    </xf>
    <xf numFmtId="0" fontId="5" fillId="2" borderId="0" xfId="0" applyFont="1" applyFill="1" applyAlignment="1">
      <alignment horizontal="distributed" vertical="center" indent="1"/>
    </xf>
    <xf numFmtId="0" fontId="2" fillId="0" borderId="39" xfId="0" quotePrefix="1" applyFont="1" applyBorder="1" applyAlignment="1" applyProtection="1">
      <alignment horizontal="left" vertical="center" shrinkToFit="1"/>
      <protection locked="0"/>
    </xf>
    <xf numFmtId="0" fontId="2" fillId="0" borderId="10" xfId="0" quotePrefix="1" applyFont="1" applyBorder="1" applyAlignment="1" applyProtection="1">
      <alignment horizontal="left" vertical="center" shrinkToFit="1"/>
      <protection locked="0"/>
    </xf>
    <xf numFmtId="0" fontId="2" fillId="0" borderId="11" xfId="0" quotePrefix="1" applyFont="1" applyBorder="1" applyAlignment="1" applyProtection="1">
      <alignment horizontal="left" vertical="center" shrinkToFit="1"/>
      <protection locked="0"/>
    </xf>
    <xf numFmtId="0" fontId="5" fillId="2" borderId="0" xfId="0" applyFont="1" applyFill="1" applyAlignment="1">
      <alignment horizontal="center" vertical="center"/>
    </xf>
    <xf numFmtId="0" fontId="17" fillId="0" borderId="10" xfId="0" applyFont="1" applyBorder="1" applyAlignment="1" applyProtection="1">
      <alignment horizontal="center" vertical="center" shrinkToFit="1"/>
      <protection locked="0"/>
    </xf>
    <xf numFmtId="0" fontId="5" fillId="2" borderId="10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49" fontId="36" fillId="0" borderId="36" xfId="0" applyNumberFormat="1" applyFont="1" applyBorder="1" applyAlignment="1" applyProtection="1">
      <alignment horizontal="center" vertical="center"/>
      <protection locked="0"/>
    </xf>
    <xf numFmtId="49" fontId="36" fillId="0" borderId="40" xfId="0" applyNumberFormat="1" applyFont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>
      <alignment horizontal="center" vertical="center"/>
    </xf>
    <xf numFmtId="0" fontId="5" fillId="2" borderId="22" xfId="0" quotePrefix="1" applyFont="1" applyFill="1" applyBorder="1" applyAlignment="1">
      <alignment horizontal="distributed" vertical="center" indent="1"/>
    </xf>
    <xf numFmtId="0" fontId="5" fillId="2" borderId="12" xfId="0" quotePrefix="1" applyFont="1" applyFill="1" applyBorder="1" applyAlignment="1">
      <alignment horizontal="distributed" vertical="center" indent="1"/>
    </xf>
    <xf numFmtId="0" fontId="5" fillId="2" borderId="38" xfId="0" quotePrefix="1" applyFont="1" applyFill="1" applyBorder="1" applyAlignment="1">
      <alignment horizontal="distributed" vertical="center" indent="1"/>
    </xf>
    <xf numFmtId="0" fontId="5" fillId="2" borderId="17" xfId="0" quotePrefix="1" applyFont="1" applyFill="1" applyBorder="1" applyAlignment="1">
      <alignment horizontal="distributed" vertical="center" indent="1"/>
    </xf>
    <xf numFmtId="0" fontId="7" fillId="0" borderId="39" xfId="0" quotePrefix="1" applyFont="1" applyBorder="1" applyAlignment="1" applyProtection="1">
      <alignment horizontal="left" vertical="center" shrinkToFit="1"/>
      <protection locked="0"/>
    </xf>
    <xf numFmtId="0" fontId="7" fillId="0" borderId="10" xfId="0" quotePrefix="1" applyFont="1" applyBorder="1" applyAlignment="1" applyProtection="1">
      <alignment horizontal="left" vertical="center" shrinkToFit="1"/>
      <protection locked="0"/>
    </xf>
    <xf numFmtId="0" fontId="7" fillId="0" borderId="11" xfId="0" quotePrefix="1" applyFont="1" applyBorder="1" applyAlignment="1" applyProtection="1">
      <alignment horizontal="left" vertical="center" shrinkToFit="1"/>
      <protection locked="0"/>
    </xf>
    <xf numFmtId="0" fontId="5" fillId="0" borderId="46" xfId="0" quotePrefix="1" applyFont="1" applyBorder="1" applyAlignment="1" applyProtection="1">
      <alignment horizontal="left" vertical="center" wrapText="1" shrinkToFit="1"/>
      <protection locked="0"/>
    </xf>
    <xf numFmtId="0" fontId="5" fillId="0" borderId="47" xfId="0" quotePrefix="1" applyFont="1" applyBorder="1" applyAlignment="1" applyProtection="1">
      <alignment horizontal="left" vertical="center" wrapText="1" shrinkToFit="1"/>
      <protection locked="0"/>
    </xf>
    <xf numFmtId="0" fontId="5" fillId="0" borderId="48" xfId="0" quotePrefix="1" applyFont="1" applyBorder="1" applyAlignment="1" applyProtection="1">
      <alignment horizontal="left" vertical="center" wrapText="1" shrinkToFit="1"/>
      <protection locked="0"/>
    </xf>
    <xf numFmtId="0" fontId="5" fillId="2" borderId="21" xfId="0" applyFont="1" applyFill="1" applyBorder="1" applyAlignment="1">
      <alignment horizontal="distributed" vertical="center" indent="1"/>
    </xf>
    <xf numFmtId="0" fontId="5" fillId="2" borderId="6" xfId="0" applyFont="1" applyFill="1" applyBorder="1" applyAlignment="1">
      <alignment horizontal="distributed" vertical="center" indent="1"/>
    </xf>
    <xf numFmtId="0" fontId="5" fillId="2" borderId="6" xfId="0" quotePrefix="1" applyFont="1" applyFill="1" applyBorder="1" applyAlignment="1">
      <alignment horizontal="distributed" vertical="center" indent="1"/>
    </xf>
    <xf numFmtId="0" fontId="7" fillId="2" borderId="12" xfId="0" quotePrefix="1" applyFont="1" applyFill="1" applyBorder="1" applyAlignment="1">
      <alignment horizontal="left" vertical="center" wrapText="1"/>
    </xf>
    <xf numFmtId="0" fontId="7" fillId="2" borderId="6" xfId="0" quotePrefix="1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178" fontId="8" fillId="2" borderId="36" xfId="1" applyNumberFormat="1" applyFont="1" applyFill="1" applyBorder="1" applyAlignment="1" applyProtection="1">
      <alignment horizontal="right" vertical="center"/>
      <protection hidden="1"/>
    </xf>
    <xf numFmtId="178" fontId="8" fillId="2" borderId="37" xfId="1" applyNumberFormat="1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>
      <alignment horizontal="left" vertical="center" shrinkToFit="1"/>
    </xf>
    <xf numFmtId="181" fontId="36" fillId="2" borderId="32" xfId="0" applyNumberFormat="1" applyFont="1" applyFill="1" applyBorder="1" applyAlignment="1">
      <alignment horizontal="center" vertical="center"/>
    </xf>
    <xf numFmtId="181" fontId="36" fillId="2" borderId="33" xfId="0" applyNumberFormat="1" applyFont="1" applyFill="1" applyBorder="1" applyAlignment="1">
      <alignment horizontal="center" vertical="center"/>
    </xf>
    <xf numFmtId="181" fontId="36" fillId="2" borderId="13" xfId="0" applyNumberFormat="1" applyFont="1" applyFill="1" applyBorder="1" applyAlignment="1">
      <alignment horizontal="center" vertical="center"/>
    </xf>
    <xf numFmtId="181" fontId="36" fillId="2" borderId="29" xfId="0" applyNumberFormat="1" applyFont="1" applyFill="1" applyBorder="1" applyAlignment="1">
      <alignment horizontal="center" vertical="center"/>
    </xf>
    <xf numFmtId="181" fontId="36" fillId="2" borderId="36" xfId="0" applyNumberFormat="1" applyFont="1" applyFill="1" applyBorder="1" applyAlignment="1">
      <alignment horizontal="center" vertical="center"/>
    </xf>
    <xf numFmtId="181" fontId="36" fillId="2" borderId="40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7" fillId="2" borderId="20" xfId="0" quotePrefix="1" applyFont="1" applyFill="1" applyBorder="1" applyAlignment="1">
      <alignment horizontal="left" vertical="center" shrinkToFit="1"/>
    </xf>
    <xf numFmtId="0" fontId="7" fillId="2" borderId="0" xfId="0" quotePrefix="1" applyFont="1" applyFill="1" applyAlignment="1">
      <alignment horizontal="left" vertical="center" shrinkToFit="1"/>
    </xf>
    <xf numFmtId="0" fontId="17" fillId="2" borderId="10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distributed" vertical="center" indent="1"/>
    </xf>
    <xf numFmtId="0" fontId="5" fillId="2" borderId="12" xfId="0" applyFont="1" applyFill="1" applyBorder="1" applyAlignment="1">
      <alignment horizontal="distributed" vertical="center" indent="1"/>
    </xf>
    <xf numFmtId="0" fontId="5" fillId="2" borderId="24" xfId="0" applyFont="1" applyFill="1" applyBorder="1" applyAlignment="1">
      <alignment horizontal="distributed" vertical="center" indent="1"/>
    </xf>
    <xf numFmtId="0" fontId="0" fillId="0" borderId="38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indent="1"/>
    </xf>
    <xf numFmtId="0" fontId="7" fillId="2" borderId="53" xfId="0" quotePrefix="1" applyFont="1" applyFill="1" applyBorder="1" applyAlignment="1">
      <alignment horizontal="left" vertical="center" shrinkToFit="1"/>
    </xf>
    <xf numFmtId="0" fontId="7" fillId="2" borderId="54" xfId="0" quotePrefix="1" applyFont="1" applyFill="1" applyBorder="1" applyAlignment="1">
      <alignment horizontal="left" vertical="center" shrinkToFit="1"/>
    </xf>
    <xf numFmtId="0" fontId="7" fillId="2" borderId="55" xfId="0" quotePrefix="1" applyFont="1" applyFill="1" applyBorder="1" applyAlignment="1">
      <alignment horizontal="left" vertical="center" shrinkToFit="1"/>
    </xf>
    <xf numFmtId="0" fontId="7" fillId="2" borderId="4" xfId="0" quotePrefix="1" applyFont="1" applyFill="1" applyBorder="1" applyAlignment="1">
      <alignment horizontal="left" vertical="center" shrinkToFit="1"/>
    </xf>
    <xf numFmtId="0" fontId="7" fillId="2" borderId="3" xfId="0" quotePrefix="1" applyFont="1" applyFill="1" applyBorder="1" applyAlignment="1">
      <alignment horizontal="left" vertical="center" shrinkToFit="1"/>
    </xf>
    <xf numFmtId="0" fontId="7" fillId="2" borderId="39" xfId="0" applyFont="1" applyFill="1" applyBorder="1" applyAlignment="1">
      <alignment horizontal="left" vertical="center" shrinkToFit="1"/>
    </xf>
    <xf numFmtId="0" fontId="7" fillId="2" borderId="10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left" vertical="center" shrinkToFit="1"/>
    </xf>
    <xf numFmtId="0" fontId="3" fillId="2" borderId="8" xfId="0" applyFont="1" applyFill="1" applyBorder="1" applyAlignment="1">
      <alignment horizontal="center" vertical="center"/>
    </xf>
    <xf numFmtId="179" fontId="5" fillId="2" borderId="1" xfId="0" applyNumberFormat="1" applyFont="1" applyFill="1" applyBorder="1" applyAlignment="1">
      <alignment horizontal="center" vertical="center"/>
    </xf>
    <xf numFmtId="179" fontId="5" fillId="2" borderId="2" xfId="0" applyNumberFormat="1" applyFont="1" applyFill="1" applyBorder="1" applyAlignment="1">
      <alignment horizontal="center" vertical="center"/>
    </xf>
    <xf numFmtId="179" fontId="5" fillId="2" borderId="27" xfId="0" applyNumberFormat="1" applyFont="1" applyFill="1" applyBorder="1" applyAlignment="1">
      <alignment horizontal="center" vertical="center"/>
    </xf>
    <xf numFmtId="179" fontId="5" fillId="2" borderId="18" xfId="0" applyNumberFormat="1" applyFont="1" applyFill="1" applyBorder="1" applyAlignment="1">
      <alignment horizontal="center" vertical="center"/>
    </xf>
    <xf numFmtId="179" fontId="5" fillId="2" borderId="17" xfId="0" applyNumberFormat="1" applyFont="1" applyFill="1" applyBorder="1" applyAlignment="1">
      <alignment horizontal="center" vertical="center"/>
    </xf>
    <xf numFmtId="179" fontId="5" fillId="2" borderId="28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39" xfId="0" quotePrefix="1" applyFont="1" applyFill="1" applyBorder="1" applyAlignment="1">
      <alignment horizontal="left" vertical="center" shrinkToFit="1"/>
    </xf>
    <xf numFmtId="0" fontId="2" fillId="2" borderId="10" xfId="0" quotePrefix="1" applyFont="1" applyFill="1" applyBorder="1" applyAlignment="1">
      <alignment horizontal="left" vertical="center" shrinkToFit="1"/>
    </xf>
    <xf numFmtId="0" fontId="2" fillId="2" borderId="11" xfId="0" quotePrefix="1" applyFont="1" applyFill="1" applyBorder="1" applyAlignment="1">
      <alignment horizontal="left" vertical="center" shrinkToFit="1"/>
    </xf>
    <xf numFmtId="0" fontId="5" fillId="2" borderId="46" xfId="0" quotePrefix="1" applyFont="1" applyFill="1" applyBorder="1" applyAlignment="1">
      <alignment horizontal="left" vertical="center" wrapText="1"/>
    </xf>
    <xf numFmtId="0" fontId="5" fillId="2" borderId="47" xfId="0" quotePrefix="1" applyFont="1" applyFill="1" applyBorder="1" applyAlignment="1">
      <alignment horizontal="left" vertical="center" wrapText="1"/>
    </xf>
    <xf numFmtId="0" fontId="5" fillId="2" borderId="48" xfId="0" quotePrefix="1" applyFont="1" applyFill="1" applyBorder="1" applyAlignment="1">
      <alignment horizontal="left" vertical="center" wrapText="1"/>
    </xf>
    <xf numFmtId="179" fontId="5" fillId="2" borderId="5" xfId="0" applyNumberFormat="1" applyFont="1" applyFill="1" applyBorder="1" applyAlignment="1">
      <alignment horizontal="center" vertical="center"/>
    </xf>
    <xf numFmtId="179" fontId="5" fillId="2" borderId="6" xfId="0" applyNumberFormat="1" applyFont="1" applyFill="1" applyBorder="1" applyAlignment="1">
      <alignment horizontal="center" vertical="center"/>
    </xf>
    <xf numFmtId="179" fontId="5" fillId="2" borderId="2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27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1" fontId="7" fillId="2" borderId="31" xfId="0" applyNumberFormat="1" applyFont="1" applyFill="1" applyBorder="1" applyAlignment="1">
      <alignment horizontal="center" vertical="center"/>
    </xf>
    <xf numFmtId="177" fontId="2" fillId="2" borderId="31" xfId="0" quotePrefix="1" applyNumberFormat="1" applyFont="1" applyFill="1" applyBorder="1" applyAlignment="1">
      <alignment horizontal="right" vertical="center"/>
    </xf>
    <xf numFmtId="178" fontId="8" fillId="2" borderId="41" xfId="1" applyNumberFormat="1" applyFont="1" applyFill="1" applyBorder="1" applyAlignment="1" applyProtection="1">
      <alignment horizontal="right" vertical="center"/>
      <protection hidden="1"/>
    </xf>
    <xf numFmtId="178" fontId="8" fillId="2" borderId="52" xfId="1" applyNumberFormat="1" applyFont="1" applyFill="1" applyBorder="1" applyAlignment="1" applyProtection="1">
      <alignment horizontal="right" vertical="center"/>
      <protection hidden="1"/>
    </xf>
    <xf numFmtId="0" fontId="5" fillId="2" borderId="39" xfId="0" applyFont="1" applyFill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left" vertical="center" shrinkToFit="1"/>
    </xf>
    <xf numFmtId="177" fontId="2" fillId="2" borderId="39" xfId="0" quotePrefix="1" applyNumberFormat="1" applyFont="1" applyFill="1" applyBorder="1" applyAlignment="1">
      <alignment horizontal="right" vertical="center"/>
    </xf>
    <xf numFmtId="177" fontId="2" fillId="2" borderId="45" xfId="0" quotePrefix="1" applyNumberFormat="1" applyFont="1" applyFill="1" applyBorder="1" applyAlignment="1">
      <alignment horizontal="right" vertical="center"/>
    </xf>
    <xf numFmtId="178" fontId="8" fillId="2" borderId="39" xfId="1" applyNumberFormat="1" applyFont="1" applyFill="1" applyBorder="1" applyAlignment="1" applyProtection="1">
      <alignment horizontal="right" vertical="center"/>
      <protection hidden="1"/>
    </xf>
    <xf numFmtId="0" fontId="5" fillId="2" borderId="10" xfId="0" applyFont="1" applyFill="1" applyBorder="1" applyAlignment="1" applyProtection="1">
      <alignment horizontal="center" vertical="center" wrapText="1"/>
      <protection hidden="1"/>
    </xf>
    <xf numFmtId="0" fontId="5" fillId="2" borderId="12" xfId="0" applyFont="1" applyFill="1" applyBorder="1" applyAlignment="1">
      <alignment horizontal="left" vertical="center"/>
    </xf>
    <xf numFmtId="0" fontId="41" fillId="2" borderId="56" xfId="0" applyFont="1" applyFill="1" applyBorder="1" applyAlignment="1">
      <alignment horizontal="center" vertical="center" shrinkToFit="1"/>
    </xf>
    <xf numFmtId="0" fontId="41" fillId="2" borderId="57" xfId="0" applyFont="1" applyFill="1" applyBorder="1" applyAlignment="1">
      <alignment horizontal="center" vertical="center" shrinkToFit="1"/>
    </xf>
    <xf numFmtId="180" fontId="27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W$23" lockText="1" noThreeD="1"/>
</file>

<file path=xl/ctrlProps/ctrlProp10.xml><?xml version="1.0" encoding="utf-8"?>
<formControlPr xmlns="http://schemas.microsoft.com/office/spreadsheetml/2009/9/main" objectType="CheckBox" fmlaLink="$W$47" lockText="1" noThreeD="1"/>
</file>

<file path=xl/ctrlProps/ctrlProp11.xml><?xml version="1.0" encoding="utf-8"?>
<formControlPr xmlns="http://schemas.microsoft.com/office/spreadsheetml/2009/9/main" objectType="CheckBox" fmlaLink="$X$45" lockText="1" noThreeD="1"/>
</file>

<file path=xl/ctrlProps/ctrlProp12.xml><?xml version="1.0" encoding="utf-8"?>
<formControlPr xmlns="http://schemas.microsoft.com/office/spreadsheetml/2009/9/main" objectType="CheckBox" fmlaLink="$Z$45" lockText="1" noThreeD="1"/>
</file>

<file path=xl/ctrlProps/ctrlProp13.xml><?xml version="1.0" encoding="utf-8"?>
<formControlPr xmlns="http://schemas.microsoft.com/office/spreadsheetml/2009/9/main" objectType="CheckBox" fmlaLink="$W$23" lockText="1" noThreeD="1"/>
</file>

<file path=xl/ctrlProps/ctrlProp14.xml><?xml version="1.0" encoding="utf-8"?>
<formControlPr xmlns="http://schemas.microsoft.com/office/spreadsheetml/2009/9/main" objectType="CheckBox" fmlaLink="$X$23" lockText="1" noThreeD="1"/>
</file>

<file path=xl/ctrlProps/ctrlProp15.xml><?xml version="1.0" encoding="utf-8"?>
<formControlPr xmlns="http://schemas.microsoft.com/office/spreadsheetml/2009/9/main" objectType="CheckBox" fmlaLink="$W$26" lockText="1" noThreeD="1"/>
</file>

<file path=xl/ctrlProps/ctrlProp16.xml><?xml version="1.0" encoding="utf-8"?>
<formControlPr xmlns="http://schemas.microsoft.com/office/spreadsheetml/2009/9/main" objectType="CheckBox" fmlaLink="$X$26" lockText="1" noThreeD="1"/>
</file>

<file path=xl/ctrlProps/ctrlProp17.xml><?xml version="1.0" encoding="utf-8"?>
<formControlPr xmlns="http://schemas.microsoft.com/office/spreadsheetml/2009/9/main" objectType="CheckBox" fmlaLink="$Y$26" lockText="1" noThreeD="1"/>
</file>

<file path=xl/ctrlProps/ctrlProp18.xml><?xml version="1.0" encoding="utf-8"?>
<formControlPr xmlns="http://schemas.microsoft.com/office/spreadsheetml/2009/9/main" objectType="CheckBox" fmlaLink="$Z$26" lockText="1" noThreeD="1"/>
</file>

<file path=xl/ctrlProps/ctrlProp19.xml><?xml version="1.0" encoding="utf-8"?>
<formControlPr xmlns="http://schemas.microsoft.com/office/spreadsheetml/2009/9/main" objectType="CheckBox" fmlaLink="$Z$48" lockText="1" noThreeD="1"/>
</file>

<file path=xl/ctrlProps/ctrlProp2.xml><?xml version="1.0" encoding="utf-8"?>
<formControlPr xmlns="http://schemas.microsoft.com/office/spreadsheetml/2009/9/main" objectType="CheckBox" fmlaLink="$X$23" lockText="1" noThreeD="1"/>
</file>

<file path=xl/ctrlProps/ctrlProp20.xml><?xml version="1.0" encoding="utf-8"?>
<formControlPr xmlns="http://schemas.microsoft.com/office/spreadsheetml/2009/9/main" objectType="CheckBox" fmlaLink="$Y$48" lockText="1" noThreeD="1"/>
</file>

<file path=xl/ctrlProps/ctrlProp21.xml><?xml version="1.0" encoding="utf-8"?>
<formControlPr xmlns="http://schemas.microsoft.com/office/spreadsheetml/2009/9/main" objectType="CheckBox" fmlaLink="$W$45" lockText="1" noThreeD="1"/>
</file>

<file path=xl/ctrlProps/ctrlProp22.xml><?xml version="1.0" encoding="utf-8"?>
<formControlPr xmlns="http://schemas.microsoft.com/office/spreadsheetml/2009/9/main" objectType="CheckBox" fmlaLink="$W$47" lockText="1" noThreeD="1"/>
</file>

<file path=xl/ctrlProps/ctrlProp23.xml><?xml version="1.0" encoding="utf-8"?>
<formControlPr xmlns="http://schemas.microsoft.com/office/spreadsheetml/2009/9/main" objectType="CheckBox" fmlaLink="$X$45" lockText="1" noThreeD="1"/>
</file>

<file path=xl/ctrlProps/ctrlProp24.xml><?xml version="1.0" encoding="utf-8"?>
<formControlPr xmlns="http://schemas.microsoft.com/office/spreadsheetml/2009/9/main" objectType="CheckBox" fmlaLink="$Z$45" lockText="1" noThreeD="1"/>
</file>

<file path=xl/ctrlProps/ctrlProp3.xml><?xml version="1.0" encoding="utf-8"?>
<formControlPr xmlns="http://schemas.microsoft.com/office/spreadsheetml/2009/9/main" objectType="CheckBox" fmlaLink="$W$26" lockText="1" noThreeD="1"/>
</file>

<file path=xl/ctrlProps/ctrlProp4.xml><?xml version="1.0" encoding="utf-8"?>
<formControlPr xmlns="http://schemas.microsoft.com/office/spreadsheetml/2009/9/main" objectType="CheckBox" fmlaLink="$X$26" lockText="1" noThreeD="1"/>
</file>

<file path=xl/ctrlProps/ctrlProp5.xml><?xml version="1.0" encoding="utf-8"?>
<formControlPr xmlns="http://schemas.microsoft.com/office/spreadsheetml/2009/9/main" objectType="CheckBox" fmlaLink="$Y$26" lockText="1" noThreeD="1"/>
</file>

<file path=xl/ctrlProps/ctrlProp6.xml><?xml version="1.0" encoding="utf-8"?>
<formControlPr xmlns="http://schemas.microsoft.com/office/spreadsheetml/2009/9/main" objectType="CheckBox" fmlaLink="$Z$26" lockText="1" noThreeD="1"/>
</file>

<file path=xl/ctrlProps/ctrlProp7.xml><?xml version="1.0" encoding="utf-8"?>
<formControlPr xmlns="http://schemas.microsoft.com/office/spreadsheetml/2009/9/main" objectType="CheckBox" fmlaLink="$Z$48" lockText="1" noThreeD="1"/>
</file>

<file path=xl/ctrlProps/ctrlProp8.xml><?xml version="1.0" encoding="utf-8"?>
<formControlPr xmlns="http://schemas.microsoft.com/office/spreadsheetml/2009/9/main" objectType="CheckBox" fmlaLink="$Y$48" lockText="1" noThreeD="1"/>
</file>

<file path=xl/ctrlProps/ctrlProp9.xml><?xml version="1.0" encoding="utf-8"?>
<formControlPr xmlns="http://schemas.microsoft.com/office/spreadsheetml/2009/9/main" objectType="CheckBox" fmlaLink="$W$45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pSp>
      <xdr:nvGrpSpPr>
        <xdr:cNvPr id="83404" name="Group 1">
          <a:extLst>
            <a:ext uri="{FF2B5EF4-FFF2-40B4-BE49-F238E27FC236}">
              <a16:creationId xmlns:a16="http://schemas.microsoft.com/office/drawing/2014/main" id="{00000000-0008-0000-0000-0000CC450100}"/>
            </a:ext>
          </a:extLst>
        </xdr:cNvPr>
        <xdr:cNvGrpSpPr>
          <a:grpSpLocks/>
        </xdr:cNvGrpSpPr>
      </xdr:nvGrpSpPr>
      <xdr:grpSpPr bwMode="auto">
        <a:xfrm>
          <a:off x="1704975" y="0"/>
          <a:ext cx="0" cy="0"/>
          <a:chOff x="473" y="5"/>
          <a:chExt cx="231" cy="85"/>
        </a:xfrm>
      </xdr:grpSpPr>
      <xdr:sp macro="" textlink="">
        <xdr:nvSpPr>
          <xdr:cNvPr id="24578" name="Text Box 2">
            <a:extLst>
              <a:ext uri="{FF2B5EF4-FFF2-40B4-BE49-F238E27FC236}">
                <a16:creationId xmlns:a16="http://schemas.microsoft.com/office/drawing/2014/main" id="{00000000-0008-0000-0000-0000026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62125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総研課長</a:t>
            </a:r>
          </a:p>
        </xdr:txBody>
      </xdr:sp>
      <xdr:sp macro="" textlink="">
        <xdr:nvSpPr>
          <xdr:cNvPr id="24579" name="Text Box 3">
            <a:extLst>
              <a:ext uri="{FF2B5EF4-FFF2-40B4-BE49-F238E27FC236}">
                <a16:creationId xmlns:a16="http://schemas.microsoft.com/office/drawing/2014/main" id="{00000000-0008-0000-0000-0000036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62125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試業課長</a:t>
            </a:r>
          </a:p>
        </xdr:txBody>
      </xdr:sp>
      <xdr:sp macro="" textlink="">
        <xdr:nvSpPr>
          <xdr:cNvPr id="24580" name="Text Box 4">
            <a:extLst>
              <a:ext uri="{FF2B5EF4-FFF2-40B4-BE49-F238E27FC236}">
                <a16:creationId xmlns:a16="http://schemas.microsoft.com/office/drawing/2014/main" id="{00000000-0008-0000-0000-0000046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62125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主査</a:t>
            </a:r>
          </a:p>
        </xdr:txBody>
      </xdr:sp>
      <xdr:sp macro="" textlink="">
        <xdr:nvSpPr>
          <xdr:cNvPr id="24581" name="Text Box 5">
            <a:extLst>
              <a:ext uri="{FF2B5EF4-FFF2-40B4-BE49-F238E27FC236}">
                <a16:creationId xmlns:a16="http://schemas.microsoft.com/office/drawing/2014/main" id="{00000000-0008-0000-0000-0000056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62125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事務局長</a:t>
            </a:r>
          </a:p>
        </xdr:txBody>
      </xdr:sp>
      <xdr:sp macro="" textlink="">
        <xdr:nvSpPr>
          <xdr:cNvPr id="83548" name="Rectangle 6">
            <a:extLst>
              <a:ext uri="{FF2B5EF4-FFF2-40B4-BE49-F238E27FC236}">
                <a16:creationId xmlns:a16="http://schemas.microsoft.com/office/drawing/2014/main" id="{00000000-0008-0000-0000-00005C460100}"/>
              </a:ext>
            </a:extLst>
          </xdr:cNvPr>
          <xdr:cNvSpPr>
            <a:spLocks noChangeArrowheads="1"/>
          </xdr:cNvSpPr>
        </xdr:nvSpPr>
        <xdr:spPr bwMode="auto">
          <a:xfrm>
            <a:off x="473" y="25"/>
            <a:ext cx="58" cy="6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549" name="Rectangle 7">
            <a:extLst>
              <a:ext uri="{FF2B5EF4-FFF2-40B4-BE49-F238E27FC236}">
                <a16:creationId xmlns:a16="http://schemas.microsoft.com/office/drawing/2014/main" id="{00000000-0008-0000-0000-00005D460100}"/>
              </a:ext>
            </a:extLst>
          </xdr:cNvPr>
          <xdr:cNvSpPr>
            <a:spLocks noChangeArrowheads="1"/>
          </xdr:cNvSpPr>
        </xdr:nvSpPr>
        <xdr:spPr bwMode="auto">
          <a:xfrm>
            <a:off x="531" y="25"/>
            <a:ext cx="58" cy="6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550" name="Rectangle 8">
            <a:extLst>
              <a:ext uri="{FF2B5EF4-FFF2-40B4-BE49-F238E27FC236}">
                <a16:creationId xmlns:a16="http://schemas.microsoft.com/office/drawing/2014/main" id="{00000000-0008-0000-0000-00005E460100}"/>
              </a:ext>
            </a:extLst>
          </xdr:cNvPr>
          <xdr:cNvSpPr>
            <a:spLocks noChangeArrowheads="1"/>
          </xdr:cNvSpPr>
        </xdr:nvSpPr>
        <xdr:spPr bwMode="auto">
          <a:xfrm>
            <a:off x="588" y="25"/>
            <a:ext cx="58" cy="6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551" name="Rectangle 9">
            <a:extLst>
              <a:ext uri="{FF2B5EF4-FFF2-40B4-BE49-F238E27FC236}">
                <a16:creationId xmlns:a16="http://schemas.microsoft.com/office/drawing/2014/main" id="{00000000-0008-0000-0000-00005F460100}"/>
              </a:ext>
            </a:extLst>
          </xdr:cNvPr>
          <xdr:cNvSpPr>
            <a:spLocks noChangeArrowheads="1"/>
          </xdr:cNvSpPr>
        </xdr:nvSpPr>
        <xdr:spPr bwMode="auto">
          <a:xfrm>
            <a:off x="646" y="25"/>
            <a:ext cx="58" cy="6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3405" name="Oval 10">
          <a:extLst>
            <a:ext uri="{FF2B5EF4-FFF2-40B4-BE49-F238E27FC236}">
              <a16:creationId xmlns:a16="http://schemas.microsoft.com/office/drawing/2014/main" id="{00000000-0008-0000-0000-0000CD450100}"/>
            </a:ext>
          </a:extLst>
        </xdr:cNvPr>
        <xdr:cNvSpPr>
          <a:spLocks noChangeArrowheads="1"/>
        </xdr:cNvSpPr>
      </xdr:nvSpPr>
      <xdr:spPr bwMode="auto">
        <a:xfrm>
          <a:off x="1762125" y="0"/>
          <a:ext cx="0" cy="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3407" name="Oval 12">
          <a:extLst>
            <a:ext uri="{FF2B5EF4-FFF2-40B4-BE49-F238E27FC236}">
              <a16:creationId xmlns:a16="http://schemas.microsoft.com/office/drawing/2014/main" id="{00000000-0008-0000-0000-0000CF450100}"/>
            </a:ext>
          </a:extLst>
        </xdr:cNvPr>
        <xdr:cNvSpPr>
          <a:spLocks noChangeArrowheads="1"/>
        </xdr:cNvSpPr>
      </xdr:nvSpPr>
      <xdr:spPr bwMode="auto">
        <a:xfrm>
          <a:off x="1762125" y="0"/>
          <a:ext cx="0" cy="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pSp>
      <xdr:nvGrpSpPr>
        <xdr:cNvPr id="83408" name="Group 13">
          <a:extLst>
            <a:ext uri="{FF2B5EF4-FFF2-40B4-BE49-F238E27FC236}">
              <a16:creationId xmlns:a16="http://schemas.microsoft.com/office/drawing/2014/main" id="{00000000-0008-0000-0000-0000D0450100}"/>
            </a:ext>
          </a:extLst>
        </xdr:cNvPr>
        <xdr:cNvGrpSpPr>
          <a:grpSpLocks/>
        </xdr:cNvGrpSpPr>
      </xdr:nvGrpSpPr>
      <xdr:grpSpPr bwMode="auto">
        <a:xfrm>
          <a:off x="1704975" y="0"/>
          <a:ext cx="0" cy="0"/>
          <a:chOff x="187" y="490"/>
          <a:chExt cx="183" cy="28"/>
        </a:xfrm>
      </xdr:grpSpPr>
      <xdr:sp macro="" textlink="">
        <xdr:nvSpPr>
          <xdr:cNvPr id="83541" name="Rectangle 14">
            <a:extLst>
              <a:ext uri="{FF2B5EF4-FFF2-40B4-BE49-F238E27FC236}">
                <a16:creationId xmlns:a16="http://schemas.microsoft.com/office/drawing/2014/main" id="{00000000-0008-0000-0000-000055460100}"/>
              </a:ext>
            </a:extLst>
          </xdr:cNvPr>
          <xdr:cNvSpPr>
            <a:spLocks noChangeArrowheads="1"/>
          </xdr:cNvSpPr>
        </xdr:nvSpPr>
        <xdr:spPr bwMode="auto">
          <a:xfrm>
            <a:off x="187" y="490"/>
            <a:ext cx="183" cy="2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83542" name="Line 15">
            <a:extLst>
              <a:ext uri="{FF2B5EF4-FFF2-40B4-BE49-F238E27FC236}">
                <a16:creationId xmlns:a16="http://schemas.microsoft.com/office/drawing/2014/main" id="{00000000-0008-0000-0000-0000564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48" y="490"/>
            <a:ext cx="0" cy="28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543" name="Line 16">
            <a:extLst>
              <a:ext uri="{FF2B5EF4-FFF2-40B4-BE49-F238E27FC236}">
                <a16:creationId xmlns:a16="http://schemas.microsoft.com/office/drawing/2014/main" id="{00000000-0008-0000-0000-0000574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09" y="490"/>
            <a:ext cx="0" cy="28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00" name="Text Box 24">
          <a:extLst>
            <a:ext uri="{FF2B5EF4-FFF2-40B4-BE49-F238E27FC236}">
              <a16:creationId xmlns:a16="http://schemas.microsoft.com/office/drawing/2014/main" id="{00000000-0008-0000-0000-000018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　　 　　　験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01" name="Text Box 25">
          <a:extLst>
            <a:ext uri="{FF2B5EF4-FFF2-40B4-BE49-F238E27FC236}">
              <a16:creationId xmlns:a16="http://schemas.microsoft.com/office/drawing/2014/main" id="{00000000-0008-0000-0000-000019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切 取 り 位 置 等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02" name="Text Box 26">
          <a:extLst>
            <a:ext uri="{FF2B5EF4-FFF2-40B4-BE49-F238E27FC236}">
              <a16:creationId xmlns:a16="http://schemas.microsoft.com/office/drawing/2014/main" id="{00000000-0008-0000-0000-00001A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03" name="Text Box 27">
          <a:extLst>
            <a:ext uri="{FF2B5EF4-FFF2-40B4-BE49-F238E27FC236}">
              <a16:creationId xmlns:a16="http://schemas.microsoft.com/office/drawing/2014/main" id="{00000000-0008-0000-0000-00001B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04" name="Text Box 28">
          <a:extLst>
            <a:ext uri="{FF2B5EF4-FFF2-40B4-BE49-F238E27FC236}">
              <a16:creationId xmlns:a16="http://schemas.microsoft.com/office/drawing/2014/main" id="{00000000-0008-0000-0000-00001C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10" name="Text Box 34">
          <a:extLst>
            <a:ext uri="{FF2B5EF4-FFF2-40B4-BE49-F238E27FC236}">
              <a16:creationId xmlns:a16="http://schemas.microsoft.com/office/drawing/2014/main" id="{00000000-0008-0000-0000-000022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11" name="Text Box 35">
          <a:extLst>
            <a:ext uri="{FF2B5EF4-FFF2-40B4-BE49-F238E27FC236}">
              <a16:creationId xmlns:a16="http://schemas.microsoft.com/office/drawing/2014/main" id="{00000000-0008-0000-0000-000023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12" name="Text Box 36">
          <a:extLst>
            <a:ext uri="{FF2B5EF4-FFF2-40B4-BE49-F238E27FC236}">
              <a16:creationId xmlns:a16="http://schemas.microsoft.com/office/drawing/2014/main" id="{00000000-0008-0000-0000-000024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13" name="Text Box 37">
          <a:extLst>
            <a:ext uri="{FF2B5EF4-FFF2-40B4-BE49-F238E27FC236}">
              <a16:creationId xmlns:a16="http://schemas.microsoft.com/office/drawing/2014/main" id="{00000000-0008-0000-0000-000025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40～48時間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試験前の養生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14" name="Text Box 38">
          <a:extLst>
            <a:ext uri="{FF2B5EF4-FFF2-40B4-BE49-F238E27FC236}">
              <a16:creationId xmlns:a16="http://schemas.microsoft.com/office/drawing/2014/main" id="{00000000-0008-0000-0000-000026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　　供試体の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養生保管方法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15" name="Text Box 39">
          <a:extLst>
            <a:ext uri="{FF2B5EF4-FFF2-40B4-BE49-F238E27FC236}">
              <a16:creationId xmlns:a16="http://schemas.microsoft.com/office/drawing/2014/main" id="{00000000-0008-0000-0000-000027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水中浸漬法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による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水中浸漬法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 によらない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16" name="Text Box 40">
          <a:extLst>
            <a:ext uri="{FF2B5EF4-FFF2-40B4-BE49-F238E27FC236}">
              <a16:creationId xmlns:a16="http://schemas.microsoft.com/office/drawing/2014/main" id="{00000000-0008-0000-0000-000028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0000" tIns="0" rIns="0" bIns="0" anchor="ctr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標準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現場水中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現場空中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現場封かん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その他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17" name="Text Box 41">
          <a:extLst>
            <a:ext uri="{FF2B5EF4-FFF2-40B4-BE49-F238E27FC236}">
              <a16:creationId xmlns:a16="http://schemas.microsoft.com/office/drawing/2014/main" id="{00000000-0008-0000-0000-000029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番号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18" name="Text Box 42">
          <a:extLst>
            <a:ext uri="{FF2B5EF4-FFF2-40B4-BE49-F238E27FC236}">
              <a16:creationId xmlns:a16="http://schemas.microsoft.com/office/drawing/2014/main" id="{00000000-0008-0000-0000-00002A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手数料（円）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19" name="Text Box 43">
          <a:extLst>
            <a:ext uri="{FF2B5EF4-FFF2-40B4-BE49-F238E27FC236}">
              <a16:creationId xmlns:a16="http://schemas.microsoft.com/office/drawing/2014/main" id="{00000000-0008-0000-0000-00002B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数量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20" name="Text Box 44">
          <a:extLst>
            <a:ext uri="{FF2B5EF4-FFF2-40B4-BE49-F238E27FC236}">
              <a16:creationId xmlns:a16="http://schemas.microsoft.com/office/drawing/2014/main" id="{00000000-0008-0000-0000-00002C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金額（円）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21" name="Text Box 45">
          <a:extLst>
            <a:ext uri="{FF2B5EF4-FFF2-40B4-BE49-F238E27FC236}">
              <a16:creationId xmlns:a16="http://schemas.microsoft.com/office/drawing/2014/main" id="{00000000-0008-0000-0000-00002D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22" name="Text Box 46">
          <a:extLst>
            <a:ext uri="{FF2B5EF4-FFF2-40B4-BE49-F238E27FC236}">
              <a16:creationId xmlns:a16="http://schemas.microsoft.com/office/drawing/2014/main" id="{00000000-0008-0000-0000-00002E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23" name="Text Box 47">
          <a:extLst>
            <a:ext uri="{FF2B5EF4-FFF2-40B4-BE49-F238E27FC236}">
              <a16:creationId xmlns:a16="http://schemas.microsoft.com/office/drawing/2014/main" id="{00000000-0008-0000-0000-00002F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24" name="Text Box 48">
          <a:extLst>
            <a:ext uri="{FF2B5EF4-FFF2-40B4-BE49-F238E27FC236}">
              <a16:creationId xmlns:a16="http://schemas.microsoft.com/office/drawing/2014/main" id="{00000000-0008-0000-0000-000030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25" name="Text Box 49">
          <a:extLst>
            <a:ext uri="{FF2B5EF4-FFF2-40B4-BE49-F238E27FC236}">
              <a16:creationId xmlns:a16="http://schemas.microsoft.com/office/drawing/2014/main" id="{00000000-0008-0000-0000-000031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26" name="Text Box 50">
          <a:extLst>
            <a:ext uri="{FF2B5EF4-FFF2-40B4-BE49-F238E27FC236}">
              <a16:creationId xmlns:a16="http://schemas.microsoft.com/office/drawing/2014/main" id="{00000000-0008-0000-0000-000032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27" name="Text Box 51">
          <a:extLst>
            <a:ext uri="{FF2B5EF4-FFF2-40B4-BE49-F238E27FC236}">
              <a16:creationId xmlns:a16="http://schemas.microsoft.com/office/drawing/2014/main" id="{00000000-0008-0000-0000-000033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28" name="Text Box 52">
          <a:extLst>
            <a:ext uri="{FF2B5EF4-FFF2-40B4-BE49-F238E27FC236}">
              <a16:creationId xmlns:a16="http://schemas.microsoft.com/office/drawing/2014/main" id="{00000000-0008-0000-0000-000034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31" name="Text Box 55">
          <a:extLst>
            <a:ext uri="{FF2B5EF4-FFF2-40B4-BE49-F238E27FC236}">
              <a16:creationId xmlns:a16="http://schemas.microsoft.com/office/drawing/2014/main" id="{00000000-0008-0000-0000-000037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32" name="Text Box 56">
          <a:extLst>
            <a:ext uri="{FF2B5EF4-FFF2-40B4-BE49-F238E27FC236}">
              <a16:creationId xmlns:a16="http://schemas.microsoft.com/office/drawing/2014/main" id="{00000000-0008-0000-0000-000038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33" name="Text Box 57">
          <a:extLst>
            <a:ext uri="{FF2B5EF4-FFF2-40B4-BE49-F238E27FC236}">
              <a16:creationId xmlns:a16="http://schemas.microsoft.com/office/drawing/2014/main" id="{00000000-0008-0000-0000-000039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34" name="Text Box 58">
          <a:extLst>
            <a:ext uri="{FF2B5EF4-FFF2-40B4-BE49-F238E27FC236}">
              <a16:creationId xmlns:a16="http://schemas.microsoft.com/office/drawing/2014/main" id="{00000000-0008-0000-0000-00003A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35" name="Text Box 59">
          <a:extLst>
            <a:ext uri="{FF2B5EF4-FFF2-40B4-BE49-F238E27FC236}">
              <a16:creationId xmlns:a16="http://schemas.microsoft.com/office/drawing/2014/main" id="{00000000-0008-0000-0000-00003B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36" name="Text Box 60">
          <a:extLst>
            <a:ext uri="{FF2B5EF4-FFF2-40B4-BE49-F238E27FC236}">
              <a16:creationId xmlns:a16="http://schemas.microsoft.com/office/drawing/2014/main" id="{00000000-0008-0000-0000-00003C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37" name="Text Box 61">
          <a:extLst>
            <a:ext uri="{FF2B5EF4-FFF2-40B4-BE49-F238E27FC236}">
              <a16:creationId xmlns:a16="http://schemas.microsoft.com/office/drawing/2014/main" id="{00000000-0008-0000-0000-00003D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38" name="Text Box 62">
          <a:extLst>
            <a:ext uri="{FF2B5EF4-FFF2-40B4-BE49-F238E27FC236}">
              <a16:creationId xmlns:a16="http://schemas.microsoft.com/office/drawing/2014/main" id="{00000000-0008-0000-0000-00003E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39" name="Text Box 63">
          <a:extLst>
            <a:ext uri="{FF2B5EF4-FFF2-40B4-BE49-F238E27FC236}">
              <a16:creationId xmlns:a16="http://schemas.microsoft.com/office/drawing/2014/main" id="{00000000-0008-0000-0000-00003F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40" name="Text Box 64">
          <a:extLst>
            <a:ext uri="{FF2B5EF4-FFF2-40B4-BE49-F238E27FC236}">
              <a16:creationId xmlns:a16="http://schemas.microsoft.com/office/drawing/2014/main" id="{00000000-0008-0000-0000-000040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41" name="Text Box 65">
          <a:extLst>
            <a:ext uri="{FF2B5EF4-FFF2-40B4-BE49-F238E27FC236}">
              <a16:creationId xmlns:a16="http://schemas.microsoft.com/office/drawing/2014/main" id="{00000000-0008-0000-0000-000041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42" name="Text Box 66">
          <a:extLst>
            <a:ext uri="{FF2B5EF4-FFF2-40B4-BE49-F238E27FC236}">
              <a16:creationId xmlns:a16="http://schemas.microsoft.com/office/drawing/2014/main" id="{00000000-0008-0000-0000-000042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43" name="Text Box 67">
          <a:extLst>
            <a:ext uri="{FF2B5EF4-FFF2-40B4-BE49-F238E27FC236}">
              <a16:creationId xmlns:a16="http://schemas.microsoft.com/office/drawing/2014/main" id="{00000000-0008-0000-0000-000043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44" name="Text Box 68">
          <a:extLst>
            <a:ext uri="{FF2B5EF4-FFF2-40B4-BE49-F238E27FC236}">
              <a16:creationId xmlns:a16="http://schemas.microsoft.com/office/drawing/2014/main" id="{00000000-0008-0000-0000-000044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③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45" name="Text Box 69">
          <a:extLst>
            <a:ext uri="{FF2B5EF4-FFF2-40B4-BE49-F238E27FC236}">
              <a16:creationId xmlns:a16="http://schemas.microsoft.com/office/drawing/2014/main" id="{00000000-0008-0000-0000-000045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46" name="Text Box 70">
          <a:extLst>
            <a:ext uri="{FF2B5EF4-FFF2-40B4-BE49-F238E27FC236}">
              <a16:creationId xmlns:a16="http://schemas.microsoft.com/office/drawing/2014/main" id="{00000000-0008-0000-0000-000046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47" name="Text Box 71">
          <a:extLst>
            <a:ext uri="{FF2B5EF4-FFF2-40B4-BE49-F238E27FC236}">
              <a16:creationId xmlns:a16="http://schemas.microsoft.com/office/drawing/2014/main" id="{00000000-0008-0000-0000-000047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48" name="Text Box 72">
          <a:extLst>
            <a:ext uri="{FF2B5EF4-FFF2-40B4-BE49-F238E27FC236}">
              <a16:creationId xmlns:a16="http://schemas.microsoft.com/office/drawing/2014/main" id="{00000000-0008-0000-0000-000048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⑰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49" name="Text Box 73">
          <a:extLst>
            <a:ext uri="{FF2B5EF4-FFF2-40B4-BE49-F238E27FC236}">
              <a16:creationId xmlns:a16="http://schemas.microsoft.com/office/drawing/2014/main" id="{00000000-0008-0000-0000-000049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50" name="Text Box 74">
          <a:extLst>
            <a:ext uri="{FF2B5EF4-FFF2-40B4-BE49-F238E27FC236}">
              <a16:creationId xmlns:a16="http://schemas.microsoft.com/office/drawing/2014/main" id="{00000000-0008-0000-0000-00004A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⑦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51" name="Text Box 75">
          <a:extLst>
            <a:ext uri="{FF2B5EF4-FFF2-40B4-BE49-F238E27FC236}">
              <a16:creationId xmlns:a16="http://schemas.microsoft.com/office/drawing/2014/main" id="{00000000-0008-0000-0000-00004B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②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52" name="Text Box 76">
          <a:extLst>
            <a:ext uri="{FF2B5EF4-FFF2-40B4-BE49-F238E27FC236}">
              <a16:creationId xmlns:a16="http://schemas.microsoft.com/office/drawing/2014/main" id="{00000000-0008-0000-0000-00004C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53" name="Text Box 77">
          <a:extLst>
            <a:ext uri="{FF2B5EF4-FFF2-40B4-BE49-F238E27FC236}">
              <a16:creationId xmlns:a16="http://schemas.microsoft.com/office/drawing/2014/main" id="{00000000-0008-0000-0000-00004D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54" name="Text Box 78">
          <a:extLst>
            <a:ext uri="{FF2B5EF4-FFF2-40B4-BE49-F238E27FC236}">
              <a16:creationId xmlns:a16="http://schemas.microsoft.com/office/drawing/2014/main" id="{00000000-0008-0000-0000-00004E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７５０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55" name="Text Box 79">
          <a:extLst>
            <a:ext uri="{FF2B5EF4-FFF2-40B4-BE49-F238E27FC236}">
              <a16:creationId xmlns:a16="http://schemas.microsoft.com/office/drawing/2014/main" id="{00000000-0008-0000-0000-00004F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５５０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56" name="Text Box 80">
          <a:extLst>
            <a:ext uri="{FF2B5EF4-FFF2-40B4-BE49-F238E27FC236}">
              <a16:creationId xmlns:a16="http://schemas.microsoft.com/office/drawing/2014/main" id="{00000000-0008-0000-0000-000050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２,６５０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57" name="Text Box 81">
          <a:extLst>
            <a:ext uri="{FF2B5EF4-FFF2-40B4-BE49-F238E27FC236}">
              <a16:creationId xmlns:a16="http://schemas.microsoft.com/office/drawing/2014/main" id="{00000000-0008-0000-0000-000051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１,０５０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58" name="Text Box 82">
          <a:extLst>
            <a:ext uri="{FF2B5EF4-FFF2-40B4-BE49-F238E27FC236}">
              <a16:creationId xmlns:a16="http://schemas.microsoft.com/office/drawing/2014/main" id="{00000000-0008-0000-0000-000052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４,２００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59" name="Text Box 83">
          <a:extLst>
            <a:ext uri="{FF2B5EF4-FFF2-40B4-BE49-F238E27FC236}">
              <a16:creationId xmlns:a16="http://schemas.microsoft.com/office/drawing/2014/main" id="{00000000-0008-0000-0000-000053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１,８００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60" name="Text Box 84">
          <a:extLst>
            <a:ext uri="{FF2B5EF4-FFF2-40B4-BE49-F238E27FC236}">
              <a16:creationId xmlns:a16="http://schemas.microsoft.com/office/drawing/2014/main" id="{00000000-0008-0000-0000-000054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１５,０００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61" name="Text Box 85">
          <a:extLst>
            <a:ext uri="{FF2B5EF4-FFF2-40B4-BE49-F238E27FC236}">
              <a16:creationId xmlns:a16="http://schemas.microsoft.com/office/drawing/2014/main" id="{00000000-0008-0000-0000-000055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６５０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62" name="Text Box 86">
          <a:extLst>
            <a:ext uri="{FF2B5EF4-FFF2-40B4-BE49-F238E27FC236}">
              <a16:creationId xmlns:a16="http://schemas.microsoft.com/office/drawing/2014/main" id="{00000000-0008-0000-0000-000056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63" name="Text Box 87">
          <a:extLst>
            <a:ext uri="{FF2B5EF4-FFF2-40B4-BE49-F238E27FC236}">
              <a16:creationId xmlns:a16="http://schemas.microsoft.com/office/drawing/2014/main" id="{00000000-0008-0000-0000-000057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64" name="Text Box 88">
          <a:extLst>
            <a:ext uri="{FF2B5EF4-FFF2-40B4-BE49-F238E27FC236}">
              <a16:creationId xmlns:a16="http://schemas.microsoft.com/office/drawing/2014/main" id="{00000000-0008-0000-0000-000058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合　　計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65" name="Text Box 89">
          <a:extLst>
            <a:ext uri="{FF2B5EF4-FFF2-40B4-BE49-F238E27FC236}">
              <a16:creationId xmlns:a16="http://schemas.microsoft.com/office/drawing/2014/main" id="{00000000-0008-0000-0000-000059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66" name="Text Box 90">
          <a:extLst>
            <a:ext uri="{FF2B5EF4-FFF2-40B4-BE49-F238E27FC236}">
              <a16:creationId xmlns:a16="http://schemas.microsoft.com/office/drawing/2014/main" id="{00000000-0008-0000-0000-00005A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67" name="Text Box 91">
          <a:extLst>
            <a:ext uri="{FF2B5EF4-FFF2-40B4-BE49-F238E27FC236}">
              <a16:creationId xmlns:a16="http://schemas.microsoft.com/office/drawing/2014/main" id="{00000000-0008-0000-0000-00005B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　　　験　　　種　　　別　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68" name="Text Box 92">
          <a:extLst>
            <a:ext uri="{FF2B5EF4-FFF2-40B4-BE49-F238E27FC236}">
              <a16:creationId xmlns:a16="http://schemas.microsoft.com/office/drawing/2014/main" id="{00000000-0008-0000-0000-00005C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標準養生７日未満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69" name="Text Box 93">
          <a:extLst>
            <a:ext uri="{FF2B5EF4-FFF2-40B4-BE49-F238E27FC236}">
              <a16:creationId xmlns:a16="http://schemas.microsoft.com/office/drawing/2014/main" id="{00000000-0008-0000-0000-00005D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標準養生２１日未満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70" name="Text Box 94">
          <a:extLst>
            <a:ext uri="{FF2B5EF4-FFF2-40B4-BE49-F238E27FC236}">
              <a16:creationId xmlns:a16="http://schemas.microsoft.com/office/drawing/2014/main" id="{00000000-0008-0000-0000-00005E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標準養生２１日以上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71" name="Text Box 95">
          <a:extLst>
            <a:ext uri="{FF2B5EF4-FFF2-40B4-BE49-F238E27FC236}">
              <a16:creationId xmlns:a16="http://schemas.microsoft.com/office/drawing/2014/main" id="{00000000-0008-0000-0000-00005F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試料のキュッピング又は整形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72" name="Text Box 96">
          <a:extLst>
            <a:ext uri="{FF2B5EF4-FFF2-40B4-BE49-F238E27FC236}">
              <a16:creationId xmlns:a16="http://schemas.microsoft.com/office/drawing/2014/main" id="{00000000-0008-0000-0000-000060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試料の切断及び整形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73" name="Text Box 97">
          <a:extLst>
            <a:ext uri="{FF2B5EF4-FFF2-40B4-BE49-F238E27FC236}">
              <a16:creationId xmlns:a16="http://schemas.microsoft.com/office/drawing/2014/main" id="{00000000-0008-0000-0000-000061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コンクリ－トの静弾性係数試験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74" name="Text Box 98">
          <a:extLst>
            <a:ext uri="{FF2B5EF4-FFF2-40B4-BE49-F238E27FC236}">
              <a16:creationId xmlns:a16="http://schemas.microsoft.com/office/drawing/2014/main" id="{00000000-0008-0000-0000-000062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コンクリ－トの引張強度試験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75" name="Text Box 99">
          <a:extLst>
            <a:ext uri="{FF2B5EF4-FFF2-40B4-BE49-F238E27FC236}">
              <a16:creationId xmlns:a16="http://schemas.microsoft.com/office/drawing/2014/main" id="{00000000-0008-0000-0000-000063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コンクリ－トコアの中性化試験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76" name="Text Box 100">
          <a:extLst>
            <a:ext uri="{FF2B5EF4-FFF2-40B4-BE49-F238E27FC236}">
              <a16:creationId xmlns:a16="http://schemas.microsoft.com/office/drawing/2014/main" id="{00000000-0008-0000-0000-000064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コンクリ－トの見掛け密度試験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77" name="Text Box 101">
          <a:extLst>
            <a:ext uri="{FF2B5EF4-FFF2-40B4-BE49-F238E27FC236}">
              <a16:creationId xmlns:a16="http://schemas.microsoft.com/office/drawing/2014/main" id="{00000000-0008-0000-0000-000065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試験成績書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78" name="Text Box 102">
          <a:extLst>
            <a:ext uri="{FF2B5EF4-FFF2-40B4-BE49-F238E27FC236}">
              <a16:creationId xmlns:a16="http://schemas.microsoft.com/office/drawing/2014/main" id="{00000000-0008-0000-0000-000066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試験手数料合計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79" name="Text Box 103">
          <a:extLst>
            <a:ext uri="{FF2B5EF4-FFF2-40B4-BE49-F238E27FC236}">
              <a16:creationId xmlns:a16="http://schemas.microsoft.com/office/drawing/2014/main" id="{00000000-0008-0000-0000-000067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　ＪＩＳ　）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80" name="Text Box 104">
          <a:extLst>
            <a:ext uri="{FF2B5EF4-FFF2-40B4-BE49-F238E27FC236}">
              <a16:creationId xmlns:a16="http://schemas.microsoft.com/office/drawing/2014/main" id="{00000000-0008-0000-0000-000068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５３０８ （1998）　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81" name="Text Box 105">
          <a:extLst>
            <a:ext uri="{FF2B5EF4-FFF2-40B4-BE49-F238E27FC236}">
              <a16:creationId xmlns:a16="http://schemas.microsoft.com/office/drawing/2014/main" id="{00000000-0008-0000-0000-000069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１１５２ (2002)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82" name="Text Box 106">
          <a:extLst>
            <a:ext uri="{FF2B5EF4-FFF2-40B4-BE49-F238E27FC236}">
              <a16:creationId xmlns:a16="http://schemas.microsoft.com/office/drawing/2014/main" id="{00000000-0008-0000-0000-00006A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１１０８ (1999)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83" name="Text Box 107">
          <a:extLst>
            <a:ext uri="{FF2B5EF4-FFF2-40B4-BE49-F238E27FC236}">
              <a16:creationId xmlns:a16="http://schemas.microsoft.com/office/drawing/2014/main" id="{00000000-0008-0000-0000-00006B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１１１３ (1999)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84" name="Text Box 108">
          <a:extLst>
            <a:ext uri="{FF2B5EF4-FFF2-40B4-BE49-F238E27FC236}">
              <a16:creationId xmlns:a16="http://schemas.microsoft.com/office/drawing/2014/main" id="{00000000-0008-0000-0000-00006C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１１４９ (2001)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85" name="Text Box 109">
          <a:extLst>
            <a:ext uri="{FF2B5EF4-FFF2-40B4-BE49-F238E27FC236}">
              <a16:creationId xmlns:a16="http://schemas.microsoft.com/office/drawing/2014/main" id="{00000000-0008-0000-0000-00006D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１１０７  (2002)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686" name="Text Box 110">
          <a:extLst>
            <a:ext uri="{FF2B5EF4-FFF2-40B4-BE49-F238E27FC236}">
              <a16:creationId xmlns:a16="http://schemas.microsoft.com/office/drawing/2014/main" id="{00000000-0008-0000-0000-00006E6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１１３８   (        )　　　　　　　　　　　　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１１３２   (1999)</a:t>
          </a:r>
        </a:p>
      </xdr:txBody>
    </xdr:sp>
    <xdr:clientData/>
  </xdr:twoCellAnchor>
  <xdr:twoCellAnchor editAs="oneCell">
    <xdr:from>
      <xdr:col>0</xdr:col>
      <xdr:colOff>66675</xdr:colOff>
      <xdr:row>44</xdr:row>
      <xdr:rowOff>0</xdr:rowOff>
    </xdr:from>
    <xdr:to>
      <xdr:col>0</xdr:col>
      <xdr:colOff>142875</xdr:colOff>
      <xdr:row>44</xdr:row>
      <xdr:rowOff>209550</xdr:rowOff>
    </xdr:to>
    <xdr:sp macro="" textlink="">
      <xdr:nvSpPr>
        <xdr:cNvPr id="83503" name="Text Box 290">
          <a:extLst>
            <a:ext uri="{FF2B5EF4-FFF2-40B4-BE49-F238E27FC236}">
              <a16:creationId xmlns:a16="http://schemas.microsoft.com/office/drawing/2014/main" id="{00000000-0008-0000-0000-00002F460100}"/>
            </a:ext>
          </a:extLst>
        </xdr:cNvPr>
        <xdr:cNvSpPr txBox="1">
          <a:spLocks noChangeArrowheads="1"/>
        </xdr:cNvSpPr>
      </xdr:nvSpPr>
      <xdr:spPr bwMode="auto">
        <a:xfrm>
          <a:off x="66675" y="982027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0</xdr:col>
      <xdr:colOff>98684</xdr:colOff>
      <xdr:row>41</xdr:row>
      <xdr:rowOff>28575</xdr:rowOff>
    </xdr:from>
    <xdr:ext cx="184922" cy="135165"/>
    <xdr:sp macro="" textlink="">
      <xdr:nvSpPr>
        <xdr:cNvPr id="24868" name="Text Box 292">
          <a:extLst>
            <a:ext uri="{FF2B5EF4-FFF2-40B4-BE49-F238E27FC236}">
              <a16:creationId xmlns:a16="http://schemas.microsoft.com/office/drawing/2014/main" id="{00000000-0008-0000-0000-000024610000}"/>
            </a:ext>
          </a:extLst>
        </xdr:cNvPr>
        <xdr:cNvSpPr txBox="1">
          <a:spLocks noChangeArrowheads="1"/>
        </xdr:cNvSpPr>
      </xdr:nvSpPr>
      <xdr:spPr bwMode="auto">
        <a:xfrm>
          <a:off x="98684" y="8820883"/>
          <a:ext cx="184922" cy="13516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oneCellAnchor>
  <xdr:twoCellAnchor>
    <xdr:from>
      <xdr:col>0</xdr:col>
      <xdr:colOff>71340</xdr:colOff>
      <xdr:row>41</xdr:row>
      <xdr:rowOff>161192</xdr:rowOff>
    </xdr:from>
    <xdr:to>
      <xdr:col>0</xdr:col>
      <xdr:colOff>278423</xdr:colOff>
      <xdr:row>43</xdr:row>
      <xdr:rowOff>344365</xdr:rowOff>
    </xdr:to>
    <xdr:sp macro="" textlink="">
      <xdr:nvSpPr>
        <xdr:cNvPr id="24869" name="Text Box 293">
          <a:extLst>
            <a:ext uri="{FF2B5EF4-FFF2-40B4-BE49-F238E27FC236}">
              <a16:creationId xmlns:a16="http://schemas.microsoft.com/office/drawing/2014/main" id="{00000000-0008-0000-0000-000025610000}"/>
            </a:ext>
          </a:extLst>
        </xdr:cNvPr>
        <xdr:cNvSpPr txBox="1">
          <a:spLocks noChangeArrowheads="1"/>
        </xdr:cNvSpPr>
      </xdr:nvSpPr>
      <xdr:spPr bwMode="auto">
        <a:xfrm>
          <a:off x="71340" y="8953500"/>
          <a:ext cx="207083" cy="945173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ｺﾝｸﾘーﾄ試験</a:t>
          </a:r>
        </a:p>
      </xdr:txBody>
    </xdr:sp>
    <xdr:clientData/>
  </xdr:twoCellAnchor>
  <xdr:twoCellAnchor>
    <xdr:from>
      <xdr:col>12</xdr:col>
      <xdr:colOff>533400</xdr:colOff>
      <xdr:row>14</xdr:row>
      <xdr:rowOff>200025</xdr:rowOff>
    </xdr:from>
    <xdr:to>
      <xdr:col>12</xdr:col>
      <xdr:colOff>533400</xdr:colOff>
      <xdr:row>16</xdr:row>
      <xdr:rowOff>142875</xdr:rowOff>
    </xdr:to>
    <xdr:sp macro="" textlink="">
      <xdr:nvSpPr>
        <xdr:cNvPr id="83506" name="Line 296">
          <a:extLst>
            <a:ext uri="{FF2B5EF4-FFF2-40B4-BE49-F238E27FC236}">
              <a16:creationId xmlns:a16="http://schemas.microsoft.com/office/drawing/2014/main" id="{00000000-0008-0000-0000-000032460100}"/>
            </a:ext>
          </a:extLst>
        </xdr:cNvPr>
        <xdr:cNvSpPr>
          <a:spLocks noChangeShapeType="1"/>
        </xdr:cNvSpPr>
      </xdr:nvSpPr>
      <xdr:spPr bwMode="auto">
        <a:xfrm>
          <a:off x="4962525" y="3371850"/>
          <a:ext cx="0" cy="4572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552450</xdr:colOff>
      <xdr:row>15</xdr:row>
      <xdr:rowOff>0</xdr:rowOff>
    </xdr:from>
    <xdr:to>
      <xdr:col>12</xdr:col>
      <xdr:colOff>552450</xdr:colOff>
      <xdr:row>16</xdr:row>
      <xdr:rowOff>152400</xdr:rowOff>
    </xdr:to>
    <xdr:sp macro="" textlink="">
      <xdr:nvSpPr>
        <xdr:cNvPr id="83507" name="Line 297">
          <a:extLst>
            <a:ext uri="{FF2B5EF4-FFF2-40B4-BE49-F238E27FC236}">
              <a16:creationId xmlns:a16="http://schemas.microsoft.com/office/drawing/2014/main" id="{00000000-0008-0000-0000-000033460100}"/>
            </a:ext>
          </a:extLst>
        </xdr:cNvPr>
        <xdr:cNvSpPr>
          <a:spLocks noChangeShapeType="1"/>
        </xdr:cNvSpPr>
      </xdr:nvSpPr>
      <xdr:spPr bwMode="auto">
        <a:xfrm>
          <a:off x="4962525" y="3429000"/>
          <a:ext cx="0" cy="4095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495300</xdr:colOff>
      <xdr:row>14</xdr:row>
      <xdr:rowOff>9525</xdr:rowOff>
    </xdr:from>
    <xdr:to>
      <xdr:col>12</xdr:col>
      <xdr:colOff>495300</xdr:colOff>
      <xdr:row>16</xdr:row>
      <xdr:rowOff>76200</xdr:rowOff>
    </xdr:to>
    <xdr:sp macro="" textlink="">
      <xdr:nvSpPr>
        <xdr:cNvPr id="83508" name="Line 300">
          <a:extLst>
            <a:ext uri="{FF2B5EF4-FFF2-40B4-BE49-F238E27FC236}">
              <a16:creationId xmlns:a16="http://schemas.microsoft.com/office/drawing/2014/main" id="{00000000-0008-0000-0000-000034460100}"/>
            </a:ext>
          </a:extLst>
        </xdr:cNvPr>
        <xdr:cNvSpPr>
          <a:spLocks noChangeShapeType="1"/>
        </xdr:cNvSpPr>
      </xdr:nvSpPr>
      <xdr:spPr bwMode="auto">
        <a:xfrm>
          <a:off x="4962525" y="3181350"/>
          <a:ext cx="0" cy="5810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114300</xdr:colOff>
      <xdr:row>36</xdr:row>
      <xdr:rowOff>0</xdr:rowOff>
    </xdr:from>
    <xdr:to>
      <xdr:col>0</xdr:col>
      <xdr:colOff>190500</xdr:colOff>
      <xdr:row>37</xdr:row>
      <xdr:rowOff>20485</xdr:rowOff>
    </xdr:to>
    <xdr:sp macro="" textlink="">
      <xdr:nvSpPr>
        <xdr:cNvPr id="83509" name="Text Box 302">
          <a:extLst>
            <a:ext uri="{FF2B5EF4-FFF2-40B4-BE49-F238E27FC236}">
              <a16:creationId xmlns:a16="http://schemas.microsoft.com/office/drawing/2014/main" id="{00000000-0008-0000-0000-000035460100}"/>
            </a:ext>
          </a:extLst>
        </xdr:cNvPr>
        <xdr:cNvSpPr txBox="1">
          <a:spLocks noChangeArrowheads="1"/>
        </xdr:cNvSpPr>
      </xdr:nvSpPr>
      <xdr:spPr bwMode="auto">
        <a:xfrm>
          <a:off x="114300" y="83058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22</xdr:row>
          <xdr:rowOff>0</xdr:rowOff>
        </xdr:from>
        <xdr:to>
          <xdr:col>5</xdr:col>
          <xdr:colOff>19050</xdr:colOff>
          <xdr:row>23</xdr:row>
          <xdr:rowOff>0</xdr:rowOff>
        </xdr:to>
        <xdr:sp macro="" textlink="">
          <xdr:nvSpPr>
            <xdr:cNvPr id="28747" name="Check Box 2123" hidden="1">
              <a:extLst>
                <a:ext uri="{63B3BB69-23CF-44E3-9099-C40C66FF867C}">
                  <a14:compatExt spid="_x0000_s28747"/>
                </a:ext>
                <a:ext uri="{FF2B5EF4-FFF2-40B4-BE49-F238E27FC236}">
                  <a16:creationId xmlns:a16="http://schemas.microsoft.com/office/drawing/2014/main" id="{00000000-0008-0000-0000-00004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22</xdr:row>
          <xdr:rowOff>38100</xdr:rowOff>
        </xdr:from>
        <xdr:to>
          <xdr:col>16</xdr:col>
          <xdr:colOff>314325</xdr:colOff>
          <xdr:row>22</xdr:row>
          <xdr:rowOff>247650</xdr:rowOff>
        </xdr:to>
        <xdr:sp macro="" textlink="">
          <xdr:nvSpPr>
            <xdr:cNvPr id="28871" name="Check Box 2247" hidden="1">
              <a:extLst>
                <a:ext uri="{63B3BB69-23CF-44E3-9099-C40C66FF867C}">
                  <a14:compatExt spid="_x0000_s28871"/>
                </a:ext>
                <a:ext uri="{FF2B5EF4-FFF2-40B4-BE49-F238E27FC236}">
                  <a16:creationId xmlns:a16="http://schemas.microsoft.com/office/drawing/2014/main" id="{00000000-0008-0000-0000-0000C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　場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9526</xdr:colOff>
      <xdr:row>9</xdr:row>
      <xdr:rowOff>19050</xdr:rowOff>
    </xdr:from>
    <xdr:to>
      <xdr:col>19</xdr:col>
      <xdr:colOff>95250</xdr:colOff>
      <xdr:row>10</xdr:row>
      <xdr:rowOff>9525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267576" y="2133600"/>
          <a:ext cx="380999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25</xdr:row>
          <xdr:rowOff>38100</xdr:rowOff>
        </xdr:from>
        <xdr:to>
          <xdr:col>5</xdr:col>
          <xdr:colOff>161925</xdr:colOff>
          <xdr:row>25</xdr:row>
          <xdr:rowOff>276225</xdr:rowOff>
        </xdr:to>
        <xdr:sp macro="" textlink="">
          <xdr:nvSpPr>
            <xdr:cNvPr id="29118" name="Check Box 2494" hidden="1">
              <a:extLst>
                <a:ext uri="{63B3BB69-23CF-44E3-9099-C40C66FF867C}">
                  <a14:compatExt spid="_x0000_s29118"/>
                </a:ext>
                <a:ext uri="{FF2B5EF4-FFF2-40B4-BE49-F238E27FC236}">
                  <a16:creationId xmlns:a16="http://schemas.microsoft.com/office/drawing/2014/main" id="{00000000-0008-0000-0000-0000BE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25</xdr:row>
          <xdr:rowOff>38100</xdr:rowOff>
        </xdr:from>
        <xdr:to>
          <xdr:col>8</xdr:col>
          <xdr:colOff>57150</xdr:colOff>
          <xdr:row>25</xdr:row>
          <xdr:rowOff>276225</xdr:rowOff>
        </xdr:to>
        <xdr:sp macro="" textlink="">
          <xdr:nvSpPr>
            <xdr:cNvPr id="29119" name="Check Box 2495" hidden="1">
              <a:extLst>
                <a:ext uri="{63B3BB69-23CF-44E3-9099-C40C66FF867C}">
                  <a14:compatExt spid="_x0000_s29119"/>
                </a:ext>
                <a:ext uri="{FF2B5EF4-FFF2-40B4-BE49-F238E27FC236}">
                  <a16:creationId xmlns:a16="http://schemas.microsoft.com/office/drawing/2014/main" id="{00000000-0008-0000-0000-0000BF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コアスライス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25</xdr:row>
          <xdr:rowOff>57150</xdr:rowOff>
        </xdr:from>
        <xdr:to>
          <xdr:col>14</xdr:col>
          <xdr:colOff>285750</xdr:colOff>
          <xdr:row>25</xdr:row>
          <xdr:rowOff>295275</xdr:rowOff>
        </xdr:to>
        <xdr:sp macro="" textlink="">
          <xdr:nvSpPr>
            <xdr:cNvPr id="29243" name="Check Box 2619" hidden="1">
              <a:extLst>
                <a:ext uri="{63B3BB69-23CF-44E3-9099-C40C66FF867C}">
                  <a14:compatExt spid="_x0000_s29243"/>
                </a:ext>
                <a:ext uri="{FF2B5EF4-FFF2-40B4-BE49-F238E27FC236}">
                  <a16:creationId xmlns:a16="http://schemas.microsoft.com/office/drawing/2014/main" id="{00000000-0008-0000-0000-00003B7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コンクリート片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25</xdr:row>
          <xdr:rowOff>47625</xdr:rowOff>
        </xdr:from>
        <xdr:to>
          <xdr:col>16</xdr:col>
          <xdr:colOff>504825</xdr:colOff>
          <xdr:row>25</xdr:row>
          <xdr:rowOff>285750</xdr:rowOff>
        </xdr:to>
        <xdr:sp macro="" textlink="">
          <xdr:nvSpPr>
            <xdr:cNvPr id="29244" name="Check Box 2620" hidden="1">
              <a:extLst>
                <a:ext uri="{63B3BB69-23CF-44E3-9099-C40C66FF867C}">
                  <a14:compatExt spid="_x0000_s29244"/>
                </a:ext>
                <a:ext uri="{FF2B5EF4-FFF2-40B4-BE49-F238E27FC236}">
                  <a16:creationId xmlns:a16="http://schemas.microsoft.com/office/drawing/2014/main" id="{00000000-0008-0000-0000-00003C7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粉末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56</xdr:row>
          <xdr:rowOff>76200</xdr:rowOff>
        </xdr:from>
        <xdr:to>
          <xdr:col>0</xdr:col>
          <xdr:colOff>333375</xdr:colOff>
          <xdr:row>56</xdr:row>
          <xdr:rowOff>266700</xdr:rowOff>
        </xdr:to>
        <xdr:sp macro="" textlink="">
          <xdr:nvSpPr>
            <xdr:cNvPr id="50266" name="Check Box 12378" hidden="1">
              <a:extLst>
                <a:ext uri="{63B3BB69-23CF-44E3-9099-C40C66FF867C}">
                  <a14:compatExt spid="_x0000_s50266"/>
                </a:ext>
                <a:ext uri="{FF2B5EF4-FFF2-40B4-BE49-F238E27FC236}">
                  <a16:creationId xmlns:a16="http://schemas.microsoft.com/office/drawing/2014/main" id="{00000000-0008-0000-0000-00005A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52</xdr:row>
          <xdr:rowOff>19050</xdr:rowOff>
        </xdr:from>
        <xdr:to>
          <xdr:col>0</xdr:col>
          <xdr:colOff>323850</xdr:colOff>
          <xdr:row>53</xdr:row>
          <xdr:rowOff>0</xdr:rowOff>
        </xdr:to>
        <xdr:sp macro="" textlink="">
          <xdr:nvSpPr>
            <xdr:cNvPr id="50267" name="Check Box 12379" hidden="1">
              <a:extLst>
                <a:ext uri="{63B3BB69-23CF-44E3-9099-C40C66FF867C}">
                  <a14:compatExt spid="_x0000_s50267"/>
                </a:ext>
                <a:ext uri="{FF2B5EF4-FFF2-40B4-BE49-F238E27FC236}">
                  <a16:creationId xmlns:a16="http://schemas.microsoft.com/office/drawing/2014/main" id="{00000000-0008-0000-0000-00005B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314325</xdr:colOff>
          <xdr:row>44</xdr:row>
          <xdr:rowOff>38100</xdr:rowOff>
        </xdr:from>
        <xdr:to>
          <xdr:col>5</xdr:col>
          <xdr:colOff>228600</xdr:colOff>
          <xdr:row>44</xdr:row>
          <xdr:rowOff>314325</xdr:rowOff>
        </xdr:to>
        <xdr:sp macro="" textlink="">
          <xdr:nvSpPr>
            <xdr:cNvPr id="50534" name="Check Box 12646" hidden="1">
              <a:extLst>
                <a:ext uri="{63B3BB69-23CF-44E3-9099-C40C66FF867C}">
                  <a14:compatExt spid="_x0000_s50534"/>
                </a:ext>
                <a:ext uri="{FF2B5EF4-FFF2-40B4-BE49-F238E27FC236}">
                  <a16:creationId xmlns:a16="http://schemas.microsoft.com/office/drawing/2014/main" id="{00000000-0008-0000-0000-000066C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314325</xdr:colOff>
          <xdr:row>44</xdr:row>
          <xdr:rowOff>247650</xdr:rowOff>
        </xdr:from>
        <xdr:to>
          <xdr:col>7</xdr:col>
          <xdr:colOff>47625</xdr:colOff>
          <xdr:row>45</xdr:row>
          <xdr:rowOff>285750</xdr:rowOff>
        </xdr:to>
        <xdr:sp macro="" textlink="">
          <xdr:nvSpPr>
            <xdr:cNvPr id="50535" name="Check Box 12647" hidden="1">
              <a:extLst>
                <a:ext uri="{63B3BB69-23CF-44E3-9099-C40C66FF867C}">
                  <a14:compatExt spid="_x0000_s50535"/>
                </a:ext>
                <a:ext uri="{FF2B5EF4-FFF2-40B4-BE49-F238E27FC236}">
                  <a16:creationId xmlns:a16="http://schemas.microsoft.com/office/drawing/2014/main" id="{00000000-0008-0000-0000-000067C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44</xdr:row>
          <xdr:rowOff>47625</xdr:rowOff>
        </xdr:from>
        <xdr:to>
          <xdr:col>9</xdr:col>
          <xdr:colOff>200025</xdr:colOff>
          <xdr:row>44</xdr:row>
          <xdr:rowOff>304800</xdr:rowOff>
        </xdr:to>
        <xdr:sp macro="" textlink="">
          <xdr:nvSpPr>
            <xdr:cNvPr id="50536" name="Check Box 12648" hidden="1">
              <a:extLst>
                <a:ext uri="{63B3BB69-23CF-44E3-9099-C40C66FF867C}">
                  <a14:compatExt spid="_x0000_s50536"/>
                </a:ext>
                <a:ext uri="{FF2B5EF4-FFF2-40B4-BE49-F238E27FC236}">
                  <a16:creationId xmlns:a16="http://schemas.microsoft.com/office/drawing/2014/main" id="{00000000-0008-0000-0000-000068C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郵便送付（無料）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428625</xdr:colOff>
          <xdr:row>44</xdr:row>
          <xdr:rowOff>28575</xdr:rowOff>
        </xdr:from>
        <xdr:to>
          <xdr:col>11</xdr:col>
          <xdr:colOff>19050</xdr:colOff>
          <xdr:row>44</xdr:row>
          <xdr:rowOff>314325</xdr:rowOff>
        </xdr:to>
        <xdr:sp macro="" textlink="">
          <xdr:nvSpPr>
            <xdr:cNvPr id="50538" name="Check Box 12650" hidden="1">
              <a:extLst>
                <a:ext uri="{63B3BB69-23CF-44E3-9099-C40C66FF867C}">
                  <a14:compatExt spid="_x0000_s50538"/>
                </a:ext>
                <a:ext uri="{FF2B5EF4-FFF2-40B4-BE49-F238E27FC236}">
                  <a16:creationId xmlns:a16="http://schemas.microsoft.com/office/drawing/2014/main" id="{00000000-0008-0000-0000-00006AC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322052</xdr:colOff>
      <xdr:row>51</xdr:row>
      <xdr:rowOff>138051</xdr:rowOff>
    </xdr:from>
    <xdr:to>
      <xdr:col>15</xdr:col>
      <xdr:colOff>434809</xdr:colOff>
      <xdr:row>53</xdr:row>
      <xdr:rowOff>61851</xdr:rowOff>
    </xdr:to>
    <xdr:sp macro="" textlink="">
      <xdr:nvSpPr>
        <xdr:cNvPr id="28876" name="Text Box 111">
          <a:extLst>
            <a:ext uri="{FF2B5EF4-FFF2-40B4-BE49-F238E27FC236}">
              <a16:creationId xmlns:a16="http://schemas.microsoft.com/office/drawing/2014/main" id="{00000000-0008-0000-0000-0000CC700000}"/>
            </a:ext>
          </a:extLst>
        </xdr:cNvPr>
        <xdr:cNvSpPr txBox="1">
          <a:spLocks noChangeArrowheads="1"/>
        </xdr:cNvSpPr>
      </xdr:nvSpPr>
      <xdr:spPr bwMode="auto">
        <a:xfrm>
          <a:off x="322052" y="11636087"/>
          <a:ext cx="5734981" cy="245423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 sz="1000"/>
            <a:t> 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289586</xdr:colOff>
      <xdr:row>56</xdr:row>
      <xdr:rowOff>76524</xdr:rowOff>
    </xdr:from>
    <xdr:to>
      <xdr:col>19</xdr:col>
      <xdr:colOff>70510</xdr:colOff>
      <xdr:row>57</xdr:row>
      <xdr:rowOff>140369</xdr:rowOff>
    </xdr:to>
    <xdr:sp macro="" textlink="">
      <xdr:nvSpPr>
        <xdr:cNvPr id="28877" name="Text Box 111">
          <a:extLst>
            <a:ext uri="{FF2B5EF4-FFF2-40B4-BE49-F238E27FC236}">
              <a16:creationId xmlns:a16="http://schemas.microsoft.com/office/drawing/2014/main" id="{00000000-0008-0000-0000-0000CD700000}"/>
            </a:ext>
          </a:extLst>
        </xdr:cNvPr>
        <xdr:cNvSpPr txBox="1">
          <a:spLocks noChangeArrowheads="1"/>
        </xdr:cNvSpPr>
      </xdr:nvSpPr>
      <xdr:spPr bwMode="auto">
        <a:xfrm>
          <a:off x="289586" y="12639498"/>
          <a:ext cx="7300661" cy="364634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18</xdr:col>
      <xdr:colOff>19051</xdr:colOff>
      <xdr:row>14</xdr:row>
      <xdr:rowOff>19050</xdr:rowOff>
    </xdr:from>
    <xdr:to>
      <xdr:col>19</xdr:col>
      <xdr:colOff>161926</xdr:colOff>
      <xdr:row>14</xdr:row>
      <xdr:rowOff>247651</xdr:rowOff>
    </xdr:to>
    <xdr:sp macro="" textlink="">
      <xdr:nvSpPr>
        <xdr:cNvPr id="28880" name="テキスト ボックス 28879">
          <a:extLst>
            <a:ext uri="{FF2B5EF4-FFF2-40B4-BE49-F238E27FC236}">
              <a16:creationId xmlns:a16="http://schemas.microsoft.com/office/drawing/2014/main" id="{00000000-0008-0000-0000-0000D0700000}"/>
            </a:ext>
          </a:extLst>
        </xdr:cNvPr>
        <xdr:cNvSpPr txBox="1"/>
      </xdr:nvSpPr>
      <xdr:spPr>
        <a:xfrm>
          <a:off x="7277101" y="3143250"/>
          <a:ext cx="438150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16</xdr:col>
      <xdr:colOff>57150</xdr:colOff>
      <xdr:row>47</xdr:row>
      <xdr:rowOff>123825</xdr:rowOff>
    </xdr:from>
    <xdr:to>
      <xdr:col>18</xdr:col>
      <xdr:colOff>0</xdr:colOff>
      <xdr:row>52</xdr:row>
      <xdr:rowOff>114300</xdr:rowOff>
    </xdr:to>
    <xdr:grpSp>
      <xdr:nvGrpSpPr>
        <xdr:cNvPr id="83517" name="グループ化 6">
          <a:extLst>
            <a:ext uri="{FF2B5EF4-FFF2-40B4-BE49-F238E27FC236}">
              <a16:creationId xmlns:a16="http://schemas.microsoft.com/office/drawing/2014/main" id="{00000000-0008-0000-0000-00003D460100}"/>
            </a:ext>
          </a:extLst>
        </xdr:cNvPr>
        <xdr:cNvGrpSpPr>
          <a:grpSpLocks/>
        </xdr:cNvGrpSpPr>
      </xdr:nvGrpSpPr>
      <xdr:grpSpPr bwMode="auto">
        <a:xfrm>
          <a:off x="6629400" y="11049000"/>
          <a:ext cx="1200150" cy="1133475"/>
          <a:chOff x="6426868" y="11500184"/>
          <a:chExt cx="1273343" cy="1193131"/>
        </a:xfrm>
      </xdr:grpSpPr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6436974" y="11500184"/>
            <a:ext cx="1263237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83528" name="直線コネクタ 8">
            <a:extLst>
              <a:ext uri="{FF2B5EF4-FFF2-40B4-BE49-F238E27FC236}">
                <a16:creationId xmlns:a16="http://schemas.microsoft.com/office/drawing/2014/main" id="{00000000-0008-0000-0000-00004846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50842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0</xdr:col>
      <xdr:colOff>107681</xdr:colOff>
      <xdr:row>47</xdr:row>
      <xdr:rowOff>212849</xdr:rowOff>
    </xdr:from>
    <xdr:to>
      <xdr:col>11</xdr:col>
      <xdr:colOff>209549</xdr:colOff>
      <xdr:row>51</xdr:row>
      <xdr:rowOff>155698</xdr:rowOff>
    </xdr:to>
    <xdr:grpSp>
      <xdr:nvGrpSpPr>
        <xdr:cNvPr id="177" name="グループ化 120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GrpSpPr>
          <a:grpSpLocks/>
        </xdr:cNvGrpSpPr>
      </xdr:nvGrpSpPr>
      <xdr:grpSpPr bwMode="auto">
        <a:xfrm>
          <a:off x="107681" y="11138024"/>
          <a:ext cx="4559568" cy="923924"/>
          <a:chOff x="157189" y="6676321"/>
          <a:chExt cx="4107474" cy="893493"/>
        </a:xfrm>
        <a:solidFill>
          <a:srgbClr val="CCFFFF"/>
        </a:solidFill>
      </xdr:grpSpPr>
      <xdr:grpSp>
        <xdr:nvGrpSpPr>
          <xdr:cNvPr id="176" name="グループ化 10">
            <a:extLst>
              <a:ext uri="{FF2B5EF4-FFF2-40B4-BE49-F238E27FC236}">
                <a16:creationId xmlns:a16="http://schemas.microsoft.com/office/drawing/2014/main" id="{00000000-0008-0000-0000-0000B0000000}"/>
              </a:ext>
            </a:extLst>
          </xdr:cNvPr>
          <xdr:cNvGrpSpPr>
            <a:grpSpLocks/>
          </xdr:cNvGrpSpPr>
        </xdr:nvGrpSpPr>
        <xdr:grpSpPr bwMode="auto">
          <a:xfrm>
            <a:off x="154513" y="6677031"/>
            <a:ext cx="2525939" cy="788999"/>
            <a:chOff x="3531220" y="4414024"/>
            <a:chExt cx="1788843" cy="940884"/>
          </a:xfrm>
          <a:grpFill/>
        </xdr:grpSpPr>
        <xdr:sp macro="" textlink="">
          <xdr:nvSpPr>
            <xdr:cNvPr id="14" name="テキスト ボックス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3531220" y="4414024"/>
              <a:ext cx="1788843" cy="240691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5" name="テキスト ボックス 57352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531220" y="4654715"/>
              <a:ext cx="1788843" cy="700193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75" name="グループ化 11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GrpSpPr>
            <a:grpSpLocks/>
          </xdr:cNvGrpSpPr>
        </xdr:nvGrpSpPr>
        <xdr:grpSpPr bwMode="auto">
          <a:xfrm>
            <a:off x="2671682" y="6677031"/>
            <a:ext cx="1534859" cy="788999"/>
            <a:chOff x="3531220" y="4414027"/>
            <a:chExt cx="1788842" cy="940881"/>
          </a:xfrm>
          <a:grpFill/>
        </xdr:grpSpPr>
        <xdr:sp macro="" textlink="">
          <xdr:nvSpPr>
            <xdr:cNvPr id="12" name="テキスト ボックス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3531219" y="4414027"/>
              <a:ext cx="1788842" cy="240690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3" name="テキスト ボックス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3531219" y="4654717"/>
              <a:ext cx="1788842" cy="700191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 bwMode="auto">
          <a:xfrm>
            <a:off x="180825" y="6943089"/>
            <a:ext cx="2517168" cy="6238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95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95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200"/>
              </a:lnSpc>
            </a:pPr>
            <a:r>
              <a:rPr kumimoji="1" lang="ja-JP" altLang="en-US" sz="95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倉吉中央支店　普通 </a:t>
            </a:r>
            <a:r>
              <a:rPr kumimoji="1" lang="en-US" altLang="ja-JP" sz="95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1000"/>
              </a:lnSpc>
            </a:pPr>
            <a:r>
              <a:rPr kumimoji="1" lang="ja-JP" altLang="en-US" sz="95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95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 bwMode="auto">
          <a:xfrm>
            <a:off x="2689223" y="6952263"/>
            <a:ext cx="1499776" cy="5229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10</xdr:col>
      <xdr:colOff>185657</xdr:colOff>
      <xdr:row>3</xdr:row>
      <xdr:rowOff>37110</xdr:rowOff>
    </xdr:from>
    <xdr:to>
      <xdr:col>13</xdr:col>
      <xdr:colOff>24740</xdr:colOff>
      <xdr:row>7</xdr:row>
      <xdr:rowOff>108812</xdr:rowOff>
    </xdr:to>
    <xdr:grpSp>
      <xdr:nvGrpSpPr>
        <xdr:cNvPr id="2" name="グループ化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4062332" y="656235"/>
          <a:ext cx="1048758" cy="1043252"/>
          <a:chOff x="6426868" y="11500185"/>
          <a:chExt cx="1106737" cy="103645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6438768" y="11500185"/>
            <a:ext cx="1094837" cy="1036457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4" name="直線コネクタ 12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88982"/>
            <a:ext cx="1094836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552450</xdr:colOff>
      <xdr:row>5</xdr:row>
      <xdr:rowOff>0</xdr:rowOff>
    </xdr:from>
    <xdr:to>
      <xdr:col>12</xdr:col>
      <xdr:colOff>552450</xdr:colOff>
      <xdr:row>6</xdr:row>
      <xdr:rowOff>152400</xdr:rowOff>
    </xdr:to>
    <xdr:sp macro="" textlink="">
      <xdr:nvSpPr>
        <xdr:cNvPr id="8" name="Line 29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4965494" y="3463636"/>
          <a:ext cx="0" cy="364548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12370</xdr:colOff>
      <xdr:row>3</xdr:row>
      <xdr:rowOff>235033</xdr:rowOff>
    </xdr:from>
    <xdr:to>
      <xdr:col>18</xdr:col>
      <xdr:colOff>9115</xdr:colOff>
      <xdr:row>7</xdr:row>
      <xdr:rowOff>84846</xdr:rowOff>
    </xdr:to>
    <xdr:grpSp>
      <xdr:nvGrpSpPr>
        <xdr:cNvPr id="9" name="Group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>
          <a:grpSpLocks/>
        </xdr:cNvGrpSpPr>
      </xdr:nvGrpSpPr>
      <xdr:grpSpPr bwMode="auto">
        <a:xfrm>
          <a:off x="5413045" y="854158"/>
          <a:ext cx="2425620" cy="821363"/>
          <a:chOff x="551" y="65"/>
          <a:chExt cx="173" cy="89"/>
        </a:xfrm>
        <a:noFill/>
      </xdr:grpSpPr>
      <xdr:sp macro="" textlink="">
        <xdr:nvSpPr>
          <xdr:cNvPr id="16" name="Rectangle 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547" y="89"/>
            <a:ext cx="57" cy="66"/>
          </a:xfrm>
          <a:prstGeom prst="rect">
            <a:avLst/>
          </a:prstGeom>
          <a:grp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7" name="Rectangle 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604" y="89"/>
            <a:ext cx="59" cy="66"/>
          </a:xfrm>
          <a:prstGeom prst="rect">
            <a:avLst/>
          </a:prstGeom>
          <a:grp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24" name="Rectangle 7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663" y="89"/>
            <a:ext cx="58" cy="66"/>
          </a:xfrm>
          <a:prstGeom prst="rect">
            <a:avLst/>
          </a:prstGeom>
          <a:grp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25" name="Text Box 8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7" y="66"/>
            <a:ext cx="58" cy="29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26" name="Text Box 9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4" y="66"/>
            <a:ext cx="59" cy="29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27" name="Text Box 10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3" y="66"/>
            <a:ext cx="58" cy="29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>
    <xdr:from>
      <xdr:col>10</xdr:col>
      <xdr:colOff>228600</xdr:colOff>
      <xdr:row>59</xdr:row>
      <xdr:rowOff>133350</xdr:rowOff>
    </xdr:from>
    <xdr:to>
      <xdr:col>13</xdr:col>
      <xdr:colOff>67683</xdr:colOff>
      <xdr:row>63</xdr:row>
      <xdr:rowOff>14552</xdr:rowOff>
    </xdr:to>
    <xdr:grpSp>
      <xdr:nvGrpSpPr>
        <xdr:cNvPr id="6" name="グループ化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>
          <a:grpSpLocks/>
        </xdr:cNvGrpSpPr>
      </xdr:nvGrpSpPr>
      <xdr:grpSpPr bwMode="auto">
        <a:xfrm>
          <a:off x="4105275" y="13944600"/>
          <a:ext cx="1048758" cy="1043252"/>
          <a:chOff x="6426868" y="11500185"/>
          <a:chExt cx="1106737" cy="1036457"/>
        </a:xfrm>
      </xdr:grpSpPr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6438768" y="11500185"/>
            <a:ext cx="1094837" cy="1036457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19" name="直線コネクタ 12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88982"/>
            <a:ext cx="1094836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oneCellAnchor>
    <xdr:from>
      <xdr:col>0</xdr:col>
      <xdr:colOff>94067</xdr:colOff>
      <xdr:row>97</xdr:row>
      <xdr:rowOff>28575</xdr:rowOff>
    </xdr:from>
    <xdr:ext cx="184922" cy="135165"/>
    <xdr:sp macro="" textlink="">
      <xdr:nvSpPr>
        <xdr:cNvPr id="21" name="Text Box 29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94067" y="22185190"/>
          <a:ext cx="184922" cy="13516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oneCellAnchor>
  <xdr:twoCellAnchor>
    <xdr:from>
      <xdr:col>0</xdr:col>
      <xdr:colOff>0</xdr:colOff>
      <xdr:row>97</xdr:row>
      <xdr:rowOff>184138</xdr:rowOff>
    </xdr:from>
    <xdr:to>
      <xdr:col>0</xdr:col>
      <xdr:colOff>350920</xdr:colOff>
      <xdr:row>100</xdr:row>
      <xdr:rowOff>90236</xdr:rowOff>
    </xdr:to>
    <xdr:sp macro="" textlink="">
      <xdr:nvSpPr>
        <xdr:cNvPr id="22" name="Text Box 29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0" y="22332270"/>
          <a:ext cx="350920" cy="1049098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ｺﾝｸﾘーﾄ試験</a:t>
          </a:r>
        </a:p>
      </xdr:txBody>
    </xdr:sp>
    <xdr:clientData/>
  </xdr:twoCellAnchor>
  <xdr:twoCellAnchor>
    <xdr:from>
      <xdr:col>12</xdr:col>
      <xdr:colOff>533400</xdr:colOff>
      <xdr:row>70</xdr:row>
      <xdr:rowOff>200025</xdr:rowOff>
    </xdr:from>
    <xdr:to>
      <xdr:col>12</xdr:col>
      <xdr:colOff>533400</xdr:colOff>
      <xdr:row>72</xdr:row>
      <xdr:rowOff>142875</xdr:rowOff>
    </xdr:to>
    <xdr:sp macro="" textlink="">
      <xdr:nvSpPr>
        <xdr:cNvPr id="23" name="Line 29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4962525" y="3457575"/>
          <a:ext cx="0" cy="4572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552450</xdr:colOff>
      <xdr:row>71</xdr:row>
      <xdr:rowOff>0</xdr:rowOff>
    </xdr:from>
    <xdr:to>
      <xdr:col>12</xdr:col>
      <xdr:colOff>552450</xdr:colOff>
      <xdr:row>72</xdr:row>
      <xdr:rowOff>152400</xdr:rowOff>
    </xdr:to>
    <xdr:sp macro="" textlink="">
      <xdr:nvSpPr>
        <xdr:cNvPr id="28" name="Line 29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4962525" y="3514725"/>
          <a:ext cx="0" cy="4095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495300</xdr:colOff>
      <xdr:row>70</xdr:row>
      <xdr:rowOff>9525</xdr:rowOff>
    </xdr:from>
    <xdr:to>
      <xdr:col>12</xdr:col>
      <xdr:colOff>495300</xdr:colOff>
      <xdr:row>72</xdr:row>
      <xdr:rowOff>76200</xdr:rowOff>
    </xdr:to>
    <xdr:sp macro="" textlink="">
      <xdr:nvSpPr>
        <xdr:cNvPr id="29" name="Line 30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4962525" y="3267075"/>
          <a:ext cx="0" cy="5810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114300</xdr:colOff>
      <xdr:row>92</xdr:row>
      <xdr:rowOff>0</xdr:rowOff>
    </xdr:from>
    <xdr:to>
      <xdr:col>0</xdr:col>
      <xdr:colOff>190500</xdr:colOff>
      <xdr:row>93</xdr:row>
      <xdr:rowOff>59302</xdr:rowOff>
    </xdr:to>
    <xdr:sp macro="" textlink="">
      <xdr:nvSpPr>
        <xdr:cNvPr id="30" name="Text Box 30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14300" y="81915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78</xdr:row>
          <xdr:rowOff>0</xdr:rowOff>
        </xdr:from>
        <xdr:to>
          <xdr:col>5</xdr:col>
          <xdr:colOff>28575</xdr:colOff>
          <xdr:row>79</xdr:row>
          <xdr:rowOff>0</xdr:rowOff>
        </xdr:to>
        <xdr:sp macro="" textlink="">
          <xdr:nvSpPr>
            <xdr:cNvPr id="61470" name="Check Box 16414" hidden="1">
              <a:extLst>
                <a:ext uri="{63B3BB69-23CF-44E3-9099-C40C66FF867C}">
                  <a14:compatExt spid="_x0000_s61470"/>
                </a:ext>
                <a:ext uri="{FF2B5EF4-FFF2-40B4-BE49-F238E27FC236}">
                  <a16:creationId xmlns:a16="http://schemas.microsoft.com/office/drawing/2014/main" id="{00000000-0008-0000-0000-00001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77</xdr:row>
          <xdr:rowOff>38100</xdr:rowOff>
        </xdr:from>
        <xdr:to>
          <xdr:col>16</xdr:col>
          <xdr:colOff>276225</xdr:colOff>
          <xdr:row>79</xdr:row>
          <xdr:rowOff>0</xdr:rowOff>
        </xdr:to>
        <xdr:sp macro="" textlink="">
          <xdr:nvSpPr>
            <xdr:cNvPr id="61471" name="Check Box 16415" hidden="1">
              <a:extLst>
                <a:ext uri="{63B3BB69-23CF-44E3-9099-C40C66FF867C}">
                  <a14:compatExt spid="_x0000_s61471"/>
                </a:ext>
                <a:ext uri="{FF2B5EF4-FFF2-40B4-BE49-F238E27FC236}">
                  <a16:creationId xmlns:a16="http://schemas.microsoft.com/office/drawing/2014/main" id="{00000000-0008-0000-0000-00001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81</xdr:row>
          <xdr:rowOff>19050</xdr:rowOff>
        </xdr:from>
        <xdr:to>
          <xdr:col>5</xdr:col>
          <xdr:colOff>171450</xdr:colOff>
          <xdr:row>81</xdr:row>
          <xdr:rowOff>304800</xdr:rowOff>
        </xdr:to>
        <xdr:sp macro="" textlink="">
          <xdr:nvSpPr>
            <xdr:cNvPr id="61472" name="Check Box 16416" hidden="1">
              <a:extLst>
                <a:ext uri="{63B3BB69-23CF-44E3-9099-C40C66FF867C}">
                  <a14:compatExt spid="_x0000_s61472"/>
                </a:ext>
                <a:ext uri="{FF2B5EF4-FFF2-40B4-BE49-F238E27FC236}">
                  <a16:creationId xmlns:a16="http://schemas.microsoft.com/office/drawing/2014/main" id="{00000000-0008-0000-0000-00002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81</xdr:row>
          <xdr:rowOff>38100</xdr:rowOff>
        </xdr:from>
        <xdr:to>
          <xdr:col>8</xdr:col>
          <xdr:colOff>47625</xdr:colOff>
          <xdr:row>81</xdr:row>
          <xdr:rowOff>295275</xdr:rowOff>
        </xdr:to>
        <xdr:sp macro="" textlink="">
          <xdr:nvSpPr>
            <xdr:cNvPr id="61473" name="Check Box 16417" hidden="1">
              <a:extLst>
                <a:ext uri="{63B3BB69-23CF-44E3-9099-C40C66FF867C}">
                  <a14:compatExt spid="_x0000_s61473"/>
                </a:ext>
                <a:ext uri="{FF2B5EF4-FFF2-40B4-BE49-F238E27FC236}">
                  <a16:creationId xmlns:a16="http://schemas.microsoft.com/office/drawing/2014/main" id="{00000000-0008-0000-0000-00002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コアスライス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81</xdr:row>
          <xdr:rowOff>9525</xdr:rowOff>
        </xdr:from>
        <xdr:to>
          <xdr:col>14</xdr:col>
          <xdr:colOff>333375</xdr:colOff>
          <xdr:row>81</xdr:row>
          <xdr:rowOff>333375</xdr:rowOff>
        </xdr:to>
        <xdr:sp macro="" textlink="">
          <xdr:nvSpPr>
            <xdr:cNvPr id="61474" name="Check Box 16418" hidden="1">
              <a:extLst>
                <a:ext uri="{63B3BB69-23CF-44E3-9099-C40C66FF867C}">
                  <a14:compatExt spid="_x0000_s61474"/>
                </a:ext>
                <a:ext uri="{FF2B5EF4-FFF2-40B4-BE49-F238E27FC236}">
                  <a16:creationId xmlns:a16="http://schemas.microsoft.com/office/drawing/2014/main" id="{00000000-0008-0000-0000-00002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コンクリート片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80</xdr:row>
          <xdr:rowOff>219075</xdr:rowOff>
        </xdr:from>
        <xdr:to>
          <xdr:col>16</xdr:col>
          <xdr:colOff>438150</xdr:colOff>
          <xdr:row>81</xdr:row>
          <xdr:rowOff>333375</xdr:rowOff>
        </xdr:to>
        <xdr:sp macro="" textlink="">
          <xdr:nvSpPr>
            <xdr:cNvPr id="61475" name="Check Box 16419" hidden="1">
              <a:extLst>
                <a:ext uri="{63B3BB69-23CF-44E3-9099-C40C66FF867C}">
                  <a14:compatExt spid="_x0000_s61475"/>
                </a:ext>
                <a:ext uri="{FF2B5EF4-FFF2-40B4-BE49-F238E27FC236}">
                  <a16:creationId xmlns:a16="http://schemas.microsoft.com/office/drawing/2014/main" id="{00000000-0008-0000-0000-00002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粉末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112</xdr:row>
          <xdr:rowOff>47625</xdr:rowOff>
        </xdr:from>
        <xdr:to>
          <xdr:col>0</xdr:col>
          <xdr:colOff>276225</xdr:colOff>
          <xdr:row>113</xdr:row>
          <xdr:rowOff>9525</xdr:rowOff>
        </xdr:to>
        <xdr:sp macro="" textlink="">
          <xdr:nvSpPr>
            <xdr:cNvPr id="61476" name="Check Box 16420" hidden="1">
              <a:extLst>
                <a:ext uri="{63B3BB69-23CF-44E3-9099-C40C66FF867C}">
                  <a14:compatExt spid="_x0000_s61476"/>
                </a:ext>
                <a:ext uri="{FF2B5EF4-FFF2-40B4-BE49-F238E27FC236}">
                  <a16:creationId xmlns:a16="http://schemas.microsoft.com/office/drawing/2014/main" id="{00000000-0008-0000-0000-00002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108</xdr:row>
          <xdr:rowOff>28575</xdr:rowOff>
        </xdr:from>
        <xdr:to>
          <xdr:col>0</xdr:col>
          <xdr:colOff>333375</xdr:colOff>
          <xdr:row>109</xdr:row>
          <xdr:rowOff>9525</xdr:rowOff>
        </xdr:to>
        <xdr:sp macro="" textlink="">
          <xdr:nvSpPr>
            <xdr:cNvPr id="61477" name="Check Box 16421" hidden="1">
              <a:extLst>
                <a:ext uri="{63B3BB69-23CF-44E3-9099-C40C66FF867C}">
                  <a14:compatExt spid="_x0000_s61477"/>
                </a:ext>
                <a:ext uri="{FF2B5EF4-FFF2-40B4-BE49-F238E27FC236}">
                  <a16:creationId xmlns:a16="http://schemas.microsoft.com/office/drawing/2014/main" id="{00000000-0008-0000-0000-00002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276780</xdr:colOff>
      <xdr:row>108</xdr:row>
      <xdr:rowOff>194</xdr:rowOff>
    </xdr:from>
    <xdr:to>
      <xdr:col>15</xdr:col>
      <xdr:colOff>217606</xdr:colOff>
      <xdr:row>109</xdr:row>
      <xdr:rowOff>65942</xdr:rowOff>
    </xdr:to>
    <xdr:sp macro="" textlink="">
      <xdr:nvSpPr>
        <xdr:cNvPr id="31" name="Text Box 11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276780" y="11725469"/>
          <a:ext cx="5560576" cy="227673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 sz="1000"/>
            <a:t> 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57150</xdr:colOff>
      <xdr:row>103</xdr:row>
      <xdr:rowOff>123825</xdr:rowOff>
    </xdr:from>
    <xdr:to>
      <xdr:col>18</xdr:col>
      <xdr:colOff>0</xdr:colOff>
      <xdr:row>108</xdr:row>
      <xdr:rowOff>114300</xdr:rowOff>
    </xdr:to>
    <xdr:grpSp>
      <xdr:nvGrpSpPr>
        <xdr:cNvPr id="83520" name="グループ化 6">
          <a:extLst>
            <a:ext uri="{FF2B5EF4-FFF2-40B4-BE49-F238E27FC236}">
              <a16:creationId xmlns:a16="http://schemas.microsoft.com/office/drawing/2014/main" id="{00000000-0008-0000-0000-000040460100}"/>
            </a:ext>
          </a:extLst>
        </xdr:cNvPr>
        <xdr:cNvGrpSpPr>
          <a:grpSpLocks/>
        </xdr:cNvGrpSpPr>
      </xdr:nvGrpSpPr>
      <xdr:grpSpPr bwMode="auto">
        <a:xfrm>
          <a:off x="6629400" y="24431625"/>
          <a:ext cx="1200150" cy="1133475"/>
          <a:chOff x="6426868" y="11500184"/>
          <a:chExt cx="1273343" cy="1193131"/>
        </a:xfrm>
      </xdr:grpSpPr>
      <xdr:sp macro="" textlink="">
        <xdr:nvSpPr>
          <xdr:cNvPr id="83521" name="テキスト ボックス 83520">
            <a:extLst>
              <a:ext uri="{FF2B5EF4-FFF2-40B4-BE49-F238E27FC236}">
                <a16:creationId xmlns:a16="http://schemas.microsoft.com/office/drawing/2014/main" id="{00000000-0008-0000-0000-000041460100}"/>
              </a:ext>
            </a:extLst>
          </xdr:cNvPr>
          <xdr:cNvSpPr txBox="1"/>
        </xdr:nvSpPr>
        <xdr:spPr>
          <a:xfrm>
            <a:off x="6436974" y="11500184"/>
            <a:ext cx="1263237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83522" name="直線コネクタ 8">
            <a:extLst>
              <a:ext uri="{FF2B5EF4-FFF2-40B4-BE49-F238E27FC236}">
                <a16:creationId xmlns:a16="http://schemas.microsoft.com/office/drawing/2014/main" id="{00000000-0008-0000-0000-0000424601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50842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100</xdr:row>
          <xdr:rowOff>123825</xdr:rowOff>
        </xdr:from>
        <xdr:to>
          <xdr:col>5</xdr:col>
          <xdr:colOff>295275</xdr:colOff>
          <xdr:row>101</xdr:row>
          <xdr:rowOff>85725</xdr:rowOff>
        </xdr:to>
        <xdr:sp macro="" textlink="">
          <xdr:nvSpPr>
            <xdr:cNvPr id="61478" name="Check Box 16422" hidden="1">
              <a:extLst>
                <a:ext uri="{63B3BB69-23CF-44E3-9099-C40C66FF867C}">
                  <a14:compatExt spid="_x0000_s61478"/>
                </a:ext>
                <a:ext uri="{FF2B5EF4-FFF2-40B4-BE49-F238E27FC236}">
                  <a16:creationId xmlns:a16="http://schemas.microsoft.com/office/drawing/2014/main" id="{00000000-0008-0000-0000-00002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101</xdr:row>
          <xdr:rowOff>66675</xdr:rowOff>
        </xdr:from>
        <xdr:to>
          <xdr:col>6</xdr:col>
          <xdr:colOff>85725</xdr:colOff>
          <xdr:row>102</xdr:row>
          <xdr:rowOff>9525</xdr:rowOff>
        </xdr:to>
        <xdr:sp macro="" textlink="">
          <xdr:nvSpPr>
            <xdr:cNvPr id="61479" name="Check Box 16423" hidden="1">
              <a:extLst>
                <a:ext uri="{63B3BB69-23CF-44E3-9099-C40C66FF867C}">
                  <a14:compatExt spid="_x0000_s61479"/>
                </a:ext>
                <a:ext uri="{FF2B5EF4-FFF2-40B4-BE49-F238E27FC236}">
                  <a16:creationId xmlns:a16="http://schemas.microsoft.com/office/drawing/2014/main" id="{00000000-0008-0000-0000-00002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100</xdr:row>
          <xdr:rowOff>57150</xdr:rowOff>
        </xdr:from>
        <xdr:to>
          <xdr:col>9</xdr:col>
          <xdr:colOff>76200</xdr:colOff>
          <xdr:row>101</xdr:row>
          <xdr:rowOff>104775</xdr:rowOff>
        </xdr:to>
        <xdr:sp macro="" textlink="">
          <xdr:nvSpPr>
            <xdr:cNvPr id="61480" name="Check Box 16424" hidden="1">
              <a:extLst>
                <a:ext uri="{63B3BB69-23CF-44E3-9099-C40C66FF867C}">
                  <a14:compatExt spid="_x0000_s61480"/>
                </a:ext>
                <a:ext uri="{FF2B5EF4-FFF2-40B4-BE49-F238E27FC236}">
                  <a16:creationId xmlns:a16="http://schemas.microsoft.com/office/drawing/2014/main" id="{00000000-0008-0000-0000-00002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郵便送付（無料）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100</xdr:row>
          <xdr:rowOff>66675</xdr:rowOff>
        </xdr:from>
        <xdr:to>
          <xdr:col>11</xdr:col>
          <xdr:colOff>19050</xdr:colOff>
          <xdr:row>101</xdr:row>
          <xdr:rowOff>66675</xdr:rowOff>
        </xdr:to>
        <xdr:sp macro="" textlink="">
          <xdr:nvSpPr>
            <xdr:cNvPr id="61482" name="Check Box 16426" hidden="1">
              <a:extLst>
                <a:ext uri="{63B3BB69-23CF-44E3-9099-C40C66FF867C}">
                  <a14:compatExt spid="_x0000_s61482"/>
                </a:ext>
                <a:ext uri="{FF2B5EF4-FFF2-40B4-BE49-F238E27FC236}">
                  <a16:creationId xmlns:a16="http://schemas.microsoft.com/office/drawing/2014/main" id="{00000000-0008-0000-0000-00002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104775</xdr:colOff>
      <xdr:row>104</xdr:row>
      <xdr:rowOff>34297</xdr:rowOff>
    </xdr:from>
    <xdr:to>
      <xdr:col>11</xdr:col>
      <xdr:colOff>199864</xdr:colOff>
      <xdr:row>107</xdr:row>
      <xdr:rowOff>145539</xdr:rowOff>
    </xdr:to>
    <xdr:grpSp>
      <xdr:nvGrpSpPr>
        <xdr:cNvPr id="83523" name="グループ化 120">
          <a:extLst>
            <a:ext uri="{FF2B5EF4-FFF2-40B4-BE49-F238E27FC236}">
              <a16:creationId xmlns:a16="http://schemas.microsoft.com/office/drawing/2014/main" id="{00000000-0008-0000-0000-000043460100}"/>
            </a:ext>
          </a:extLst>
        </xdr:cNvPr>
        <xdr:cNvGrpSpPr>
          <a:grpSpLocks/>
        </xdr:cNvGrpSpPr>
      </xdr:nvGrpSpPr>
      <xdr:grpSpPr bwMode="auto">
        <a:xfrm>
          <a:off x="104775" y="24665947"/>
          <a:ext cx="4552789" cy="768467"/>
          <a:chOff x="157189" y="6713166"/>
          <a:chExt cx="4101346" cy="830426"/>
        </a:xfrm>
        <a:solidFill>
          <a:srgbClr val="CCFFFF"/>
        </a:solidFill>
      </xdr:grpSpPr>
      <xdr:grpSp>
        <xdr:nvGrpSpPr>
          <xdr:cNvPr id="83524" name="グループ化 10">
            <a:extLst>
              <a:ext uri="{FF2B5EF4-FFF2-40B4-BE49-F238E27FC236}">
                <a16:creationId xmlns:a16="http://schemas.microsoft.com/office/drawing/2014/main" id="{00000000-0008-0000-0000-000044460100}"/>
              </a:ext>
            </a:extLst>
          </xdr:cNvPr>
          <xdr:cNvGrpSpPr>
            <a:grpSpLocks/>
          </xdr:cNvGrpSpPr>
        </xdr:nvGrpSpPr>
        <xdr:grpSpPr bwMode="auto">
          <a:xfrm>
            <a:off x="157189" y="6713166"/>
            <a:ext cx="2566649" cy="782959"/>
            <a:chOff x="3531220" y="4414024"/>
            <a:chExt cx="1788843" cy="940884"/>
          </a:xfrm>
          <a:grpFill/>
        </xdr:grpSpPr>
        <xdr:sp macro="" textlink="">
          <xdr:nvSpPr>
            <xdr:cNvPr id="83531" name="テキスト ボックス 83530">
              <a:extLst>
                <a:ext uri="{FF2B5EF4-FFF2-40B4-BE49-F238E27FC236}">
                  <a16:creationId xmlns:a16="http://schemas.microsoft.com/office/drawing/2014/main" id="{00000000-0008-0000-0000-00004B460100}"/>
                </a:ext>
              </a:extLst>
            </xdr:cNvPr>
            <xdr:cNvSpPr txBox="1"/>
          </xdr:nvSpPr>
          <xdr:spPr>
            <a:xfrm>
              <a:off x="3531220" y="4414024"/>
              <a:ext cx="1788843" cy="243523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83532" name="テキスト ボックス 57352">
              <a:extLst>
                <a:ext uri="{FF2B5EF4-FFF2-40B4-BE49-F238E27FC236}">
                  <a16:creationId xmlns:a16="http://schemas.microsoft.com/office/drawing/2014/main" id="{00000000-0008-0000-0000-00004C460100}"/>
                </a:ext>
              </a:extLst>
            </xdr:cNvPr>
            <xdr:cNvSpPr txBox="1"/>
          </xdr:nvSpPr>
          <xdr:spPr>
            <a:xfrm>
              <a:off x="3531220" y="4657547"/>
              <a:ext cx="1788843" cy="697361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83525" name="グループ化 11">
            <a:extLst>
              <a:ext uri="{FF2B5EF4-FFF2-40B4-BE49-F238E27FC236}">
                <a16:creationId xmlns:a16="http://schemas.microsoft.com/office/drawing/2014/main" id="{00000000-0008-0000-0000-000045460100}"/>
              </a:ext>
            </a:extLst>
          </xdr:cNvPr>
          <xdr:cNvGrpSpPr>
            <a:grpSpLocks/>
          </xdr:cNvGrpSpPr>
        </xdr:nvGrpSpPr>
        <xdr:grpSpPr bwMode="auto">
          <a:xfrm>
            <a:off x="2715018" y="6713166"/>
            <a:ext cx="1543517" cy="782959"/>
            <a:chOff x="3531220" y="4414027"/>
            <a:chExt cx="1788842" cy="940881"/>
          </a:xfrm>
          <a:grpFill/>
        </xdr:grpSpPr>
        <xdr:sp macro="" textlink="">
          <xdr:nvSpPr>
            <xdr:cNvPr id="83529" name="テキスト ボックス 83528">
              <a:extLst>
                <a:ext uri="{FF2B5EF4-FFF2-40B4-BE49-F238E27FC236}">
                  <a16:creationId xmlns:a16="http://schemas.microsoft.com/office/drawing/2014/main" id="{00000000-0008-0000-0000-000049460100}"/>
                </a:ext>
              </a:extLst>
            </xdr:cNvPr>
            <xdr:cNvSpPr txBox="1"/>
          </xdr:nvSpPr>
          <xdr:spPr>
            <a:xfrm>
              <a:off x="3531220" y="4414027"/>
              <a:ext cx="1788842" cy="243522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83530" name="テキスト ボックス 83529">
              <a:extLst>
                <a:ext uri="{FF2B5EF4-FFF2-40B4-BE49-F238E27FC236}">
                  <a16:creationId xmlns:a16="http://schemas.microsoft.com/office/drawing/2014/main" id="{00000000-0008-0000-0000-00004A460100}"/>
                </a:ext>
              </a:extLst>
            </xdr:cNvPr>
            <xdr:cNvSpPr txBox="1"/>
          </xdr:nvSpPr>
          <xdr:spPr>
            <a:xfrm>
              <a:off x="3531220" y="4657549"/>
              <a:ext cx="1788842" cy="697359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83526" name="テキスト ボックス 83525">
            <a:extLst>
              <a:ext uri="{FF2B5EF4-FFF2-40B4-BE49-F238E27FC236}">
                <a16:creationId xmlns:a16="http://schemas.microsoft.com/office/drawing/2014/main" id="{00000000-0008-0000-0000-000046460100}"/>
              </a:ext>
            </a:extLst>
          </xdr:cNvPr>
          <xdr:cNvSpPr txBox="1"/>
        </xdr:nvSpPr>
        <xdr:spPr bwMode="auto">
          <a:xfrm>
            <a:off x="265226" y="6926436"/>
            <a:ext cx="2557829" cy="6171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95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95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200"/>
              </a:lnSpc>
            </a:pPr>
            <a:r>
              <a:rPr kumimoji="1" lang="ja-JP" altLang="en-US" sz="95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倉吉中央支店　普通 </a:t>
            </a:r>
            <a:r>
              <a:rPr kumimoji="1" lang="en-US" altLang="ja-JP" sz="95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1000"/>
              </a:lnSpc>
            </a:pPr>
            <a:r>
              <a:rPr kumimoji="1" lang="ja-JP" altLang="en-US" sz="95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95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83527" name="テキスト ボックス 83526">
            <a:extLst>
              <a:ext uri="{FF2B5EF4-FFF2-40B4-BE49-F238E27FC236}">
                <a16:creationId xmlns:a16="http://schemas.microsoft.com/office/drawing/2014/main" id="{00000000-0008-0000-0000-000047460100}"/>
              </a:ext>
            </a:extLst>
          </xdr:cNvPr>
          <xdr:cNvSpPr txBox="1"/>
        </xdr:nvSpPr>
        <xdr:spPr bwMode="auto">
          <a:xfrm>
            <a:off x="2732658" y="6989504"/>
            <a:ext cx="1508237" cy="5158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12</xdr:col>
      <xdr:colOff>533400</xdr:colOff>
      <xdr:row>70</xdr:row>
      <xdr:rowOff>200025</xdr:rowOff>
    </xdr:from>
    <xdr:to>
      <xdr:col>12</xdr:col>
      <xdr:colOff>533400</xdr:colOff>
      <xdr:row>72</xdr:row>
      <xdr:rowOff>142875</xdr:rowOff>
    </xdr:to>
    <xdr:sp macro="" textlink="">
      <xdr:nvSpPr>
        <xdr:cNvPr id="83533" name="Line 296">
          <a:extLst>
            <a:ext uri="{FF2B5EF4-FFF2-40B4-BE49-F238E27FC236}">
              <a16:creationId xmlns:a16="http://schemas.microsoft.com/office/drawing/2014/main" id="{00000000-0008-0000-0000-00004D460100}"/>
            </a:ext>
          </a:extLst>
        </xdr:cNvPr>
        <xdr:cNvSpPr>
          <a:spLocks noChangeShapeType="1"/>
        </xdr:cNvSpPr>
      </xdr:nvSpPr>
      <xdr:spPr bwMode="auto">
        <a:xfrm>
          <a:off x="4962525" y="3457575"/>
          <a:ext cx="0" cy="4572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552450</xdr:colOff>
      <xdr:row>71</xdr:row>
      <xdr:rowOff>0</xdr:rowOff>
    </xdr:from>
    <xdr:to>
      <xdr:col>12</xdr:col>
      <xdr:colOff>552450</xdr:colOff>
      <xdr:row>72</xdr:row>
      <xdr:rowOff>152400</xdr:rowOff>
    </xdr:to>
    <xdr:sp macro="" textlink="">
      <xdr:nvSpPr>
        <xdr:cNvPr id="83534" name="Line 297">
          <a:extLst>
            <a:ext uri="{FF2B5EF4-FFF2-40B4-BE49-F238E27FC236}">
              <a16:creationId xmlns:a16="http://schemas.microsoft.com/office/drawing/2014/main" id="{00000000-0008-0000-0000-00004E460100}"/>
            </a:ext>
          </a:extLst>
        </xdr:cNvPr>
        <xdr:cNvSpPr>
          <a:spLocks noChangeShapeType="1"/>
        </xdr:cNvSpPr>
      </xdr:nvSpPr>
      <xdr:spPr bwMode="auto">
        <a:xfrm>
          <a:off x="4962525" y="3514725"/>
          <a:ext cx="0" cy="4095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495300</xdr:colOff>
      <xdr:row>70</xdr:row>
      <xdr:rowOff>9525</xdr:rowOff>
    </xdr:from>
    <xdr:to>
      <xdr:col>12</xdr:col>
      <xdr:colOff>495300</xdr:colOff>
      <xdr:row>72</xdr:row>
      <xdr:rowOff>76200</xdr:rowOff>
    </xdr:to>
    <xdr:sp macro="" textlink="">
      <xdr:nvSpPr>
        <xdr:cNvPr id="83535" name="Line 300">
          <a:extLst>
            <a:ext uri="{FF2B5EF4-FFF2-40B4-BE49-F238E27FC236}">
              <a16:creationId xmlns:a16="http://schemas.microsoft.com/office/drawing/2014/main" id="{00000000-0008-0000-0000-00004F460100}"/>
            </a:ext>
          </a:extLst>
        </xdr:cNvPr>
        <xdr:cNvSpPr>
          <a:spLocks noChangeShapeType="1"/>
        </xdr:cNvSpPr>
      </xdr:nvSpPr>
      <xdr:spPr bwMode="auto">
        <a:xfrm>
          <a:off x="4962525" y="3267075"/>
          <a:ext cx="0" cy="5810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297492</xdr:colOff>
      <xdr:row>57</xdr:row>
      <xdr:rowOff>168284</xdr:rowOff>
    </xdr:from>
    <xdr:to>
      <xdr:col>18</xdr:col>
      <xdr:colOff>256049</xdr:colOff>
      <xdr:row>58</xdr:row>
      <xdr:rowOff>163871</xdr:rowOff>
    </xdr:to>
    <xdr:sp macro="" textlink="">
      <xdr:nvSpPr>
        <xdr:cNvPr id="83536" name="テキスト ボックス 83535">
          <a:extLst>
            <a:ext uri="{FF2B5EF4-FFF2-40B4-BE49-F238E27FC236}">
              <a16:creationId xmlns:a16="http://schemas.microsoft.com/office/drawing/2014/main" id="{00000000-0008-0000-0000-000050460100}"/>
            </a:ext>
          </a:extLst>
        </xdr:cNvPr>
        <xdr:cNvSpPr txBox="1"/>
      </xdr:nvSpPr>
      <xdr:spPr>
        <a:xfrm>
          <a:off x="6329992" y="13124332"/>
          <a:ext cx="1218315" cy="179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（様式　受付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13-2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</a:p>
      </xdr:txBody>
    </xdr:sp>
    <xdr:clientData/>
  </xdr:twoCellAnchor>
  <xdr:twoCellAnchor>
    <xdr:from>
      <xdr:col>0</xdr:col>
      <xdr:colOff>0</xdr:colOff>
      <xdr:row>58</xdr:row>
      <xdr:rowOff>148738</xdr:rowOff>
    </xdr:from>
    <xdr:to>
      <xdr:col>18</xdr:col>
      <xdr:colOff>204839</xdr:colOff>
      <xdr:row>59</xdr:row>
      <xdr:rowOff>81936</xdr:rowOff>
    </xdr:to>
    <xdr:sp macro="" textlink="">
      <xdr:nvSpPr>
        <xdr:cNvPr id="83537" name="テキスト ボックス 83536">
          <a:extLst>
            <a:ext uri="{FF2B5EF4-FFF2-40B4-BE49-F238E27FC236}">
              <a16:creationId xmlns:a16="http://schemas.microsoft.com/office/drawing/2014/main" id="{00000000-0008-0000-0000-000051460100}"/>
            </a:ext>
          </a:extLst>
        </xdr:cNvPr>
        <xdr:cNvSpPr txBox="1"/>
      </xdr:nvSpPr>
      <xdr:spPr>
        <a:xfrm>
          <a:off x="0" y="13289141"/>
          <a:ext cx="7497097" cy="2916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300" b="1">
              <a:latin typeface="ＭＳ 明朝" panose="02020609040205080304" pitchFamily="17" charset="-128"/>
              <a:ea typeface="ＭＳ 明朝" panose="02020609040205080304" pitchFamily="17" charset="-128"/>
            </a:rPr>
            <a:t>硬化コンクリ－ト中に含まれる塩化物イオンの試験依頼書（請求明細書）（依頼者控）</a:t>
          </a:r>
        </a:p>
      </xdr:txBody>
    </xdr:sp>
    <xdr:clientData/>
  </xdr:twoCellAnchor>
  <xdr:twoCellAnchor>
    <xdr:from>
      <xdr:col>1</xdr:col>
      <xdr:colOff>23295</xdr:colOff>
      <xdr:row>112</xdr:row>
      <xdr:rowOff>66281</xdr:rowOff>
    </xdr:from>
    <xdr:to>
      <xdr:col>19</xdr:col>
      <xdr:colOff>152445</xdr:colOff>
      <xdr:row>113</xdr:row>
      <xdr:rowOff>130126</xdr:rowOff>
    </xdr:to>
    <xdr:sp macro="" textlink="">
      <xdr:nvSpPr>
        <xdr:cNvPr id="83538" name="Text Box 111">
          <a:extLst>
            <a:ext uri="{FF2B5EF4-FFF2-40B4-BE49-F238E27FC236}">
              <a16:creationId xmlns:a16="http://schemas.microsoft.com/office/drawing/2014/main" id="{00000000-0008-0000-0000-000052460100}"/>
            </a:ext>
          </a:extLst>
        </xdr:cNvPr>
        <xdr:cNvSpPr txBox="1">
          <a:spLocks noChangeArrowheads="1"/>
        </xdr:cNvSpPr>
      </xdr:nvSpPr>
      <xdr:spPr bwMode="auto">
        <a:xfrm>
          <a:off x="371521" y="25507249"/>
          <a:ext cx="7370198" cy="371103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19</xdr:col>
      <xdr:colOff>80210</xdr:colOff>
      <xdr:row>38</xdr:row>
      <xdr:rowOff>0</xdr:rowOff>
    </xdr:from>
    <xdr:to>
      <xdr:col>52</xdr:col>
      <xdr:colOff>476703</xdr:colOff>
      <xdr:row>47</xdr:row>
      <xdr:rowOff>202279</xdr:rowOff>
    </xdr:to>
    <xdr:grpSp>
      <xdr:nvGrpSpPr>
        <xdr:cNvPr id="83540" name="グループ化 83539">
          <a:extLst>
            <a:ext uri="{FF2B5EF4-FFF2-40B4-BE49-F238E27FC236}">
              <a16:creationId xmlns:a16="http://schemas.microsoft.com/office/drawing/2014/main" id="{00000000-0008-0000-0000-000054460100}"/>
            </a:ext>
          </a:extLst>
        </xdr:cNvPr>
        <xdr:cNvGrpSpPr/>
      </xdr:nvGrpSpPr>
      <xdr:grpSpPr>
        <a:xfrm>
          <a:off x="8205035" y="8277225"/>
          <a:ext cx="5016118" cy="2850229"/>
          <a:chOff x="8972550" y="8736857"/>
          <a:chExt cx="3631681" cy="3274059"/>
        </a:xfrm>
      </xdr:grpSpPr>
      <xdr:sp macro="" textlink="">
        <xdr:nvSpPr>
          <xdr:cNvPr id="83544" name="左矢印 1205">
            <a:extLst>
              <a:ext uri="{FF2B5EF4-FFF2-40B4-BE49-F238E27FC236}">
                <a16:creationId xmlns:a16="http://schemas.microsoft.com/office/drawing/2014/main" id="{00000000-0008-0000-0000-000058460100}"/>
              </a:ext>
            </a:extLst>
          </xdr:cNvPr>
          <xdr:cNvSpPr/>
        </xdr:nvSpPr>
        <xdr:spPr>
          <a:xfrm>
            <a:off x="8972550" y="9963150"/>
            <a:ext cx="333375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3545" name="テキスト ボックス 83544">
            <a:extLst>
              <a:ext uri="{FF2B5EF4-FFF2-40B4-BE49-F238E27FC236}">
                <a16:creationId xmlns:a16="http://schemas.microsoft.com/office/drawing/2014/main" id="{00000000-0008-0000-0000-000059460100}"/>
              </a:ext>
            </a:extLst>
          </xdr:cNvPr>
          <xdr:cNvSpPr txBox="1"/>
        </xdr:nvSpPr>
        <xdr:spPr>
          <a:xfrm>
            <a:off x="9270481" y="8736857"/>
            <a:ext cx="3333750" cy="3274059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成績書の必要発行部数を入力してください。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必要数から１部差し引いた数が自動的に表示され、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(</a:t>
            </a:r>
            <a:r>
              <a:rPr kumimoji="1" lang="ja-JP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79843</xdr:colOff>
      <xdr:row>13</xdr:row>
      <xdr:rowOff>156499</xdr:rowOff>
    </xdr:from>
    <xdr:to>
      <xdr:col>12</xdr:col>
      <xdr:colOff>180975</xdr:colOff>
      <xdr:row>13</xdr:row>
      <xdr:rowOff>161925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594318" y="2756824"/>
          <a:ext cx="1787057" cy="5426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30331</xdr:colOff>
      <xdr:row>14</xdr:row>
      <xdr:rowOff>97001</xdr:rowOff>
    </xdr:from>
    <xdr:to>
      <xdr:col>11</xdr:col>
      <xdr:colOff>185609</xdr:colOff>
      <xdr:row>15</xdr:row>
      <xdr:rowOff>126737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21031" y="2897351"/>
          <a:ext cx="1260178" cy="229761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完了予定日の設定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10468</xdr:colOff>
      <xdr:row>12</xdr:row>
      <xdr:rowOff>524847</xdr:rowOff>
    </xdr:from>
    <xdr:to>
      <xdr:col>6</xdr:col>
      <xdr:colOff>242984</xdr:colOff>
      <xdr:row>15</xdr:row>
      <xdr:rowOff>19439</xdr:rowOff>
    </xdr:to>
    <xdr:sp macro="" textlink="">
      <xdr:nvSpPr>
        <xdr:cNvPr id="4" name="角丸四角形 8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696268" y="2601297"/>
          <a:ext cx="1061191" cy="418517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受付</a:t>
          </a:r>
          <a:endParaRPr kumimoji="1" lang="en-US" altLang="ja-JP" sz="900">
            <a:solidFill>
              <a:schemeClr val="tx1"/>
            </a:solidFill>
          </a:endParaRPr>
        </a:p>
        <a:p>
          <a:pPr algn="ctr"/>
          <a:r>
            <a:rPr kumimoji="1" lang="ja-JP" altLang="en-US" sz="900">
              <a:solidFill>
                <a:schemeClr val="tx1"/>
              </a:solidFill>
            </a:rPr>
            <a:t>試料確認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15071</xdr:colOff>
      <xdr:row>19</xdr:row>
      <xdr:rowOff>38878</xdr:rowOff>
    </xdr:from>
    <xdr:to>
      <xdr:col>6</xdr:col>
      <xdr:colOff>242983</xdr:colOff>
      <xdr:row>20</xdr:row>
      <xdr:rowOff>132797</xdr:rowOff>
    </xdr:to>
    <xdr:sp macro="" textlink="">
      <xdr:nvSpPr>
        <xdr:cNvPr id="5" name="角丸四角形 8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700871" y="3839353"/>
          <a:ext cx="1056587" cy="293944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試験完了</a:t>
          </a:r>
        </a:p>
      </xdr:txBody>
    </xdr:sp>
    <xdr:clientData/>
  </xdr:twoCellAnchor>
  <xdr:twoCellAnchor>
    <xdr:from>
      <xdr:col>3</xdr:col>
      <xdr:colOff>10798</xdr:colOff>
      <xdr:row>22</xdr:row>
      <xdr:rowOff>19439</xdr:rowOff>
    </xdr:from>
    <xdr:to>
      <xdr:col>6</xdr:col>
      <xdr:colOff>252704</xdr:colOff>
      <xdr:row>23</xdr:row>
      <xdr:rowOff>91843</xdr:rowOff>
    </xdr:to>
    <xdr:sp macro="" textlink="">
      <xdr:nvSpPr>
        <xdr:cNvPr id="6" name="角丸四角形 8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696598" y="4419989"/>
          <a:ext cx="1070581" cy="272429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成績書発行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3877</xdr:colOff>
      <xdr:row>13</xdr:row>
      <xdr:rowOff>9913</xdr:rowOff>
    </xdr:from>
    <xdr:to>
      <xdr:col>18</xdr:col>
      <xdr:colOff>136460</xdr:colOff>
      <xdr:row>14</xdr:row>
      <xdr:rowOff>107107</xdr:rowOff>
    </xdr:to>
    <xdr:sp macro="" textlink="">
      <xdr:nvSpPr>
        <xdr:cNvPr id="7" name="角丸四角形 8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204277" y="2610238"/>
          <a:ext cx="1961383" cy="297219"/>
        </a:xfrm>
        <a:prstGeom prst="roundRect">
          <a:avLst/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試験手数料</a:t>
          </a:r>
        </a:p>
      </xdr:txBody>
    </xdr:sp>
    <xdr:clientData/>
  </xdr:twoCellAnchor>
  <xdr:twoCellAnchor>
    <xdr:from>
      <xdr:col>3</xdr:col>
      <xdr:colOff>20437</xdr:colOff>
      <xdr:row>16</xdr:row>
      <xdr:rowOff>91277</xdr:rowOff>
    </xdr:from>
    <xdr:to>
      <xdr:col>6</xdr:col>
      <xdr:colOff>252704</xdr:colOff>
      <xdr:row>17</xdr:row>
      <xdr:rowOff>136108</xdr:rowOff>
    </xdr:to>
    <xdr:sp macro="" textlink="">
      <xdr:nvSpPr>
        <xdr:cNvPr id="8" name="角丸四角形 9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706237" y="3291677"/>
          <a:ext cx="1060942" cy="244856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試験開始</a:t>
          </a:r>
        </a:p>
      </xdr:txBody>
    </xdr:sp>
    <xdr:clientData/>
  </xdr:twoCellAnchor>
  <xdr:twoCellAnchor>
    <xdr:from>
      <xdr:col>4</xdr:col>
      <xdr:colOff>140453</xdr:colOff>
      <xdr:row>20</xdr:row>
      <xdr:rowOff>111703</xdr:rowOff>
    </xdr:from>
    <xdr:to>
      <xdr:col>5</xdr:col>
      <xdr:colOff>86012</xdr:colOff>
      <xdr:row>21</xdr:row>
      <xdr:rowOff>100720</xdr:rowOff>
    </xdr:to>
    <xdr:sp macro="" textlink="">
      <xdr:nvSpPr>
        <xdr:cNvPr id="9" name="直角三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18959426">
          <a:off x="1102478" y="4112203"/>
          <a:ext cx="221784" cy="189042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40050</xdr:colOff>
      <xdr:row>13</xdr:row>
      <xdr:rowOff>159929</xdr:rowOff>
    </xdr:from>
    <xdr:to>
      <xdr:col>11</xdr:col>
      <xdr:colOff>195328</xdr:colOff>
      <xdr:row>14</xdr:row>
      <xdr:rowOff>188951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830750" y="2760254"/>
          <a:ext cx="1260178" cy="229047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受付番号の取得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158246</xdr:colOff>
      <xdr:row>15</xdr:row>
      <xdr:rowOff>1166</xdr:rowOff>
    </xdr:from>
    <xdr:to>
      <xdr:col>5</xdr:col>
      <xdr:colOff>101499</xdr:colOff>
      <xdr:row>15</xdr:row>
      <xdr:rowOff>223448</xdr:rowOff>
    </xdr:to>
    <xdr:sp macro="" textlink="">
      <xdr:nvSpPr>
        <xdr:cNvPr id="11" name="直角三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rot="18959426">
          <a:off x="1120271" y="3001541"/>
          <a:ext cx="219478" cy="203232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138806</xdr:colOff>
      <xdr:row>17</xdr:row>
      <xdr:rowOff>121259</xdr:rowOff>
    </xdr:from>
    <xdr:to>
      <xdr:col>5</xdr:col>
      <xdr:colOff>82059</xdr:colOff>
      <xdr:row>18</xdr:row>
      <xdr:rowOff>142564</xdr:rowOff>
    </xdr:to>
    <xdr:sp macro="" textlink="">
      <xdr:nvSpPr>
        <xdr:cNvPr id="12" name="直角三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18959426">
          <a:off x="1100831" y="3521684"/>
          <a:ext cx="219478" cy="221330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</xdr:col>
      <xdr:colOff>163513</xdr:colOff>
      <xdr:row>2</xdr:row>
      <xdr:rowOff>34367</xdr:rowOff>
    </xdr:from>
    <xdr:ext cx="4757359" cy="698089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49313" y="434417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材料試験受付方法等について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9</xdr:col>
      <xdr:colOff>160263</xdr:colOff>
      <xdr:row>14</xdr:row>
      <xdr:rowOff>210086</xdr:rowOff>
    </xdr:from>
    <xdr:to>
      <xdr:col>12</xdr:col>
      <xdr:colOff>106913</xdr:colOff>
      <xdr:row>16</xdr:row>
      <xdr:rowOff>198670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503413" y="3000911"/>
          <a:ext cx="803900" cy="398159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（注１）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42898</xdr:colOff>
      <xdr:row>14</xdr:row>
      <xdr:rowOff>213826</xdr:rowOff>
    </xdr:from>
    <xdr:to>
      <xdr:col>22</xdr:col>
      <xdr:colOff>272143</xdr:colOff>
      <xdr:row>16</xdr:row>
      <xdr:rowOff>22404</xdr:rowOff>
    </xdr:to>
    <xdr:sp macro="" textlink="">
      <xdr:nvSpPr>
        <xdr:cNvPr id="15" name="角丸四角形 11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243298" y="3004651"/>
          <a:ext cx="3210570" cy="218153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900" b="1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口座振込･･･試験完了予定日までに入金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228299</xdr:colOff>
      <xdr:row>22</xdr:row>
      <xdr:rowOff>15698</xdr:rowOff>
    </xdr:from>
    <xdr:to>
      <xdr:col>9</xdr:col>
      <xdr:colOff>106914</xdr:colOff>
      <xdr:row>23</xdr:row>
      <xdr:rowOff>155510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742774" y="4416248"/>
          <a:ext cx="707290" cy="339837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（注３）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160264</xdr:colOff>
      <xdr:row>14</xdr:row>
      <xdr:rowOff>132333</xdr:rowOff>
    </xdr:from>
    <xdr:to>
      <xdr:col>21</xdr:col>
      <xdr:colOff>262425</xdr:colOff>
      <xdr:row>16</xdr:row>
      <xdr:rowOff>120917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494264" y="2932683"/>
          <a:ext cx="664136" cy="388634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（注２）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256725</xdr:colOff>
      <xdr:row>15</xdr:row>
      <xdr:rowOff>213827</xdr:rowOff>
    </xdr:from>
    <xdr:to>
      <xdr:col>15</xdr:col>
      <xdr:colOff>38878</xdr:colOff>
      <xdr:row>17</xdr:row>
      <xdr:rowOff>22405</xdr:rowOff>
    </xdr:to>
    <xdr:sp macro="" textlink="">
      <xdr:nvSpPr>
        <xdr:cNvPr id="18" name="角丸四角形 11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457125" y="3204677"/>
          <a:ext cx="696553" cy="218153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又は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266444</xdr:colOff>
      <xdr:row>17</xdr:row>
      <xdr:rowOff>9719</xdr:rowOff>
    </xdr:from>
    <xdr:to>
      <xdr:col>19</xdr:col>
      <xdr:colOff>242985</xdr:colOff>
      <xdr:row>18</xdr:row>
      <xdr:rowOff>90440</xdr:rowOff>
    </xdr:to>
    <xdr:sp macro="" textlink="">
      <xdr:nvSpPr>
        <xdr:cNvPr id="19" name="角丸四角形 12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162044" y="3410144"/>
          <a:ext cx="2414941" cy="280746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11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現　金　･･･受付時に持参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P116"/>
  <sheetViews>
    <sheetView showGridLines="0" showZeros="0" tabSelected="1" zoomScaleNormal="100" zoomScaleSheetLayoutView="93" workbookViewId="0">
      <selection activeCell="C103" sqref="C103"/>
    </sheetView>
  </sheetViews>
  <sheetFormatPr defaultRowHeight="13.5"/>
  <cols>
    <col min="1" max="1" width="4.625" style="1" customWidth="1"/>
    <col min="2" max="2" width="4.25" style="1" customWidth="1"/>
    <col min="3" max="3" width="5" style="1" customWidth="1"/>
    <col min="4" max="8" width="4.25" style="1" customWidth="1"/>
    <col min="9" max="9" width="8.125" style="1" customWidth="1"/>
    <col min="10" max="11" width="7.625" style="1" customWidth="1"/>
    <col min="12" max="14" width="4.125" style="1" customWidth="1"/>
    <col min="15" max="15" width="7.75" style="1" customWidth="1"/>
    <col min="16" max="16" width="7.625" style="1" customWidth="1"/>
    <col min="17" max="17" width="8" style="1" customWidth="1"/>
    <col min="18" max="18" width="8.5" style="1" customWidth="1"/>
    <col min="19" max="19" width="3.875" style="1" customWidth="1"/>
    <col min="20" max="21" width="9" style="1"/>
    <col min="22" max="52" width="1.375" style="1" customWidth="1"/>
    <col min="53" max="16384" width="9" style="1"/>
  </cols>
  <sheetData>
    <row r="1" spans="1:42" ht="11.25" customHeigh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AF1" s="98" t="b">
        <v>1</v>
      </c>
      <c r="AG1" s="98" t="b">
        <v>1</v>
      </c>
    </row>
    <row r="2" spans="1:42" s="10" customFormat="1" ht="20.25" customHeight="1">
      <c r="A2" s="78" t="s">
        <v>36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95"/>
      <c r="P2" s="95"/>
      <c r="Q2" s="261" t="s">
        <v>40</v>
      </c>
      <c r="R2" s="261"/>
      <c r="S2" s="27"/>
    </row>
    <row r="3" spans="1:42" ht="17.25" customHeight="1">
      <c r="A3" s="78"/>
      <c r="B3" s="20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82"/>
      <c r="Q3" s="83"/>
      <c r="R3" s="83"/>
      <c r="S3" s="61"/>
    </row>
    <row r="4" spans="1:42" ht="37.5" customHeight="1">
      <c r="A4" s="19"/>
      <c r="B4" s="21" t="s">
        <v>25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90" t="s">
        <v>35</v>
      </c>
      <c r="S4" s="19"/>
    </row>
    <row r="5" spans="1:42" ht="19.5" customHeight="1">
      <c r="A5" s="19"/>
      <c r="B5" s="19"/>
      <c r="C5" s="19"/>
      <c r="D5" s="21"/>
      <c r="E5" s="27"/>
      <c r="F5" s="19"/>
      <c r="G5" s="19"/>
      <c r="H5" s="19"/>
      <c r="I5" s="19"/>
      <c r="J5" s="19"/>
      <c r="K5" s="19"/>
      <c r="L5" s="25"/>
      <c r="M5" s="25"/>
      <c r="N5" s="25"/>
      <c r="O5" s="25"/>
      <c r="P5" s="25"/>
      <c r="Q5" s="25"/>
      <c r="R5" s="19"/>
      <c r="S5" s="19"/>
      <c r="AF5" s="98" t="b">
        <v>1</v>
      </c>
      <c r="AG5" s="98" t="b">
        <v>1</v>
      </c>
      <c r="AH5" s="98" t="b">
        <v>1</v>
      </c>
    </row>
    <row r="6" spans="1:42" ht="11.25" customHeight="1">
      <c r="A6" s="19"/>
      <c r="B6" s="21"/>
      <c r="C6" s="19"/>
      <c r="D6" s="21"/>
      <c r="E6" s="19"/>
      <c r="F6" s="19"/>
      <c r="G6" s="19"/>
      <c r="H6" s="19"/>
      <c r="I6" s="19"/>
      <c r="J6" s="19"/>
      <c r="K6" s="25"/>
      <c r="L6" s="25"/>
      <c r="M6" s="25"/>
      <c r="N6" s="25"/>
      <c r="O6" s="25"/>
      <c r="P6" s="25"/>
      <c r="Q6" s="25"/>
      <c r="R6" s="19"/>
      <c r="S6" s="19"/>
    </row>
    <row r="7" spans="1:42" s="10" customFormat="1" ht="8.25" customHeight="1">
      <c r="A7" s="19"/>
      <c r="B7" s="19"/>
      <c r="C7" s="26"/>
      <c r="D7" s="26"/>
      <c r="E7" s="27"/>
      <c r="F7" s="27"/>
      <c r="G7" s="27"/>
      <c r="H7" s="23"/>
      <c r="I7" s="27"/>
      <c r="J7" s="21"/>
      <c r="K7" s="91"/>
      <c r="L7" s="91"/>
      <c r="M7" s="91"/>
      <c r="N7" s="91"/>
      <c r="O7" s="91"/>
      <c r="P7" s="91"/>
      <c r="Q7" s="91"/>
      <c r="R7" s="91"/>
      <c r="S7" s="27"/>
      <c r="U7" s="1"/>
      <c r="V7" s="14"/>
      <c r="W7" s="2"/>
    </row>
    <row r="8" spans="1:42" ht="17.25" customHeight="1">
      <c r="A8" s="19"/>
      <c r="B8" s="19"/>
      <c r="C8" s="19"/>
      <c r="D8" s="19"/>
      <c r="E8" s="19"/>
      <c r="F8" s="19"/>
      <c r="G8" s="19"/>
      <c r="H8" s="19"/>
      <c r="I8" s="22"/>
      <c r="J8" s="19"/>
      <c r="K8" s="25"/>
      <c r="L8" s="25"/>
      <c r="M8" s="25"/>
      <c r="N8" s="25"/>
      <c r="O8" s="25"/>
      <c r="P8" s="25"/>
      <c r="Q8" s="25"/>
      <c r="R8" s="19"/>
      <c r="S8" s="19"/>
    </row>
    <row r="9" spans="1:42" ht="21.75" customHeight="1">
      <c r="A9" s="19"/>
      <c r="B9" s="262" t="s">
        <v>29</v>
      </c>
      <c r="C9" s="262"/>
      <c r="D9" s="262"/>
      <c r="E9" s="262"/>
      <c r="F9" s="262"/>
      <c r="G9" s="19"/>
      <c r="H9" s="19" t="s">
        <v>32</v>
      </c>
      <c r="I9" s="19"/>
      <c r="J9" s="25"/>
      <c r="K9" s="274"/>
      <c r="L9" s="275"/>
      <c r="M9" s="275"/>
      <c r="N9" s="275"/>
      <c r="O9" s="275"/>
      <c r="P9" s="275"/>
      <c r="Q9" s="275"/>
      <c r="R9" s="275"/>
      <c r="S9" s="19"/>
    </row>
    <row r="10" spans="1:42" ht="20.25" customHeight="1">
      <c r="A10" s="19"/>
      <c r="B10" s="263"/>
      <c r="C10" s="265"/>
      <c r="D10" s="265"/>
      <c r="E10" s="265"/>
      <c r="F10" s="297"/>
      <c r="G10" s="19"/>
      <c r="H10" s="19" t="s">
        <v>27</v>
      </c>
      <c r="I10" s="19"/>
      <c r="J10" s="25"/>
      <c r="K10" s="275"/>
      <c r="L10" s="275"/>
      <c r="M10" s="275"/>
      <c r="N10" s="275"/>
      <c r="O10" s="275"/>
      <c r="P10" s="275"/>
      <c r="Q10" s="275"/>
      <c r="R10" s="275"/>
      <c r="S10" s="19"/>
    </row>
    <row r="11" spans="1:42" ht="20.25" customHeight="1">
      <c r="A11" s="19"/>
      <c r="B11" s="264"/>
      <c r="C11" s="266"/>
      <c r="D11" s="266"/>
      <c r="E11" s="266"/>
      <c r="F11" s="298"/>
      <c r="G11" s="19"/>
      <c r="H11" s="23" t="s">
        <v>28</v>
      </c>
      <c r="I11" s="19"/>
      <c r="J11" s="25"/>
      <c r="K11" s="275"/>
      <c r="L11" s="275"/>
      <c r="M11" s="275"/>
      <c r="N11" s="275"/>
      <c r="O11" s="275"/>
      <c r="P11" s="275"/>
      <c r="Q11" s="275"/>
      <c r="R11" s="275"/>
      <c r="S11" s="19"/>
      <c r="AP11" s="98" t="b">
        <v>1</v>
      </c>
    </row>
    <row r="12" spans="1:42" ht="10.5" customHeight="1">
      <c r="A12" s="23"/>
      <c r="B12" s="19"/>
      <c r="C12" s="19"/>
      <c r="D12" s="19"/>
      <c r="E12" s="19"/>
      <c r="F12" s="19"/>
      <c r="G12" s="19"/>
      <c r="H12" s="19"/>
      <c r="I12" s="22"/>
      <c r="J12" s="19"/>
      <c r="K12" s="151"/>
      <c r="L12" s="151"/>
      <c r="M12" s="151"/>
      <c r="N12" s="151"/>
      <c r="O12" s="151"/>
      <c r="P12" s="151"/>
      <c r="Q12" s="151"/>
      <c r="R12" s="151"/>
      <c r="S12" s="19"/>
      <c r="U12" s="12"/>
      <c r="W12" s="13"/>
    </row>
    <row r="13" spans="1:42" ht="8.25" customHeight="1">
      <c r="A13" s="25"/>
      <c r="B13" s="26"/>
      <c r="C13" s="26"/>
      <c r="D13" s="26"/>
      <c r="E13" s="26"/>
      <c r="F13" s="19"/>
      <c r="G13" s="19"/>
      <c r="H13" s="19"/>
      <c r="I13" s="22"/>
      <c r="J13" s="19"/>
      <c r="K13" s="152"/>
      <c r="L13" s="152"/>
      <c r="M13" s="152"/>
      <c r="N13" s="152"/>
      <c r="O13" s="152"/>
      <c r="P13" s="152"/>
      <c r="Q13" s="152"/>
      <c r="R13" s="152"/>
      <c r="S13" s="19"/>
      <c r="U13" s="14"/>
    </row>
    <row r="14" spans="1:42" ht="20.25" customHeight="1">
      <c r="A14" s="25"/>
      <c r="B14" s="262" t="s">
        <v>30</v>
      </c>
      <c r="C14" s="262"/>
      <c r="D14" s="262"/>
      <c r="E14" s="262"/>
      <c r="F14" s="262"/>
      <c r="G14" s="19"/>
      <c r="H14" s="22" t="s">
        <v>32</v>
      </c>
      <c r="I14" s="19"/>
      <c r="J14" s="19"/>
      <c r="K14" s="275"/>
      <c r="L14" s="275"/>
      <c r="M14" s="275"/>
      <c r="N14" s="275"/>
      <c r="O14" s="275"/>
      <c r="P14" s="275"/>
      <c r="Q14" s="275"/>
      <c r="R14" s="275"/>
      <c r="S14" s="19"/>
      <c r="U14" s="14"/>
    </row>
    <row r="15" spans="1:42" ht="20.25" customHeight="1">
      <c r="A15" s="19"/>
      <c r="B15" s="263"/>
      <c r="C15" s="265"/>
      <c r="D15" s="265"/>
      <c r="E15" s="265"/>
      <c r="F15" s="297"/>
      <c r="G15" s="19"/>
      <c r="H15" s="22" t="s">
        <v>27</v>
      </c>
      <c r="I15" s="27"/>
      <c r="J15" s="23"/>
      <c r="K15" s="275"/>
      <c r="L15" s="275"/>
      <c r="M15" s="275"/>
      <c r="N15" s="275"/>
      <c r="O15" s="275"/>
      <c r="P15" s="275"/>
      <c r="Q15" s="275"/>
      <c r="R15" s="275"/>
      <c r="S15" s="19"/>
      <c r="V15" s="14"/>
      <c r="W15" s="2"/>
      <c r="AP15" s="98" t="b">
        <v>1</v>
      </c>
    </row>
    <row r="16" spans="1:42" s="10" customFormat="1" ht="20.25" customHeight="1">
      <c r="A16" s="19"/>
      <c r="B16" s="264"/>
      <c r="C16" s="266"/>
      <c r="D16" s="266"/>
      <c r="E16" s="266"/>
      <c r="F16" s="298"/>
      <c r="G16" s="27"/>
      <c r="H16" s="51" t="s">
        <v>28</v>
      </c>
      <c r="I16" s="27"/>
      <c r="J16" s="21"/>
      <c r="K16" s="275"/>
      <c r="L16" s="275"/>
      <c r="M16" s="275"/>
      <c r="N16" s="275"/>
      <c r="O16" s="275"/>
      <c r="P16" s="275"/>
      <c r="Q16" s="275"/>
      <c r="R16" s="275"/>
      <c r="S16" s="27"/>
      <c r="U16" s="1"/>
      <c r="V16" s="18"/>
      <c r="W16" s="2"/>
    </row>
    <row r="17" spans="1:27" s="10" customFormat="1" ht="8.25" customHeight="1">
      <c r="A17" s="19"/>
      <c r="B17" s="19"/>
      <c r="C17" s="26"/>
      <c r="D17" s="26"/>
      <c r="E17" s="27"/>
      <c r="F17" s="27"/>
      <c r="G17" s="27"/>
      <c r="H17" s="23"/>
      <c r="I17" s="27"/>
      <c r="J17" s="21"/>
      <c r="K17" s="91"/>
      <c r="L17" s="91"/>
      <c r="M17" s="91"/>
      <c r="N17" s="91"/>
      <c r="O17" s="91"/>
      <c r="P17" s="91"/>
      <c r="Q17" s="91"/>
      <c r="R17" s="91"/>
      <c r="S17" s="27"/>
      <c r="U17" s="1"/>
      <c r="V17" s="14"/>
      <c r="W17" s="2"/>
    </row>
    <row r="18" spans="1:27" s="10" customFormat="1" ht="17.25" customHeight="1">
      <c r="A18" s="96" t="s">
        <v>17</v>
      </c>
      <c r="B18" s="22"/>
      <c r="C18" s="26"/>
      <c r="D18" s="26"/>
      <c r="E18" s="22"/>
      <c r="F18" s="27"/>
      <c r="G18" s="27"/>
      <c r="H18" s="27"/>
      <c r="I18" s="27"/>
      <c r="J18" s="28"/>
      <c r="K18" s="28"/>
      <c r="L18" s="28"/>
      <c r="M18" s="27"/>
      <c r="N18" s="27"/>
      <c r="O18" s="27"/>
      <c r="P18" s="27"/>
      <c r="Q18" s="27"/>
      <c r="R18" s="27"/>
      <c r="S18" s="27"/>
      <c r="U18" s="1"/>
      <c r="V18" s="14"/>
      <c r="W18" s="2"/>
    </row>
    <row r="19" spans="1:27" ht="23.25" customHeight="1">
      <c r="A19" s="300" t="s">
        <v>2</v>
      </c>
      <c r="B19" s="301"/>
      <c r="C19" s="301"/>
      <c r="D19" s="280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2"/>
      <c r="S19" s="19"/>
    </row>
    <row r="20" spans="1:27" ht="23.25" customHeight="1">
      <c r="A20" s="302"/>
      <c r="B20" s="303"/>
      <c r="C20" s="303"/>
      <c r="D20" s="304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6"/>
      <c r="S20" s="19"/>
    </row>
    <row r="21" spans="1:27" ht="23.25" customHeight="1">
      <c r="A21" s="283" t="s">
        <v>0</v>
      </c>
      <c r="B21" s="284"/>
      <c r="C21" s="284"/>
      <c r="D21" s="196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8"/>
      <c r="S21" s="19"/>
    </row>
    <row r="22" spans="1:27" ht="3" customHeight="1">
      <c r="A22" s="69"/>
      <c r="B22" s="70"/>
      <c r="C22" s="70"/>
      <c r="D22" s="29"/>
      <c r="E22" s="19"/>
      <c r="F22" s="19"/>
      <c r="G22" s="19"/>
      <c r="H22" s="19"/>
      <c r="I22" s="19"/>
      <c r="J22" s="19"/>
      <c r="K22" s="19"/>
      <c r="L22" s="19"/>
      <c r="M22" s="30"/>
      <c r="N22" s="19"/>
      <c r="O22" s="19"/>
      <c r="P22" s="19"/>
      <c r="Q22" s="19"/>
      <c r="R22" s="31"/>
      <c r="S22" s="19"/>
    </row>
    <row r="23" spans="1:27" ht="20.25" customHeight="1">
      <c r="A23" s="285" t="s">
        <v>1</v>
      </c>
      <c r="B23" s="286"/>
      <c r="C23" s="286"/>
      <c r="D23" s="32"/>
      <c r="E23" s="21"/>
      <c r="F23" s="127"/>
      <c r="G23" s="128"/>
      <c r="H23" s="129"/>
      <c r="I23" s="237"/>
      <c r="J23" s="238"/>
      <c r="K23" s="238"/>
      <c r="L23" s="238"/>
      <c r="M23" s="238"/>
      <c r="N23" s="238"/>
      <c r="O23" s="238"/>
      <c r="P23" s="33"/>
      <c r="Q23" s="19"/>
      <c r="R23" s="31"/>
      <c r="S23" s="19"/>
      <c r="W23" s="98" t="b">
        <v>0</v>
      </c>
      <c r="X23" s="98" t="b">
        <v>0</v>
      </c>
    </row>
    <row r="24" spans="1:27" ht="3" customHeight="1">
      <c r="A24" s="72"/>
      <c r="B24" s="73"/>
      <c r="C24" s="73"/>
      <c r="D24" s="34"/>
      <c r="E24" s="35"/>
      <c r="F24" s="36"/>
      <c r="G24" s="36"/>
      <c r="H24" s="36"/>
      <c r="I24" s="37"/>
      <c r="J24" s="38"/>
      <c r="K24" s="38"/>
      <c r="L24" s="38"/>
      <c r="M24" s="36"/>
      <c r="N24" s="36"/>
      <c r="O24" s="39"/>
      <c r="P24" s="36"/>
      <c r="Q24" s="36"/>
      <c r="R24" s="40"/>
      <c r="S24" s="19"/>
    </row>
    <row r="25" spans="1:27" ht="17.25" customHeight="1">
      <c r="A25" s="97" t="s">
        <v>20</v>
      </c>
      <c r="B25" s="41"/>
      <c r="C25" s="23"/>
      <c r="D25" s="23"/>
      <c r="E25" s="19"/>
      <c r="F25" s="19"/>
      <c r="G25" s="19"/>
      <c r="H25" s="19"/>
      <c r="I25" s="19"/>
      <c r="J25" s="19"/>
      <c r="K25" s="19"/>
      <c r="L25" s="19"/>
      <c r="M25" s="42"/>
      <c r="N25" s="42"/>
      <c r="O25" s="19"/>
      <c r="P25" s="19"/>
      <c r="Q25" s="19"/>
      <c r="R25" s="19"/>
      <c r="S25" s="19"/>
    </row>
    <row r="26" spans="1:27" ht="27" customHeight="1">
      <c r="A26" s="294" t="s">
        <v>11</v>
      </c>
      <c r="B26" s="295"/>
      <c r="C26" s="296"/>
      <c r="D26" s="43"/>
      <c r="E26" s="44"/>
      <c r="F26" s="45"/>
      <c r="G26" s="45"/>
      <c r="H26" s="130"/>
      <c r="I26" s="299" t="s">
        <v>59</v>
      </c>
      <c r="J26" s="299"/>
      <c r="K26" s="137"/>
      <c r="L26" s="64" t="s">
        <v>58</v>
      </c>
      <c r="M26" s="45"/>
      <c r="N26" s="45"/>
      <c r="O26" s="45"/>
      <c r="P26" s="45"/>
      <c r="Q26" s="45"/>
      <c r="R26" s="46"/>
      <c r="S26" s="19"/>
      <c r="W26" s="99" t="b">
        <v>0</v>
      </c>
      <c r="X26" s="98" t="b">
        <v>0</v>
      </c>
      <c r="Y26" s="98" t="b">
        <v>0</v>
      </c>
      <c r="Z26" s="98" t="b">
        <v>0</v>
      </c>
    </row>
    <row r="27" spans="1:27" ht="27" customHeight="1">
      <c r="A27" s="267" t="s">
        <v>21</v>
      </c>
      <c r="B27" s="292"/>
      <c r="C27" s="293"/>
      <c r="D27" s="71"/>
      <c r="E27" s="291"/>
      <c r="F27" s="291"/>
      <c r="G27" s="291"/>
      <c r="H27" s="47" t="s">
        <v>22</v>
      </c>
      <c r="I27" s="48"/>
      <c r="J27" s="48"/>
      <c r="K27" s="48"/>
      <c r="L27" s="48"/>
      <c r="M27" s="48"/>
      <c r="N27" s="48"/>
      <c r="O27" s="48"/>
      <c r="P27" s="48"/>
      <c r="Q27" s="48"/>
      <c r="R27" s="49"/>
      <c r="S27" s="19"/>
    </row>
    <row r="28" spans="1:27" ht="27" customHeight="1">
      <c r="A28" s="267" t="s">
        <v>33</v>
      </c>
      <c r="B28" s="268"/>
      <c r="C28" s="269"/>
      <c r="D28" s="287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9"/>
      <c r="S28" s="19"/>
    </row>
    <row r="29" spans="1:27" ht="27" customHeight="1">
      <c r="A29" s="310" t="s">
        <v>9</v>
      </c>
      <c r="B29" s="311"/>
      <c r="C29" s="312"/>
      <c r="D29" s="307"/>
      <c r="E29" s="308"/>
      <c r="F29" s="308"/>
      <c r="G29" s="308"/>
      <c r="H29" s="308"/>
      <c r="I29" s="308"/>
      <c r="J29" s="308"/>
      <c r="K29" s="308"/>
      <c r="L29" s="308"/>
      <c r="M29" s="308"/>
      <c r="N29" s="308"/>
      <c r="O29" s="308"/>
      <c r="P29" s="308"/>
      <c r="Q29" s="308"/>
      <c r="R29" s="309"/>
      <c r="S29" s="19"/>
    </row>
    <row r="30" spans="1:27" ht="8.25" customHeight="1">
      <c r="A30" s="70"/>
      <c r="B30" s="70"/>
      <c r="C30" s="50"/>
      <c r="D30" s="50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19"/>
    </row>
    <row r="31" spans="1:27" ht="13.5" customHeight="1">
      <c r="A31" s="68" t="s">
        <v>12</v>
      </c>
      <c r="B31" s="192" t="s">
        <v>13</v>
      </c>
      <c r="C31" s="273"/>
      <c r="D31" s="273"/>
      <c r="E31" s="193"/>
      <c r="F31" s="273" t="s">
        <v>18</v>
      </c>
      <c r="G31" s="273"/>
      <c r="H31" s="273"/>
      <c r="I31" s="193"/>
      <c r="J31" s="248" t="s">
        <v>19</v>
      </c>
      <c r="K31" s="248"/>
      <c r="L31" s="248"/>
      <c r="M31" s="248"/>
      <c r="N31" s="248"/>
      <c r="O31" s="248"/>
      <c r="P31" s="248"/>
      <c r="Q31" s="248"/>
      <c r="R31" s="249"/>
      <c r="S31" s="62"/>
      <c r="U31" s="15"/>
      <c r="V31" s="15"/>
      <c r="W31" s="15"/>
      <c r="X31" s="15"/>
      <c r="Y31" s="15"/>
      <c r="Z31" s="15"/>
      <c r="AA31" s="15"/>
    </row>
    <row r="32" spans="1:27" ht="13.5" customHeight="1">
      <c r="A32" s="150" t="s">
        <v>14</v>
      </c>
      <c r="B32" s="194" t="s">
        <v>15</v>
      </c>
      <c r="C32" s="290"/>
      <c r="D32" s="290"/>
      <c r="E32" s="195"/>
      <c r="F32" s="290" t="s">
        <v>15</v>
      </c>
      <c r="G32" s="290"/>
      <c r="H32" s="290"/>
      <c r="I32" s="195"/>
      <c r="J32" s="250"/>
      <c r="K32" s="250"/>
      <c r="L32" s="250"/>
      <c r="M32" s="250"/>
      <c r="N32" s="250"/>
      <c r="O32" s="250"/>
      <c r="P32" s="250"/>
      <c r="Q32" s="250"/>
      <c r="R32" s="251"/>
      <c r="S32" s="62"/>
      <c r="T32" s="15"/>
      <c r="U32" s="15"/>
      <c r="V32" s="15"/>
      <c r="W32" s="15"/>
      <c r="X32" s="15"/>
      <c r="Y32" s="15"/>
      <c r="Z32" s="15"/>
      <c r="AA32" s="15"/>
    </row>
    <row r="33" spans="1:27" ht="14.25" customHeight="1">
      <c r="A33" s="276">
        <v>1</v>
      </c>
      <c r="B33" s="205"/>
      <c r="C33" s="206"/>
      <c r="D33" s="206"/>
      <c r="E33" s="207"/>
      <c r="F33" s="205"/>
      <c r="G33" s="206"/>
      <c r="H33" s="206"/>
      <c r="I33" s="207"/>
      <c r="J33" s="239"/>
      <c r="K33" s="240"/>
      <c r="L33" s="240"/>
      <c r="M33" s="240"/>
      <c r="N33" s="240"/>
      <c r="O33" s="240"/>
      <c r="P33" s="240"/>
      <c r="Q33" s="240"/>
      <c r="R33" s="241"/>
      <c r="S33" s="62"/>
      <c r="T33" s="16"/>
      <c r="U33" s="17"/>
      <c r="V33" s="17"/>
    </row>
    <row r="34" spans="1:27" ht="14.25" customHeight="1">
      <c r="A34" s="277"/>
      <c r="B34" s="270"/>
      <c r="C34" s="271"/>
      <c r="D34" s="271"/>
      <c r="E34" s="272"/>
      <c r="F34" s="270"/>
      <c r="G34" s="271"/>
      <c r="H34" s="271"/>
      <c r="I34" s="272"/>
      <c r="J34" s="245"/>
      <c r="K34" s="246"/>
      <c r="L34" s="246"/>
      <c r="M34" s="246"/>
      <c r="N34" s="246"/>
      <c r="O34" s="246"/>
      <c r="P34" s="246"/>
      <c r="Q34" s="246"/>
      <c r="R34" s="247"/>
      <c r="S34" s="63"/>
      <c r="T34" s="17"/>
      <c r="U34" s="17"/>
      <c r="V34" s="17"/>
    </row>
    <row r="35" spans="1:27" ht="14.25" customHeight="1">
      <c r="A35" s="276">
        <v>2</v>
      </c>
      <c r="B35" s="205"/>
      <c r="C35" s="206"/>
      <c r="D35" s="206"/>
      <c r="E35" s="207"/>
      <c r="F35" s="205"/>
      <c r="G35" s="206"/>
      <c r="H35" s="206"/>
      <c r="I35" s="207"/>
      <c r="J35" s="239"/>
      <c r="K35" s="240"/>
      <c r="L35" s="240"/>
      <c r="M35" s="240"/>
      <c r="N35" s="240"/>
      <c r="O35" s="240"/>
      <c r="P35" s="240"/>
      <c r="Q35" s="240"/>
      <c r="R35" s="241"/>
      <c r="S35" s="62"/>
      <c r="T35" s="16"/>
      <c r="U35" s="16"/>
      <c r="V35" s="16"/>
      <c r="W35" s="16"/>
      <c r="X35" s="16"/>
      <c r="Y35" s="16"/>
      <c r="Z35" s="16"/>
      <c r="AA35" s="16"/>
    </row>
    <row r="36" spans="1:27" ht="14.25" customHeight="1">
      <c r="A36" s="277"/>
      <c r="B36" s="270"/>
      <c r="C36" s="271"/>
      <c r="D36" s="271"/>
      <c r="E36" s="272"/>
      <c r="F36" s="270"/>
      <c r="G36" s="271"/>
      <c r="H36" s="271"/>
      <c r="I36" s="272"/>
      <c r="J36" s="245"/>
      <c r="K36" s="246"/>
      <c r="L36" s="246"/>
      <c r="M36" s="246"/>
      <c r="N36" s="246"/>
      <c r="O36" s="246"/>
      <c r="P36" s="246"/>
      <c r="Q36" s="246"/>
      <c r="R36" s="247"/>
      <c r="S36" s="63"/>
      <c r="T36" s="16"/>
      <c r="U36" s="16"/>
      <c r="V36" s="16"/>
      <c r="W36" s="16"/>
      <c r="X36" s="16"/>
      <c r="Y36" s="16"/>
      <c r="Z36" s="16"/>
      <c r="AA36" s="16"/>
    </row>
    <row r="37" spans="1:27" ht="14.25" customHeight="1">
      <c r="A37" s="278">
        <v>3</v>
      </c>
      <c r="B37" s="205"/>
      <c r="C37" s="206"/>
      <c r="D37" s="206"/>
      <c r="E37" s="207"/>
      <c r="F37" s="205"/>
      <c r="G37" s="206"/>
      <c r="H37" s="206"/>
      <c r="I37" s="207"/>
      <c r="J37" s="239"/>
      <c r="K37" s="240"/>
      <c r="L37" s="240"/>
      <c r="M37" s="240"/>
      <c r="N37" s="240"/>
      <c r="O37" s="240"/>
      <c r="P37" s="240"/>
      <c r="Q37" s="240"/>
      <c r="R37" s="241"/>
      <c r="S37" s="62"/>
      <c r="T37" s="16"/>
      <c r="U37" s="16"/>
      <c r="V37" s="16"/>
      <c r="W37" s="16"/>
      <c r="X37" s="16"/>
      <c r="Y37" s="16"/>
      <c r="Z37" s="16"/>
      <c r="AA37" s="16"/>
    </row>
    <row r="38" spans="1:27" ht="14.25" customHeight="1">
      <c r="A38" s="279"/>
      <c r="B38" s="208"/>
      <c r="C38" s="209"/>
      <c r="D38" s="209"/>
      <c r="E38" s="210"/>
      <c r="F38" s="208"/>
      <c r="G38" s="209"/>
      <c r="H38" s="209"/>
      <c r="I38" s="210"/>
      <c r="J38" s="242"/>
      <c r="K38" s="243"/>
      <c r="L38" s="243"/>
      <c r="M38" s="243"/>
      <c r="N38" s="243"/>
      <c r="O38" s="243"/>
      <c r="P38" s="243"/>
      <c r="Q38" s="243"/>
      <c r="R38" s="244"/>
      <c r="S38" s="63"/>
      <c r="T38" s="16"/>
      <c r="U38" s="16"/>
      <c r="V38" s="16"/>
      <c r="W38" s="16"/>
      <c r="X38" s="16"/>
      <c r="Y38" s="16"/>
      <c r="Z38" s="16"/>
      <c r="AA38" s="16"/>
    </row>
    <row r="39" spans="1:27" ht="19.5" customHeight="1">
      <c r="A39" s="179" t="s">
        <v>67</v>
      </c>
      <c r="B39" s="19"/>
      <c r="C39" s="19"/>
      <c r="D39" s="52"/>
      <c r="E39" s="24"/>
      <c r="F39" s="24"/>
      <c r="G39" s="53"/>
      <c r="H39" s="53"/>
      <c r="I39" s="54"/>
      <c r="J39" s="55"/>
      <c r="K39" s="55"/>
      <c r="L39" s="55"/>
      <c r="M39" s="55"/>
      <c r="N39" s="55"/>
      <c r="O39" s="56"/>
      <c r="P39" s="57"/>
      <c r="Q39" s="252" t="s">
        <v>54</v>
      </c>
      <c r="R39" s="253"/>
      <c r="S39" s="19"/>
    </row>
    <row r="40" spans="1:27" ht="10.5" customHeight="1">
      <c r="A40" s="188" t="s">
        <v>3</v>
      </c>
      <c r="B40" s="199" t="s">
        <v>4</v>
      </c>
      <c r="C40" s="200"/>
      <c r="D40" s="200"/>
      <c r="E40" s="200"/>
      <c r="F40" s="200"/>
      <c r="G40" s="200"/>
      <c r="H40" s="200"/>
      <c r="I40" s="201"/>
      <c r="J40" s="192" t="s">
        <v>10</v>
      </c>
      <c r="K40" s="193"/>
      <c r="L40" s="230" t="s">
        <v>5</v>
      </c>
      <c r="M40" s="230"/>
      <c r="N40" s="230" t="s">
        <v>70</v>
      </c>
      <c r="O40" s="230"/>
      <c r="P40" s="218" t="s">
        <v>6</v>
      </c>
      <c r="Q40" s="254" t="s">
        <v>7</v>
      </c>
      <c r="R40" s="255"/>
      <c r="S40" s="19"/>
      <c r="T40" s="11"/>
    </row>
    <row r="41" spans="1:27" ht="10.5" customHeight="1">
      <c r="A41" s="189"/>
      <c r="B41" s="202"/>
      <c r="C41" s="203"/>
      <c r="D41" s="203"/>
      <c r="E41" s="203"/>
      <c r="F41" s="203"/>
      <c r="G41" s="203"/>
      <c r="H41" s="203"/>
      <c r="I41" s="204"/>
      <c r="J41" s="194"/>
      <c r="K41" s="195"/>
      <c r="L41" s="231"/>
      <c r="M41" s="231"/>
      <c r="N41" s="231"/>
      <c r="O41" s="231"/>
      <c r="P41" s="219"/>
      <c r="Q41" s="256"/>
      <c r="R41" s="257"/>
      <c r="S41" s="19"/>
    </row>
    <row r="42" spans="1:27" ht="30" customHeight="1" thickBot="1">
      <c r="A42" s="168"/>
      <c r="B42" s="233" t="s">
        <v>23</v>
      </c>
      <c r="C42" s="234"/>
      <c r="D42" s="234"/>
      <c r="E42" s="234"/>
      <c r="F42" s="234"/>
      <c r="G42" s="235"/>
      <c r="H42" s="235"/>
      <c r="I42" s="236"/>
      <c r="J42" s="222" t="s">
        <v>16</v>
      </c>
      <c r="K42" s="223"/>
      <c r="L42" s="226" t="s">
        <v>41</v>
      </c>
      <c r="M42" s="226"/>
      <c r="N42" s="232">
        <v>12100</v>
      </c>
      <c r="O42" s="232"/>
      <c r="P42" s="169"/>
      <c r="Q42" s="228">
        <f>N42*P42</f>
        <v>0</v>
      </c>
      <c r="R42" s="229"/>
      <c r="S42" s="19"/>
    </row>
    <row r="43" spans="1:27" ht="30" customHeight="1" thickBot="1">
      <c r="A43" s="140"/>
      <c r="B43" s="213" t="s">
        <v>62</v>
      </c>
      <c r="C43" s="214"/>
      <c r="D43" s="214"/>
      <c r="E43" s="214"/>
      <c r="F43" s="172"/>
      <c r="G43" s="149"/>
      <c r="H43" s="153" t="s">
        <v>64</v>
      </c>
      <c r="I43" s="181" t="s">
        <v>68</v>
      </c>
      <c r="J43" s="180"/>
      <c r="K43" s="155"/>
      <c r="L43" s="156"/>
      <c r="M43" s="156"/>
      <c r="N43" s="157"/>
      <c r="O43" s="158"/>
      <c r="P43" s="159"/>
      <c r="Q43" s="143"/>
      <c r="R43" s="141" t="s">
        <v>65</v>
      </c>
      <c r="S43" s="19"/>
    </row>
    <row r="44" spans="1:27" ht="30" customHeight="1">
      <c r="A44" s="140"/>
      <c r="B44" s="170" t="s">
        <v>63</v>
      </c>
      <c r="C44" s="160"/>
      <c r="D44" s="160"/>
      <c r="E44" s="171"/>
      <c r="F44" s="160"/>
      <c r="G44" s="154"/>
      <c r="H44" s="154"/>
      <c r="I44" s="154"/>
      <c r="J44" s="155"/>
      <c r="K44" s="215" t="s">
        <v>66</v>
      </c>
      <c r="L44" s="216"/>
      <c r="M44" s="217"/>
      <c r="N44" s="175"/>
      <c r="O44" s="176">
        <v>500</v>
      </c>
      <c r="P44" s="159" t="str">
        <f>IF(G43&gt;1,G43-1,"")</f>
        <v/>
      </c>
      <c r="Q44" s="143"/>
      <c r="R44" s="144" t="str">
        <f>IF(G43&gt;1,(G43-1)*500,"")</f>
        <v/>
      </c>
      <c r="S44" s="19"/>
    </row>
    <row r="45" spans="1:27" ht="26.25" customHeight="1">
      <c r="A45" s="89" t="s">
        <v>37</v>
      </c>
      <c r="B45" s="161"/>
      <c r="C45" s="162"/>
      <c r="D45" s="162"/>
      <c r="E45" s="162"/>
      <c r="F45" s="162"/>
      <c r="G45" s="163" t="s">
        <v>38</v>
      </c>
      <c r="H45" s="162"/>
      <c r="I45" s="162"/>
      <c r="J45" s="162"/>
      <c r="K45" s="162"/>
      <c r="L45" s="161" t="s">
        <v>39</v>
      </c>
      <c r="M45" s="161"/>
      <c r="N45" s="220" t="s">
        <v>73</v>
      </c>
      <c r="O45" s="221"/>
      <c r="P45" s="221"/>
      <c r="Q45" s="317">
        <f>IF(SUM(Q42:R44)="","",SUM(Q42:R44))</f>
        <v>0</v>
      </c>
      <c r="R45" s="318"/>
      <c r="S45" s="19"/>
      <c r="W45" s="98" t="b">
        <v>0</v>
      </c>
      <c r="X45" s="98" t="b">
        <v>0</v>
      </c>
      <c r="Y45" s="98" t="b">
        <v>1</v>
      </c>
      <c r="Z45" s="98" t="b">
        <v>0</v>
      </c>
    </row>
    <row r="46" spans="1:27" ht="26.25" customHeight="1" thickBot="1">
      <c r="A46" s="131"/>
      <c r="B46" s="164"/>
      <c r="C46" s="165"/>
      <c r="D46" s="165"/>
      <c r="E46" s="165"/>
      <c r="F46" s="165"/>
      <c r="G46" s="166"/>
      <c r="H46" s="165"/>
      <c r="I46" s="165"/>
      <c r="J46" s="165"/>
      <c r="K46" s="165"/>
      <c r="L46" s="164"/>
      <c r="M46" s="164"/>
      <c r="N46" s="220" t="s">
        <v>56</v>
      </c>
      <c r="O46" s="221"/>
      <c r="P46" s="227"/>
      <c r="Q46" s="211">
        <f>IF(Q45="","",INT(Q45*0.1))</f>
        <v>0</v>
      </c>
      <c r="R46" s="212"/>
      <c r="S46" s="19"/>
      <c r="W46" s="98"/>
      <c r="X46" s="98"/>
      <c r="Y46" s="98"/>
      <c r="Z46" s="98"/>
    </row>
    <row r="47" spans="1:27" s="66" customFormat="1" ht="25.5" customHeight="1" thickBot="1">
      <c r="A47" s="25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90" t="s">
        <v>57</v>
      </c>
      <c r="O47" s="191"/>
      <c r="P47" s="191"/>
      <c r="Q47" s="224">
        <f>IF(Q46="","",Q45+Q46)</f>
        <v>0</v>
      </c>
      <c r="R47" s="225"/>
      <c r="S47" s="25"/>
      <c r="W47" s="100" t="b">
        <v>0</v>
      </c>
    </row>
    <row r="48" spans="1:27" s="66" customFormat="1" ht="25.5" customHeight="1">
      <c r="A48" s="88" t="s">
        <v>34</v>
      </c>
      <c r="B48" s="7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8"/>
      <c r="O48" s="258"/>
      <c r="P48" s="258"/>
      <c r="Q48" s="258"/>
      <c r="R48" s="258"/>
      <c r="S48" s="25"/>
      <c r="Y48" s="100" t="b">
        <v>0</v>
      </c>
      <c r="Z48" s="100" t="b">
        <v>0</v>
      </c>
    </row>
    <row r="49" spans="1:23" s="66" customFormat="1" ht="18.75" customHeight="1">
      <c r="A49" s="25"/>
      <c r="B49" s="7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87"/>
      <c r="O49" s="25"/>
      <c r="P49" s="25"/>
      <c r="Q49" s="25"/>
      <c r="R49" s="25"/>
      <c r="S49" s="25"/>
    </row>
    <row r="50" spans="1:23" s="66" customFormat="1" ht="16.5" customHeight="1">
      <c r="A50" s="25"/>
      <c r="B50" s="7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87"/>
      <c r="O50" s="25"/>
      <c r="P50" s="25"/>
      <c r="Q50" s="25"/>
      <c r="R50" s="25"/>
      <c r="S50" s="25"/>
    </row>
    <row r="51" spans="1:23" s="66" customFormat="1" ht="16.5" customHeight="1">
      <c r="A51" s="25"/>
      <c r="B51" s="7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87"/>
      <c r="O51" s="25"/>
      <c r="P51" s="25"/>
      <c r="Q51" s="25"/>
      <c r="R51" s="25"/>
      <c r="S51" s="25"/>
    </row>
    <row r="52" spans="1:23" s="66" customFormat="1" ht="12.7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</row>
    <row r="53" spans="1:23" s="66" customFormat="1" ht="12.7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</row>
    <row r="54" spans="1:23" ht="12" customHeight="1">
      <c r="A54" s="38"/>
      <c r="B54" s="38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85" t="s">
        <v>24</v>
      </c>
      <c r="S54" s="19"/>
    </row>
    <row r="55" spans="1:23" ht="18" customHeight="1">
      <c r="A55" s="185"/>
      <c r="B55" s="313" t="s">
        <v>72</v>
      </c>
      <c r="C55" s="313"/>
      <c r="D55" s="313"/>
      <c r="E55" s="186"/>
      <c r="F55" s="186"/>
      <c r="G55" s="186"/>
      <c r="H55" s="186"/>
      <c r="I55" s="58"/>
      <c r="J55" s="77"/>
      <c r="K55" s="77"/>
      <c r="L55" s="77"/>
      <c r="M55" s="77"/>
      <c r="N55" s="59"/>
      <c r="O55" s="259" t="s">
        <v>31</v>
      </c>
      <c r="P55" s="260"/>
      <c r="Q55" s="326" t="s">
        <v>8</v>
      </c>
      <c r="R55" s="327"/>
      <c r="S55" s="19"/>
    </row>
    <row r="56" spans="1:23" ht="27.75" customHeight="1">
      <c r="A56" s="86"/>
      <c r="B56" s="314"/>
      <c r="C56" s="314"/>
      <c r="D56" s="314"/>
      <c r="E56" s="187"/>
      <c r="F56" s="187"/>
      <c r="G56" s="67"/>
      <c r="H56" s="67"/>
      <c r="I56" s="67"/>
      <c r="J56" s="79"/>
      <c r="K56" s="79"/>
      <c r="L56" s="79"/>
      <c r="M56" s="79"/>
      <c r="N56" s="79"/>
      <c r="O56" s="81"/>
      <c r="P56" s="80"/>
      <c r="Q56" s="315" t="s">
        <v>26</v>
      </c>
      <c r="R56" s="316"/>
      <c r="S56" s="19"/>
    </row>
    <row r="57" spans="1:23" s="66" customFormat="1" ht="24" customHeight="1">
      <c r="A57" s="25"/>
      <c r="B57" s="76"/>
      <c r="C57" s="25"/>
      <c r="D57" s="25"/>
      <c r="E57" s="25"/>
      <c r="F57" s="19"/>
      <c r="G57" s="25"/>
      <c r="H57" s="19"/>
      <c r="I57" s="25"/>
      <c r="J57" s="25"/>
      <c r="K57" s="25"/>
      <c r="L57" s="25"/>
      <c r="M57" s="25"/>
      <c r="N57" s="25"/>
      <c r="O57" s="25"/>
      <c r="P57" s="25"/>
      <c r="Q57" s="25"/>
      <c r="R57" s="90" t="s">
        <v>55</v>
      </c>
      <c r="S57" s="25"/>
      <c r="U57" s="139"/>
    </row>
    <row r="58" spans="1:23" ht="14.25" customHeight="1">
      <c r="A58" s="93"/>
      <c r="B58" s="93"/>
      <c r="C58" s="93"/>
      <c r="D58" s="94"/>
      <c r="E58" s="94"/>
      <c r="F58" s="94"/>
      <c r="G58" s="94"/>
      <c r="H58" s="94"/>
      <c r="I58" s="92"/>
      <c r="J58" s="91"/>
      <c r="K58" s="91"/>
      <c r="L58" s="91"/>
      <c r="M58" s="91"/>
      <c r="N58" s="91"/>
      <c r="O58" s="91"/>
      <c r="P58" s="60"/>
      <c r="Q58" s="84"/>
      <c r="R58" s="60"/>
      <c r="S58" s="19"/>
    </row>
    <row r="59" spans="1:23" ht="28.5" customHeight="1">
      <c r="A59" s="78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22"/>
      <c r="P59" s="122"/>
      <c r="Q59" s="122"/>
      <c r="R59" s="122"/>
      <c r="S59" s="122"/>
    </row>
    <row r="60" spans="1:23" ht="17.25" customHeight="1">
      <c r="A60" s="78"/>
      <c r="B60" s="20"/>
      <c r="C60" s="19"/>
      <c r="D60" s="19"/>
      <c r="E60" s="19"/>
      <c r="F60" s="19"/>
      <c r="G60" s="19"/>
      <c r="H60" s="19"/>
      <c r="I60" s="19"/>
      <c r="J60" s="123"/>
      <c r="K60" s="19"/>
      <c r="L60" s="19"/>
      <c r="M60" s="19"/>
      <c r="N60" s="19"/>
      <c r="O60" s="261"/>
      <c r="P60" s="261"/>
      <c r="Q60" s="261"/>
      <c r="R60" s="261"/>
      <c r="S60" s="61"/>
    </row>
    <row r="61" spans="1:23" ht="37.5" customHeight="1">
      <c r="A61" s="19"/>
      <c r="B61" s="21" t="s">
        <v>25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</row>
    <row r="62" spans="1:23" ht="19.5" customHeight="1">
      <c r="A62" s="19"/>
      <c r="B62" s="19"/>
      <c r="C62" s="19"/>
      <c r="D62" s="21"/>
      <c r="E62" s="27"/>
      <c r="F62" s="19"/>
      <c r="G62" s="19"/>
      <c r="H62" s="19"/>
      <c r="I62" s="19"/>
      <c r="J62" s="19"/>
      <c r="K62" s="19"/>
      <c r="L62" s="25"/>
      <c r="M62" s="25"/>
      <c r="N62" s="25"/>
      <c r="O62" s="25"/>
      <c r="P62" s="25"/>
      <c r="Q62" s="25"/>
      <c r="R62" s="19"/>
      <c r="S62" s="19"/>
    </row>
    <row r="63" spans="1:23" ht="17.25" customHeight="1">
      <c r="A63" s="19"/>
      <c r="B63" s="19"/>
      <c r="C63" s="19"/>
      <c r="D63" s="19"/>
      <c r="E63" s="19"/>
      <c r="F63" s="19"/>
      <c r="G63" s="19"/>
      <c r="H63" s="19"/>
      <c r="I63" s="22"/>
      <c r="J63" s="19"/>
      <c r="K63" s="25"/>
      <c r="L63" s="25"/>
      <c r="M63" s="25"/>
      <c r="N63" s="25"/>
      <c r="O63" s="25"/>
      <c r="P63" s="25"/>
      <c r="Q63" s="25"/>
      <c r="R63" s="19"/>
      <c r="S63" s="19"/>
    </row>
    <row r="64" spans="1:23" s="10" customFormat="1" ht="8.25" customHeight="1">
      <c r="A64" s="22"/>
      <c r="B64" s="22"/>
      <c r="C64" s="26"/>
      <c r="D64" s="26"/>
      <c r="E64" s="22"/>
      <c r="F64" s="27"/>
      <c r="G64" s="27"/>
      <c r="H64" s="27"/>
      <c r="I64" s="27"/>
      <c r="J64" s="28"/>
      <c r="K64" s="28"/>
      <c r="L64" s="28"/>
      <c r="M64" s="27"/>
      <c r="N64" s="27"/>
      <c r="O64" s="27"/>
      <c r="P64" s="27"/>
      <c r="Q64" s="27"/>
      <c r="R64" s="27"/>
      <c r="S64" s="27"/>
      <c r="U64" s="1"/>
      <c r="V64" s="14"/>
      <c r="W64" s="2"/>
    </row>
    <row r="65" spans="1:42" ht="21.75" customHeight="1">
      <c r="A65" s="19"/>
      <c r="B65" s="262" t="s">
        <v>29</v>
      </c>
      <c r="C65" s="262"/>
      <c r="D65" s="262"/>
      <c r="E65" s="262"/>
      <c r="F65" s="262"/>
      <c r="G65" s="19"/>
      <c r="H65" s="19" t="s">
        <v>32</v>
      </c>
      <c r="I65" s="19"/>
      <c r="J65" s="25"/>
      <c r="K65" s="319">
        <f>K9</f>
        <v>0</v>
      </c>
      <c r="L65" s="319"/>
      <c r="M65" s="319"/>
      <c r="N65" s="319"/>
      <c r="O65" s="319"/>
      <c r="P65" s="319"/>
      <c r="Q65" s="319"/>
      <c r="R65" s="319"/>
      <c r="S65" s="19"/>
    </row>
    <row r="66" spans="1:42" ht="20.25" customHeight="1">
      <c r="A66" s="19"/>
      <c r="B66" s="320">
        <f>B10</f>
        <v>0</v>
      </c>
      <c r="C66" s="322">
        <f t="shared" ref="C66:F66" si="0">C10</f>
        <v>0</v>
      </c>
      <c r="D66" s="322">
        <f t="shared" si="0"/>
        <v>0</v>
      </c>
      <c r="E66" s="322">
        <f t="shared" si="0"/>
        <v>0</v>
      </c>
      <c r="F66" s="324">
        <f t="shared" si="0"/>
        <v>0</v>
      </c>
      <c r="G66" s="19"/>
      <c r="H66" s="19" t="s">
        <v>27</v>
      </c>
      <c r="I66" s="19"/>
      <c r="J66" s="25"/>
      <c r="K66" s="319">
        <f t="shared" ref="K66:K67" si="1">K10</f>
        <v>0</v>
      </c>
      <c r="L66" s="319"/>
      <c r="M66" s="319"/>
      <c r="N66" s="319"/>
      <c r="O66" s="319"/>
      <c r="P66" s="319"/>
      <c r="Q66" s="319"/>
      <c r="R66" s="319"/>
      <c r="S66" s="19"/>
    </row>
    <row r="67" spans="1:42" ht="20.25" customHeight="1">
      <c r="A67" s="19"/>
      <c r="B67" s="321"/>
      <c r="C67" s="323"/>
      <c r="D67" s="323"/>
      <c r="E67" s="323"/>
      <c r="F67" s="325"/>
      <c r="G67" s="19"/>
      <c r="H67" s="23" t="s">
        <v>28</v>
      </c>
      <c r="I67" s="19"/>
      <c r="J67" s="25"/>
      <c r="K67" s="319">
        <f t="shared" si="1"/>
        <v>0</v>
      </c>
      <c r="L67" s="319"/>
      <c r="M67" s="319"/>
      <c r="N67" s="319"/>
      <c r="O67" s="319"/>
      <c r="P67" s="319"/>
      <c r="Q67" s="319"/>
      <c r="R67" s="319"/>
      <c r="S67" s="19"/>
      <c r="AP67" s="1" t="b">
        <v>0</v>
      </c>
    </row>
    <row r="68" spans="1:42" ht="20.25" customHeight="1">
      <c r="A68" s="23"/>
      <c r="B68" s="19"/>
      <c r="C68" s="19"/>
      <c r="D68" s="19"/>
      <c r="E68" s="19"/>
      <c r="F68" s="19"/>
      <c r="G68" s="19"/>
      <c r="H68" s="19"/>
      <c r="I68" s="22"/>
      <c r="J68" s="19"/>
      <c r="K68" s="91"/>
      <c r="L68" s="91"/>
      <c r="M68" s="91"/>
      <c r="N68" s="91"/>
      <c r="O68" s="91"/>
      <c r="P68" s="91"/>
      <c r="Q68" s="91"/>
      <c r="R68" s="91"/>
      <c r="S68" s="19"/>
      <c r="U68" s="12"/>
      <c r="W68" s="13"/>
    </row>
    <row r="69" spans="1:42" ht="10.5" customHeight="1">
      <c r="A69" s="25"/>
      <c r="B69" s="26"/>
      <c r="C69" s="26"/>
      <c r="D69" s="26"/>
      <c r="E69" s="26"/>
      <c r="F69" s="19"/>
      <c r="G69" s="19"/>
      <c r="H69" s="19"/>
      <c r="I69" s="22"/>
      <c r="J69" s="19"/>
      <c r="K69" s="19"/>
      <c r="L69" s="19"/>
      <c r="M69" s="19"/>
      <c r="N69" s="19"/>
      <c r="O69" s="19"/>
      <c r="P69" s="19"/>
      <c r="Q69" s="91"/>
      <c r="R69" s="19"/>
      <c r="S69" s="19"/>
      <c r="U69" s="14"/>
    </row>
    <row r="70" spans="1:42" ht="21.75" customHeight="1">
      <c r="A70" s="25"/>
      <c r="B70" s="262" t="s">
        <v>30</v>
      </c>
      <c r="C70" s="262"/>
      <c r="D70" s="262"/>
      <c r="E70" s="262"/>
      <c r="F70" s="262"/>
      <c r="G70" s="19"/>
      <c r="H70" s="22" t="s">
        <v>32</v>
      </c>
      <c r="I70" s="19"/>
      <c r="J70" s="19"/>
      <c r="K70" s="319">
        <f t="shared" ref="K70:K72" si="2">K14</f>
        <v>0</v>
      </c>
      <c r="L70" s="319"/>
      <c r="M70" s="319"/>
      <c r="N70" s="319"/>
      <c r="O70" s="319"/>
      <c r="P70" s="319"/>
      <c r="Q70" s="319"/>
      <c r="R70" s="319"/>
      <c r="S70" s="19"/>
      <c r="U70" s="14"/>
    </row>
    <row r="71" spans="1:42" ht="20.25" customHeight="1">
      <c r="A71" s="19"/>
      <c r="B71" s="320">
        <f>B15</f>
        <v>0</v>
      </c>
      <c r="C71" s="322">
        <f t="shared" ref="C71:F71" si="3">C15</f>
        <v>0</v>
      </c>
      <c r="D71" s="322">
        <f t="shared" si="3"/>
        <v>0</v>
      </c>
      <c r="E71" s="322">
        <f t="shared" si="3"/>
        <v>0</v>
      </c>
      <c r="F71" s="324">
        <f t="shared" si="3"/>
        <v>0</v>
      </c>
      <c r="G71" s="19"/>
      <c r="H71" s="22" t="s">
        <v>27</v>
      </c>
      <c r="I71" s="27"/>
      <c r="J71" s="23"/>
      <c r="K71" s="319">
        <f t="shared" si="2"/>
        <v>0</v>
      </c>
      <c r="L71" s="319"/>
      <c r="M71" s="319"/>
      <c r="N71" s="319"/>
      <c r="O71" s="319"/>
      <c r="P71" s="319"/>
      <c r="Q71" s="319"/>
      <c r="R71" s="319"/>
      <c r="S71" s="19"/>
      <c r="V71" s="14"/>
      <c r="W71" s="2"/>
      <c r="AP71" s="1" t="b">
        <v>0</v>
      </c>
    </row>
    <row r="72" spans="1:42" s="10" customFormat="1" ht="20.25" customHeight="1">
      <c r="A72" s="19"/>
      <c r="B72" s="321"/>
      <c r="C72" s="323"/>
      <c r="D72" s="323"/>
      <c r="E72" s="323"/>
      <c r="F72" s="325"/>
      <c r="G72" s="27"/>
      <c r="H72" s="51" t="s">
        <v>28</v>
      </c>
      <c r="I72" s="27"/>
      <c r="J72" s="21"/>
      <c r="K72" s="319">
        <f t="shared" si="2"/>
        <v>0</v>
      </c>
      <c r="L72" s="319"/>
      <c r="M72" s="319"/>
      <c r="N72" s="319"/>
      <c r="O72" s="319"/>
      <c r="P72" s="319"/>
      <c r="Q72" s="319"/>
      <c r="R72" s="319"/>
      <c r="S72" s="27"/>
      <c r="U72" s="1"/>
      <c r="V72" s="18"/>
      <c r="W72" s="2"/>
    </row>
    <row r="73" spans="1:42" s="10" customFormat="1" ht="8.25" customHeight="1">
      <c r="A73" s="19"/>
      <c r="B73" s="19"/>
      <c r="C73" s="26"/>
      <c r="D73" s="26"/>
      <c r="E73" s="27"/>
      <c r="F73" s="27"/>
      <c r="G73" s="27"/>
      <c r="H73" s="23"/>
      <c r="I73" s="27"/>
      <c r="J73" s="21"/>
      <c r="K73" s="91"/>
      <c r="L73" s="91"/>
      <c r="M73" s="91"/>
      <c r="N73" s="91"/>
      <c r="O73" s="91"/>
      <c r="P73" s="91"/>
      <c r="Q73" s="91"/>
      <c r="R73" s="91"/>
      <c r="S73" s="27"/>
      <c r="U73" s="1"/>
      <c r="V73" s="14"/>
      <c r="W73" s="2"/>
    </row>
    <row r="74" spans="1:42" s="10" customFormat="1" ht="17.25" customHeight="1">
      <c r="A74" s="96" t="s">
        <v>17</v>
      </c>
      <c r="B74" s="22"/>
      <c r="C74" s="26"/>
      <c r="D74" s="26"/>
      <c r="E74" s="22"/>
      <c r="F74" s="27"/>
      <c r="G74" s="27"/>
      <c r="H74" s="27"/>
      <c r="I74" s="27"/>
      <c r="J74" s="28"/>
      <c r="K74" s="28"/>
      <c r="L74" s="28"/>
      <c r="M74" s="27"/>
      <c r="N74" s="27"/>
      <c r="O74" s="27"/>
      <c r="P74" s="27"/>
      <c r="Q74" s="27"/>
      <c r="R74" s="27"/>
      <c r="S74" s="27"/>
      <c r="U74" s="1"/>
      <c r="V74" s="14"/>
      <c r="W74" s="2"/>
    </row>
    <row r="75" spans="1:42" ht="23.25" customHeight="1">
      <c r="A75" s="331" t="s">
        <v>2</v>
      </c>
      <c r="B75" s="332"/>
      <c r="C75" s="333"/>
      <c r="D75" s="337">
        <f>D19</f>
        <v>0</v>
      </c>
      <c r="E75" s="338"/>
      <c r="F75" s="338"/>
      <c r="G75" s="338"/>
      <c r="H75" s="338"/>
      <c r="I75" s="338"/>
      <c r="J75" s="338"/>
      <c r="K75" s="338"/>
      <c r="L75" s="338"/>
      <c r="M75" s="338"/>
      <c r="N75" s="338"/>
      <c r="O75" s="338"/>
      <c r="P75" s="338"/>
      <c r="Q75" s="338"/>
      <c r="R75" s="339"/>
      <c r="S75" s="19"/>
    </row>
    <row r="76" spans="1:42" ht="23.25" customHeight="1">
      <c r="A76" s="334"/>
      <c r="B76" s="335"/>
      <c r="C76" s="336"/>
      <c r="D76" s="340">
        <f t="shared" ref="D76:D77" si="4">D20</f>
        <v>0</v>
      </c>
      <c r="E76" s="329"/>
      <c r="F76" s="329"/>
      <c r="G76" s="329"/>
      <c r="H76" s="329"/>
      <c r="I76" s="329"/>
      <c r="J76" s="329"/>
      <c r="K76" s="329"/>
      <c r="L76" s="329"/>
      <c r="M76" s="329"/>
      <c r="N76" s="329"/>
      <c r="O76" s="329"/>
      <c r="P76" s="329"/>
      <c r="Q76" s="329"/>
      <c r="R76" s="341"/>
      <c r="S76" s="19"/>
    </row>
    <row r="77" spans="1:42" ht="23.25" customHeight="1">
      <c r="A77" s="283" t="s">
        <v>0</v>
      </c>
      <c r="B77" s="284"/>
      <c r="C77" s="284"/>
      <c r="D77" s="342">
        <f t="shared" si="4"/>
        <v>0</v>
      </c>
      <c r="E77" s="343"/>
      <c r="F77" s="343"/>
      <c r="G77" s="343"/>
      <c r="H77" s="343"/>
      <c r="I77" s="343"/>
      <c r="J77" s="343"/>
      <c r="K77" s="343"/>
      <c r="L77" s="343"/>
      <c r="M77" s="343"/>
      <c r="N77" s="343"/>
      <c r="O77" s="343"/>
      <c r="P77" s="343"/>
      <c r="Q77" s="343"/>
      <c r="R77" s="344"/>
      <c r="S77" s="19"/>
    </row>
    <row r="78" spans="1:42" ht="3" customHeight="1">
      <c r="A78" s="69"/>
      <c r="B78" s="70"/>
      <c r="C78" s="70"/>
      <c r="D78" s="29"/>
      <c r="E78" s="19"/>
      <c r="F78" s="19"/>
      <c r="G78" s="19"/>
      <c r="H78" s="19"/>
      <c r="I78" s="19"/>
      <c r="J78" s="19"/>
      <c r="K78" s="19"/>
      <c r="L78" s="19"/>
      <c r="M78" s="30"/>
      <c r="N78" s="19"/>
      <c r="O78" s="19"/>
      <c r="P78" s="19"/>
      <c r="Q78" s="19"/>
      <c r="R78" s="31"/>
      <c r="S78" s="19"/>
    </row>
    <row r="79" spans="1:42" ht="20.25" customHeight="1">
      <c r="A79" s="285" t="s">
        <v>1</v>
      </c>
      <c r="B79" s="286"/>
      <c r="C79" s="286"/>
      <c r="D79" s="32"/>
      <c r="E79" s="21"/>
      <c r="F79" s="134">
        <f>F23</f>
        <v>0</v>
      </c>
      <c r="G79" s="135">
        <f>G23</f>
        <v>0</v>
      </c>
      <c r="H79" s="136">
        <f>H23</f>
        <v>0</v>
      </c>
      <c r="I79" s="328">
        <f>I23</f>
        <v>0</v>
      </c>
      <c r="J79" s="329"/>
      <c r="K79" s="329"/>
      <c r="L79" s="329"/>
      <c r="M79" s="329"/>
      <c r="N79" s="329"/>
      <c r="O79" s="329"/>
      <c r="P79" s="33"/>
      <c r="Q79" s="19"/>
      <c r="R79" s="31"/>
      <c r="S79" s="19"/>
    </row>
    <row r="80" spans="1:42" ht="3" customHeight="1">
      <c r="A80" s="72"/>
      <c r="B80" s="73"/>
      <c r="C80" s="73"/>
      <c r="D80" s="34"/>
      <c r="E80" s="35"/>
      <c r="F80" s="36"/>
      <c r="G80" s="36"/>
      <c r="H80" s="36"/>
      <c r="I80" s="37"/>
      <c r="J80" s="38"/>
      <c r="K80" s="38"/>
      <c r="L80" s="38"/>
      <c r="M80" s="36"/>
      <c r="N80" s="36"/>
      <c r="O80" s="39"/>
      <c r="P80" s="36"/>
      <c r="Q80" s="36"/>
      <c r="R80" s="40"/>
      <c r="S80" s="19"/>
    </row>
    <row r="81" spans="1:27" ht="17.25" customHeight="1">
      <c r="A81" s="97" t="s">
        <v>20</v>
      </c>
      <c r="B81" s="41"/>
      <c r="C81" s="23"/>
      <c r="D81" s="23"/>
      <c r="E81" s="19"/>
      <c r="F81" s="19"/>
      <c r="G81" s="19"/>
      <c r="H81" s="19"/>
      <c r="I81" s="19"/>
      <c r="J81" s="19"/>
      <c r="K81" s="19"/>
      <c r="L81" s="19"/>
      <c r="M81" s="42"/>
      <c r="N81" s="42"/>
      <c r="O81" s="19"/>
      <c r="P81" s="19"/>
      <c r="Q81" s="19"/>
      <c r="R81" s="19"/>
      <c r="S81" s="19"/>
    </row>
    <row r="82" spans="1:27" ht="27" customHeight="1">
      <c r="A82" s="294" t="s">
        <v>11</v>
      </c>
      <c r="B82" s="295"/>
      <c r="C82" s="296"/>
      <c r="D82" s="43"/>
      <c r="E82" s="44"/>
      <c r="F82" s="45"/>
      <c r="G82" s="45"/>
      <c r="H82" s="45"/>
      <c r="I82" s="345" t="s">
        <v>61</v>
      </c>
      <c r="J82" s="345"/>
      <c r="K82" s="138">
        <f>K26</f>
        <v>0</v>
      </c>
      <c r="L82" s="64" t="s">
        <v>60</v>
      </c>
      <c r="M82" s="45"/>
      <c r="N82" s="45"/>
      <c r="O82" s="45"/>
      <c r="P82" s="45"/>
      <c r="Q82" s="45"/>
      <c r="R82" s="46"/>
      <c r="S82" s="19"/>
      <c r="W82" s="2"/>
    </row>
    <row r="83" spans="1:27" ht="27" customHeight="1">
      <c r="A83" s="267" t="s">
        <v>21</v>
      </c>
      <c r="B83" s="292"/>
      <c r="C83" s="293"/>
      <c r="D83" s="71"/>
      <c r="E83" s="330">
        <f>E27</f>
        <v>0</v>
      </c>
      <c r="F83" s="330"/>
      <c r="G83" s="330"/>
      <c r="H83" s="47" t="s">
        <v>22</v>
      </c>
      <c r="I83" s="48"/>
      <c r="J83" s="48"/>
      <c r="K83" s="48"/>
      <c r="L83" s="48"/>
      <c r="M83" s="48"/>
      <c r="N83" s="48"/>
      <c r="O83" s="48"/>
      <c r="P83" s="48"/>
      <c r="Q83" s="48"/>
      <c r="R83" s="49"/>
      <c r="S83" s="19"/>
    </row>
    <row r="84" spans="1:27" ht="27" customHeight="1">
      <c r="A84" s="267" t="s">
        <v>33</v>
      </c>
      <c r="B84" s="268"/>
      <c r="C84" s="269"/>
      <c r="D84" s="358">
        <f>D28</f>
        <v>0</v>
      </c>
      <c r="E84" s="359"/>
      <c r="F84" s="359"/>
      <c r="G84" s="359"/>
      <c r="H84" s="359"/>
      <c r="I84" s="359"/>
      <c r="J84" s="359"/>
      <c r="K84" s="359"/>
      <c r="L84" s="359"/>
      <c r="M84" s="359"/>
      <c r="N84" s="359"/>
      <c r="O84" s="359"/>
      <c r="P84" s="359"/>
      <c r="Q84" s="359"/>
      <c r="R84" s="360"/>
      <c r="S84" s="19"/>
    </row>
    <row r="85" spans="1:27" ht="27" customHeight="1">
      <c r="A85" s="310" t="s">
        <v>9</v>
      </c>
      <c r="B85" s="311"/>
      <c r="C85" s="312"/>
      <c r="D85" s="361">
        <f>D29</f>
        <v>0</v>
      </c>
      <c r="E85" s="362"/>
      <c r="F85" s="362"/>
      <c r="G85" s="362"/>
      <c r="H85" s="362"/>
      <c r="I85" s="362"/>
      <c r="J85" s="362"/>
      <c r="K85" s="362"/>
      <c r="L85" s="362"/>
      <c r="M85" s="362"/>
      <c r="N85" s="362"/>
      <c r="O85" s="362"/>
      <c r="P85" s="362"/>
      <c r="Q85" s="362"/>
      <c r="R85" s="363"/>
      <c r="S85" s="19"/>
    </row>
    <row r="86" spans="1:27" ht="8.25" customHeight="1">
      <c r="A86" s="70"/>
      <c r="B86" s="70"/>
      <c r="C86" s="50"/>
      <c r="D86" s="50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19"/>
    </row>
    <row r="87" spans="1:27" ht="13.5" customHeight="1">
      <c r="A87" s="68" t="s">
        <v>12</v>
      </c>
      <c r="B87" s="192" t="s">
        <v>13</v>
      </c>
      <c r="C87" s="273"/>
      <c r="D87" s="273"/>
      <c r="E87" s="193"/>
      <c r="F87" s="273" t="s">
        <v>18</v>
      </c>
      <c r="G87" s="273"/>
      <c r="H87" s="273"/>
      <c r="I87" s="193"/>
      <c r="J87" s="248" t="s">
        <v>19</v>
      </c>
      <c r="K87" s="248"/>
      <c r="L87" s="248"/>
      <c r="M87" s="248"/>
      <c r="N87" s="248"/>
      <c r="O87" s="248"/>
      <c r="P87" s="248"/>
      <c r="Q87" s="248"/>
      <c r="R87" s="249"/>
      <c r="S87" s="62"/>
      <c r="U87" s="15"/>
      <c r="V87" s="15"/>
      <c r="W87" s="15"/>
      <c r="X87" s="15"/>
      <c r="Y87" s="15"/>
      <c r="Z87" s="15"/>
      <c r="AA87" s="15"/>
    </row>
    <row r="88" spans="1:27" ht="13.5" customHeight="1">
      <c r="A88" s="150" t="s">
        <v>14</v>
      </c>
      <c r="B88" s="194" t="s">
        <v>15</v>
      </c>
      <c r="C88" s="290"/>
      <c r="D88" s="290"/>
      <c r="E88" s="195"/>
      <c r="F88" s="290" t="s">
        <v>15</v>
      </c>
      <c r="G88" s="290"/>
      <c r="H88" s="290"/>
      <c r="I88" s="195"/>
      <c r="J88" s="250"/>
      <c r="K88" s="250"/>
      <c r="L88" s="250"/>
      <c r="M88" s="250"/>
      <c r="N88" s="250"/>
      <c r="O88" s="250"/>
      <c r="P88" s="250"/>
      <c r="Q88" s="250"/>
      <c r="R88" s="251"/>
      <c r="S88" s="62"/>
      <c r="T88" s="15"/>
      <c r="U88" s="15"/>
      <c r="V88" s="15"/>
      <c r="W88" s="15"/>
      <c r="X88" s="15"/>
      <c r="Y88" s="15"/>
      <c r="Z88" s="15"/>
      <c r="AA88" s="15"/>
    </row>
    <row r="89" spans="1:27" ht="13.5" customHeight="1">
      <c r="A89" s="276">
        <v>1</v>
      </c>
      <c r="B89" s="346">
        <f>B33</f>
        <v>0</v>
      </c>
      <c r="C89" s="347"/>
      <c r="D89" s="347"/>
      <c r="E89" s="348"/>
      <c r="F89" s="346">
        <f>F33</f>
        <v>0</v>
      </c>
      <c r="G89" s="347"/>
      <c r="H89" s="347"/>
      <c r="I89" s="348"/>
      <c r="J89" s="352">
        <f>J33</f>
        <v>0</v>
      </c>
      <c r="K89" s="353"/>
      <c r="L89" s="353"/>
      <c r="M89" s="353"/>
      <c r="N89" s="353"/>
      <c r="O89" s="353"/>
      <c r="P89" s="353"/>
      <c r="Q89" s="353"/>
      <c r="R89" s="354"/>
      <c r="S89" s="62"/>
      <c r="T89" s="16"/>
      <c r="U89" s="17"/>
      <c r="V89" s="17"/>
    </row>
    <row r="90" spans="1:27" ht="13.5" customHeight="1">
      <c r="A90" s="277"/>
      <c r="B90" s="349"/>
      <c r="C90" s="350"/>
      <c r="D90" s="350"/>
      <c r="E90" s="351"/>
      <c r="F90" s="349"/>
      <c r="G90" s="350"/>
      <c r="H90" s="350"/>
      <c r="I90" s="351"/>
      <c r="J90" s="355"/>
      <c r="K90" s="356"/>
      <c r="L90" s="356"/>
      <c r="M90" s="356"/>
      <c r="N90" s="356"/>
      <c r="O90" s="356"/>
      <c r="P90" s="356"/>
      <c r="Q90" s="356"/>
      <c r="R90" s="357"/>
      <c r="S90" s="63"/>
      <c r="T90" s="17"/>
      <c r="U90" s="17"/>
      <c r="V90" s="17"/>
    </row>
    <row r="91" spans="1:27" ht="13.5" customHeight="1">
      <c r="A91" s="276">
        <v>2</v>
      </c>
      <c r="B91" s="346">
        <f t="shared" ref="B91" si="5">B35</f>
        <v>0</v>
      </c>
      <c r="C91" s="347"/>
      <c r="D91" s="347"/>
      <c r="E91" s="348"/>
      <c r="F91" s="346">
        <f t="shared" ref="F91" si="6">F35</f>
        <v>0</v>
      </c>
      <c r="G91" s="347"/>
      <c r="H91" s="347"/>
      <c r="I91" s="348"/>
      <c r="J91" s="352">
        <f t="shared" ref="J91" si="7">J35</f>
        <v>0</v>
      </c>
      <c r="K91" s="353"/>
      <c r="L91" s="353"/>
      <c r="M91" s="353"/>
      <c r="N91" s="353"/>
      <c r="O91" s="353"/>
      <c r="P91" s="353"/>
      <c r="Q91" s="353"/>
      <c r="R91" s="354"/>
      <c r="S91" s="62"/>
      <c r="T91" s="16"/>
      <c r="U91" s="16"/>
      <c r="V91" s="16"/>
      <c r="W91" s="16"/>
      <c r="X91" s="16"/>
      <c r="Y91" s="16"/>
      <c r="Z91" s="16"/>
      <c r="AA91" s="16"/>
    </row>
    <row r="92" spans="1:27" ht="13.5" customHeight="1">
      <c r="A92" s="277"/>
      <c r="B92" s="349"/>
      <c r="C92" s="350"/>
      <c r="D92" s="350"/>
      <c r="E92" s="351"/>
      <c r="F92" s="349"/>
      <c r="G92" s="350"/>
      <c r="H92" s="350"/>
      <c r="I92" s="351"/>
      <c r="J92" s="355"/>
      <c r="K92" s="356"/>
      <c r="L92" s="356"/>
      <c r="M92" s="356"/>
      <c r="N92" s="356"/>
      <c r="O92" s="356"/>
      <c r="P92" s="356"/>
      <c r="Q92" s="356"/>
      <c r="R92" s="357"/>
      <c r="S92" s="63"/>
      <c r="T92" s="16"/>
      <c r="U92" s="16"/>
      <c r="V92" s="16"/>
      <c r="W92" s="16"/>
      <c r="X92" s="16"/>
      <c r="Y92" s="16"/>
      <c r="Z92" s="16"/>
      <c r="AA92" s="16"/>
    </row>
    <row r="93" spans="1:27" ht="13.5" customHeight="1">
      <c r="A93" s="278">
        <v>3</v>
      </c>
      <c r="B93" s="346">
        <f t="shared" ref="B93" si="8">B37</f>
        <v>0</v>
      </c>
      <c r="C93" s="347"/>
      <c r="D93" s="347"/>
      <c r="E93" s="348"/>
      <c r="F93" s="346">
        <f t="shared" ref="F93" si="9">F37</f>
        <v>0</v>
      </c>
      <c r="G93" s="347"/>
      <c r="H93" s="347"/>
      <c r="I93" s="348"/>
      <c r="J93" s="352">
        <f t="shared" ref="J93" si="10">J37</f>
        <v>0</v>
      </c>
      <c r="K93" s="353"/>
      <c r="L93" s="353"/>
      <c r="M93" s="353"/>
      <c r="N93" s="353"/>
      <c r="O93" s="353"/>
      <c r="P93" s="353"/>
      <c r="Q93" s="353"/>
      <c r="R93" s="354"/>
      <c r="S93" s="62"/>
      <c r="T93" s="16"/>
      <c r="U93" s="16"/>
      <c r="V93" s="16"/>
      <c r="W93" s="16"/>
      <c r="X93" s="16"/>
      <c r="Y93" s="16"/>
      <c r="Z93" s="16"/>
      <c r="AA93" s="16"/>
    </row>
    <row r="94" spans="1:27" ht="13.5" customHeight="1">
      <c r="A94" s="279"/>
      <c r="B94" s="364"/>
      <c r="C94" s="365"/>
      <c r="D94" s="365"/>
      <c r="E94" s="366"/>
      <c r="F94" s="364"/>
      <c r="G94" s="365"/>
      <c r="H94" s="365"/>
      <c r="I94" s="366"/>
      <c r="J94" s="367"/>
      <c r="K94" s="368"/>
      <c r="L94" s="368"/>
      <c r="M94" s="368"/>
      <c r="N94" s="368"/>
      <c r="O94" s="368"/>
      <c r="P94" s="368"/>
      <c r="Q94" s="368"/>
      <c r="R94" s="369"/>
      <c r="S94" s="63"/>
      <c r="T94" s="16"/>
      <c r="U94" s="16"/>
      <c r="V94" s="16"/>
      <c r="W94" s="16"/>
      <c r="X94" s="16"/>
      <c r="Y94" s="16"/>
      <c r="Z94" s="16"/>
      <c r="AA94" s="16"/>
    </row>
    <row r="95" spans="1:27" ht="19.5" customHeight="1">
      <c r="A95" s="179" t="s">
        <v>67</v>
      </c>
      <c r="B95" s="19"/>
      <c r="C95" s="19"/>
      <c r="D95" s="52"/>
      <c r="E95" s="24"/>
      <c r="F95" s="24"/>
      <c r="G95" s="53"/>
      <c r="H95" s="53"/>
      <c r="I95" s="54"/>
      <c r="J95" s="55"/>
      <c r="K95" s="55"/>
      <c r="L95" s="55"/>
      <c r="M95" s="55"/>
      <c r="N95" s="55"/>
      <c r="O95" s="56"/>
      <c r="P95" s="57"/>
      <c r="Q95" s="252" t="str">
        <f>Q39</f>
        <v>令和6年7月1日改定</v>
      </c>
      <c r="R95" s="253"/>
      <c r="S95" s="19"/>
    </row>
    <row r="96" spans="1:27" ht="10.5" customHeight="1">
      <c r="A96" s="188" t="s">
        <v>3</v>
      </c>
      <c r="B96" s="199" t="s">
        <v>4</v>
      </c>
      <c r="C96" s="200"/>
      <c r="D96" s="200"/>
      <c r="E96" s="200"/>
      <c r="F96" s="200"/>
      <c r="G96" s="200"/>
      <c r="H96" s="200"/>
      <c r="I96" s="201"/>
      <c r="J96" s="192" t="s">
        <v>10</v>
      </c>
      <c r="K96" s="193"/>
      <c r="L96" s="230" t="s">
        <v>5</v>
      </c>
      <c r="M96" s="230"/>
      <c r="N96" s="230" t="s">
        <v>70</v>
      </c>
      <c r="O96" s="230"/>
      <c r="P96" s="218" t="s">
        <v>6</v>
      </c>
      <c r="Q96" s="254" t="s">
        <v>7</v>
      </c>
      <c r="R96" s="255"/>
      <c r="S96" s="19"/>
      <c r="T96" s="11"/>
    </row>
    <row r="97" spans="1:19" ht="10.5" customHeight="1">
      <c r="A97" s="189"/>
      <c r="B97" s="202"/>
      <c r="C97" s="203"/>
      <c r="D97" s="203"/>
      <c r="E97" s="203"/>
      <c r="F97" s="203"/>
      <c r="G97" s="203"/>
      <c r="H97" s="203"/>
      <c r="I97" s="204"/>
      <c r="J97" s="194"/>
      <c r="K97" s="195"/>
      <c r="L97" s="231"/>
      <c r="M97" s="231"/>
      <c r="N97" s="231"/>
      <c r="O97" s="231"/>
      <c r="P97" s="219"/>
      <c r="Q97" s="256"/>
      <c r="R97" s="257"/>
      <c r="S97" s="19"/>
    </row>
    <row r="98" spans="1:19" ht="30" customHeight="1">
      <c r="A98" s="168"/>
      <c r="B98" s="370" t="s">
        <v>23</v>
      </c>
      <c r="C98" s="371"/>
      <c r="D98" s="371"/>
      <c r="E98" s="371"/>
      <c r="F98" s="371"/>
      <c r="G98" s="371"/>
      <c r="H98" s="371"/>
      <c r="I98" s="372"/>
      <c r="J98" s="373" t="s">
        <v>16</v>
      </c>
      <c r="K98" s="374"/>
      <c r="L98" s="375" t="s">
        <v>42</v>
      </c>
      <c r="M98" s="375"/>
      <c r="N98" s="376">
        <f>N42</f>
        <v>12100</v>
      </c>
      <c r="O98" s="376"/>
      <c r="P98" s="124">
        <f>P42</f>
        <v>0</v>
      </c>
      <c r="Q98" s="377">
        <f>Q42</f>
        <v>0</v>
      </c>
      <c r="R98" s="378"/>
      <c r="S98" s="19"/>
    </row>
    <row r="99" spans="1:19" ht="30" customHeight="1">
      <c r="A99" s="140"/>
      <c r="B99" s="379" t="s">
        <v>62</v>
      </c>
      <c r="C99" s="380"/>
      <c r="D99" s="380"/>
      <c r="E99" s="380"/>
      <c r="F99" s="173"/>
      <c r="G99" s="145">
        <f>G43</f>
        <v>0</v>
      </c>
      <c r="H99" s="174" t="s">
        <v>64</v>
      </c>
      <c r="I99" s="180" t="s">
        <v>68</v>
      </c>
      <c r="J99" s="180"/>
      <c r="K99" s="155"/>
      <c r="L99" s="156"/>
      <c r="M99" s="156"/>
      <c r="N99" s="157"/>
      <c r="O99" s="158"/>
      <c r="P99" s="159"/>
      <c r="Q99" s="143"/>
      <c r="R99" s="141" t="s">
        <v>69</v>
      </c>
      <c r="S99" s="19"/>
    </row>
    <row r="100" spans="1:19" ht="30" customHeight="1">
      <c r="A100" s="140"/>
      <c r="B100" s="177" t="s">
        <v>63</v>
      </c>
      <c r="C100" s="160"/>
      <c r="D100" s="160"/>
      <c r="E100" s="178"/>
      <c r="F100" s="160"/>
      <c r="G100" s="154"/>
      <c r="H100" s="154"/>
      <c r="I100" s="154"/>
      <c r="J100" s="155"/>
      <c r="K100" s="222" t="s">
        <v>66</v>
      </c>
      <c r="L100" s="384"/>
      <c r="M100" s="223"/>
      <c r="N100" s="381">
        <v>500</v>
      </c>
      <c r="O100" s="382"/>
      <c r="P100" s="142" t="str">
        <f>IF(G99&gt;1,G99-1,"")</f>
        <v/>
      </c>
      <c r="Q100" s="383" t="str">
        <f>IF(G99&gt;1,(G99-1)*500,"")</f>
        <v/>
      </c>
      <c r="R100" s="228"/>
      <c r="S100" s="19"/>
    </row>
    <row r="101" spans="1:19" ht="26.25" customHeight="1">
      <c r="A101" s="148" t="s">
        <v>37</v>
      </c>
      <c r="B101" s="77"/>
      <c r="C101" s="74"/>
      <c r="D101" s="74"/>
      <c r="E101" s="74"/>
      <c r="F101" s="74"/>
      <c r="G101" s="146" t="s">
        <v>38</v>
      </c>
      <c r="H101" s="74"/>
      <c r="I101" s="74"/>
      <c r="J101" s="74"/>
      <c r="K101" s="74"/>
      <c r="L101" s="147" t="s">
        <v>39</v>
      </c>
      <c r="M101" s="77"/>
      <c r="N101" s="326" t="s">
        <v>74</v>
      </c>
      <c r="O101" s="273"/>
      <c r="P101" s="273"/>
      <c r="Q101" s="317">
        <f>Q45</f>
        <v>0</v>
      </c>
      <c r="R101" s="318"/>
      <c r="S101" s="19"/>
    </row>
    <row r="102" spans="1:19" ht="26.25" customHeight="1" thickBot="1">
      <c r="A102" s="131"/>
      <c r="B102" s="19"/>
      <c r="C102" s="132"/>
      <c r="D102" s="132"/>
      <c r="E102" s="132"/>
      <c r="F102" s="132"/>
      <c r="G102" s="133"/>
      <c r="H102" s="132"/>
      <c r="I102" s="132"/>
      <c r="J102" s="132"/>
      <c r="K102" s="132"/>
      <c r="L102" s="19"/>
      <c r="M102" s="19"/>
      <c r="N102" s="326" t="s">
        <v>56</v>
      </c>
      <c r="O102" s="273"/>
      <c r="P102" s="193"/>
      <c r="Q102" s="211">
        <f>Q46</f>
        <v>0</v>
      </c>
      <c r="R102" s="212"/>
      <c r="S102" s="19"/>
    </row>
    <row r="103" spans="1:19" s="66" customFormat="1" ht="25.5" customHeight="1" thickBo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386" t="s">
        <v>57</v>
      </c>
      <c r="O103" s="387"/>
      <c r="P103" s="387"/>
      <c r="Q103" s="224">
        <f>Q47</f>
        <v>0</v>
      </c>
      <c r="R103" s="225"/>
      <c r="S103" s="25"/>
    </row>
    <row r="104" spans="1:19" s="66" customFormat="1" ht="25.5" customHeight="1">
      <c r="A104" s="88" t="s">
        <v>34</v>
      </c>
      <c r="B104" s="7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8"/>
      <c r="O104" s="258"/>
      <c r="P104" s="258"/>
      <c r="Q104" s="258"/>
      <c r="R104" s="258"/>
      <c r="S104" s="25"/>
    </row>
    <row r="105" spans="1:19" s="66" customFormat="1" ht="18.75" customHeight="1">
      <c r="A105" s="25"/>
      <c r="B105" s="7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87"/>
      <c r="O105" s="25"/>
      <c r="P105" s="25"/>
      <c r="Q105" s="25"/>
      <c r="R105" s="25"/>
      <c r="S105" s="25"/>
    </row>
    <row r="106" spans="1:19" s="66" customFormat="1" ht="16.5" customHeight="1">
      <c r="A106" s="25"/>
      <c r="B106" s="7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87"/>
      <c r="O106" s="25"/>
      <c r="P106" s="25"/>
      <c r="Q106" s="25"/>
      <c r="R106" s="25"/>
      <c r="S106" s="25"/>
    </row>
    <row r="107" spans="1:19" s="66" customFormat="1" ht="16.5" customHeight="1">
      <c r="A107" s="25"/>
      <c r="B107" s="7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87"/>
      <c r="O107" s="25"/>
      <c r="P107" s="25"/>
      <c r="Q107" s="25"/>
      <c r="R107" s="25"/>
      <c r="S107" s="25"/>
    </row>
    <row r="108" spans="1:19" s="66" customFormat="1" ht="12.7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</row>
    <row r="109" spans="1:19" s="66" customFormat="1" ht="12.7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</row>
    <row r="110" spans="1:19" ht="12" customHeight="1">
      <c r="A110" s="38"/>
      <c r="B110" s="38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85" t="s">
        <v>24</v>
      </c>
      <c r="S110" s="19"/>
    </row>
    <row r="111" spans="1:19" ht="18" customHeight="1">
      <c r="A111" s="182"/>
      <c r="B111" s="313" t="s">
        <v>72</v>
      </c>
      <c r="C111" s="313"/>
      <c r="D111" s="313"/>
      <c r="E111" s="183"/>
      <c r="F111" s="183"/>
      <c r="G111" s="183"/>
      <c r="H111" s="183"/>
      <c r="I111" s="58"/>
      <c r="J111" s="385" t="s">
        <v>71</v>
      </c>
      <c r="K111" s="385"/>
      <c r="L111" s="385"/>
      <c r="M111" s="385"/>
      <c r="N111" s="59"/>
      <c r="O111" s="326" t="s">
        <v>31</v>
      </c>
      <c r="P111" s="327"/>
      <c r="Q111" s="326" t="s">
        <v>8</v>
      </c>
      <c r="R111" s="327"/>
      <c r="S111" s="19"/>
    </row>
    <row r="112" spans="1:19" ht="27.75" customHeight="1">
      <c r="A112" s="86"/>
      <c r="B112" s="314"/>
      <c r="C112" s="314"/>
      <c r="D112" s="314"/>
      <c r="E112" s="184"/>
      <c r="F112" s="184"/>
      <c r="G112" s="67"/>
      <c r="H112" s="67"/>
      <c r="I112" s="67"/>
      <c r="J112" s="79"/>
      <c r="K112" s="79"/>
      <c r="L112" s="79"/>
      <c r="M112" s="79"/>
      <c r="N112" s="79"/>
      <c r="O112" s="81"/>
      <c r="P112" s="80"/>
      <c r="Q112" s="315" t="s">
        <v>26</v>
      </c>
      <c r="R112" s="316"/>
      <c r="S112" s="19"/>
    </row>
    <row r="113" spans="1:19" s="66" customFormat="1" ht="24" customHeight="1">
      <c r="A113" s="125"/>
      <c r="B113" s="126"/>
      <c r="C113" s="125"/>
      <c r="D113" s="125"/>
      <c r="E113" s="125"/>
      <c r="F113" s="77"/>
      <c r="G113" s="125"/>
      <c r="H113" s="77"/>
      <c r="I113" s="125"/>
      <c r="J113" s="125"/>
      <c r="K113" s="125"/>
      <c r="L113" s="125"/>
      <c r="M113" s="125"/>
      <c r="N113" s="125"/>
      <c r="O113" s="125"/>
      <c r="P113" s="25"/>
      <c r="Q113" s="25"/>
      <c r="R113" s="90"/>
      <c r="S113" s="25"/>
    </row>
    <row r="114" spans="1:19" ht="15.75" customHeight="1">
      <c r="A114" s="93"/>
      <c r="B114" s="93"/>
      <c r="C114" s="93"/>
      <c r="D114" s="94"/>
      <c r="E114" s="94"/>
      <c r="F114" s="94"/>
      <c r="G114" s="94"/>
      <c r="H114" s="94"/>
      <c r="I114" s="92"/>
      <c r="J114" s="91"/>
      <c r="K114" s="91"/>
      <c r="L114" s="91"/>
      <c r="M114" s="91"/>
      <c r="N114" s="91"/>
      <c r="O114" s="91"/>
      <c r="P114" s="60"/>
      <c r="Q114" s="84"/>
      <c r="R114" s="60"/>
      <c r="S114" s="19"/>
    </row>
    <row r="116" spans="1:19" ht="17.25" customHeight="1">
      <c r="A116" s="9"/>
      <c r="B116" s="9"/>
      <c r="C116" s="6"/>
      <c r="D116" s="6"/>
      <c r="E116" s="5"/>
      <c r="F116" s="5"/>
      <c r="G116" s="3"/>
      <c r="H116" s="3"/>
      <c r="I116" s="7"/>
      <c r="J116" s="8"/>
      <c r="K116" s="8"/>
      <c r="L116" s="8"/>
      <c r="M116" s="8"/>
      <c r="N116" s="8"/>
      <c r="O116" s="4"/>
      <c r="P116" s="8"/>
      <c r="Q116" s="8"/>
      <c r="R116" s="8"/>
    </row>
  </sheetData>
  <sheetProtection algorithmName="SHA-512" hashValue="82EIBoLXZn2JG4pzITQ5s8ik9AFias7xLx5/1bu9dCPr9JoSbltzWFqpWhLY3/7z0sngCDwDMDnYt53xOXrmuQ==" saltValue="pJKK/kCeo3IccsIbPEAgfA==" spinCount="100000" sheet="1" objects="1" scenarios="1"/>
  <mergeCells count="159">
    <mergeCell ref="B111:D112"/>
    <mergeCell ref="J111:M111"/>
    <mergeCell ref="O111:P111"/>
    <mergeCell ref="Q111:R111"/>
    <mergeCell ref="Q112:R112"/>
    <mergeCell ref="N101:P101"/>
    <mergeCell ref="Q101:R101"/>
    <mergeCell ref="N103:P103"/>
    <mergeCell ref="Q103:R103"/>
    <mergeCell ref="N104:P104"/>
    <mergeCell ref="Q104:R104"/>
    <mergeCell ref="N102:P102"/>
    <mergeCell ref="Q102:R102"/>
    <mergeCell ref="B98:I98"/>
    <mergeCell ref="J98:K98"/>
    <mergeCell ref="L98:M98"/>
    <mergeCell ref="N98:O98"/>
    <mergeCell ref="Q98:R98"/>
    <mergeCell ref="B99:E99"/>
    <mergeCell ref="N100:O100"/>
    <mergeCell ref="Q100:R100"/>
    <mergeCell ref="K100:M100"/>
    <mergeCell ref="A96:A97"/>
    <mergeCell ref="B96:I97"/>
    <mergeCell ref="J96:K97"/>
    <mergeCell ref="L96:M97"/>
    <mergeCell ref="N96:O97"/>
    <mergeCell ref="A93:A94"/>
    <mergeCell ref="B93:E94"/>
    <mergeCell ref="F93:I94"/>
    <mergeCell ref="J93:R94"/>
    <mergeCell ref="Q95:R95"/>
    <mergeCell ref="P96:P97"/>
    <mergeCell ref="Q96:R97"/>
    <mergeCell ref="A89:A90"/>
    <mergeCell ref="B89:E90"/>
    <mergeCell ref="F89:I90"/>
    <mergeCell ref="J89:R90"/>
    <mergeCell ref="A91:A92"/>
    <mergeCell ref="B91:E92"/>
    <mergeCell ref="F91:I92"/>
    <mergeCell ref="J91:R92"/>
    <mergeCell ref="A84:C84"/>
    <mergeCell ref="D84:R84"/>
    <mergeCell ref="A85:C85"/>
    <mergeCell ref="D85:R85"/>
    <mergeCell ref="B87:E87"/>
    <mergeCell ref="F87:I87"/>
    <mergeCell ref="J87:R88"/>
    <mergeCell ref="B88:E88"/>
    <mergeCell ref="F88:I88"/>
    <mergeCell ref="A79:C79"/>
    <mergeCell ref="I79:O79"/>
    <mergeCell ref="A82:C82"/>
    <mergeCell ref="A83:C83"/>
    <mergeCell ref="E83:G83"/>
    <mergeCell ref="A75:C76"/>
    <mergeCell ref="D75:R75"/>
    <mergeCell ref="D76:R76"/>
    <mergeCell ref="A77:C77"/>
    <mergeCell ref="D77:R77"/>
    <mergeCell ref="I82:J82"/>
    <mergeCell ref="B70:F70"/>
    <mergeCell ref="K70:R70"/>
    <mergeCell ref="B71:B72"/>
    <mergeCell ref="C71:C72"/>
    <mergeCell ref="D71:D72"/>
    <mergeCell ref="E71:E72"/>
    <mergeCell ref="F71:F72"/>
    <mergeCell ref="K71:R71"/>
    <mergeCell ref="K72:R72"/>
    <mergeCell ref="B31:E31"/>
    <mergeCell ref="A29:C29"/>
    <mergeCell ref="B55:D56"/>
    <mergeCell ref="Q56:R56"/>
    <mergeCell ref="Q45:R45"/>
    <mergeCell ref="O60:R60"/>
    <mergeCell ref="B65:F65"/>
    <mergeCell ref="K65:R65"/>
    <mergeCell ref="B66:B67"/>
    <mergeCell ref="C66:C67"/>
    <mergeCell ref="D66:D67"/>
    <mergeCell ref="E66:E67"/>
    <mergeCell ref="F66:F67"/>
    <mergeCell ref="K66:R66"/>
    <mergeCell ref="K67:R67"/>
    <mergeCell ref="Q55:R55"/>
    <mergeCell ref="C10:C11"/>
    <mergeCell ref="K11:R11"/>
    <mergeCell ref="D10:D11"/>
    <mergeCell ref="E10:E11"/>
    <mergeCell ref="A21:C21"/>
    <mergeCell ref="A23:C23"/>
    <mergeCell ref="K10:R10"/>
    <mergeCell ref="B33:E34"/>
    <mergeCell ref="D28:R28"/>
    <mergeCell ref="F32:I32"/>
    <mergeCell ref="K15:R15"/>
    <mergeCell ref="K16:R16"/>
    <mergeCell ref="E27:G27"/>
    <mergeCell ref="A27:C27"/>
    <mergeCell ref="A26:C26"/>
    <mergeCell ref="F10:F11"/>
    <mergeCell ref="I26:J26"/>
    <mergeCell ref="K14:R14"/>
    <mergeCell ref="A19:C20"/>
    <mergeCell ref="D20:R20"/>
    <mergeCell ref="E15:E16"/>
    <mergeCell ref="F15:F16"/>
    <mergeCell ref="B32:E32"/>
    <mergeCell ref="D29:R29"/>
    <mergeCell ref="J31:R32"/>
    <mergeCell ref="Q39:R39"/>
    <mergeCell ref="Q40:R41"/>
    <mergeCell ref="N48:P48"/>
    <mergeCell ref="Q48:R48"/>
    <mergeCell ref="O55:P55"/>
    <mergeCell ref="Q2:R2"/>
    <mergeCell ref="B14:F14"/>
    <mergeCell ref="B15:B16"/>
    <mergeCell ref="C15:C16"/>
    <mergeCell ref="D15:D16"/>
    <mergeCell ref="A28:C28"/>
    <mergeCell ref="F33:I34"/>
    <mergeCell ref="F35:I36"/>
    <mergeCell ref="F37:I38"/>
    <mergeCell ref="B35:E36"/>
    <mergeCell ref="F31:I31"/>
    <mergeCell ref="B9:F9"/>
    <mergeCell ref="K9:R9"/>
    <mergeCell ref="A35:A36"/>
    <mergeCell ref="A37:A38"/>
    <mergeCell ref="A33:A34"/>
    <mergeCell ref="B10:B11"/>
    <mergeCell ref="D19:R19"/>
    <mergeCell ref="A40:A41"/>
    <mergeCell ref="N47:P47"/>
    <mergeCell ref="J40:K41"/>
    <mergeCell ref="D21:R21"/>
    <mergeCell ref="B40:I41"/>
    <mergeCell ref="B37:E38"/>
    <mergeCell ref="Q46:R46"/>
    <mergeCell ref="B43:E43"/>
    <mergeCell ref="K44:M44"/>
    <mergeCell ref="P40:P41"/>
    <mergeCell ref="N45:P45"/>
    <mergeCell ref="J42:K42"/>
    <mergeCell ref="Q47:R47"/>
    <mergeCell ref="L42:M42"/>
    <mergeCell ref="N46:P46"/>
    <mergeCell ref="Q42:R42"/>
    <mergeCell ref="N40:O41"/>
    <mergeCell ref="N42:O42"/>
    <mergeCell ref="B42:I42"/>
    <mergeCell ref="L40:M41"/>
    <mergeCell ref="I23:O23"/>
    <mergeCell ref="J37:R38"/>
    <mergeCell ref="J33:R34"/>
    <mergeCell ref="J35:R36"/>
  </mergeCells>
  <phoneticPr fontId="4"/>
  <printOptions horizontalCentered="1"/>
  <pageMargins left="0.23622047244094491" right="0.23622047244094491" top="0.23622047244094491" bottom="0" header="0.15748031496062992" footer="3.937007874015748E-2"/>
  <pageSetup paperSize="9" scale="83" orientation="portrait" blackAndWhite="1" horizontalDpi="1200" verticalDpi="1200" r:id="rId1"/>
  <headerFooter alignWithMargins="0"/>
  <rowBreaks count="1" manualBreakCount="1">
    <brk id="58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747" r:id="rId4" name="Check Box 2123">
              <controlPr defaultSize="0" autoFill="0" autoLine="0" autoPict="0">
                <anchor moveWithCells="1">
                  <from>
                    <xdr:col>3</xdr:col>
                    <xdr:colOff>28575</xdr:colOff>
                    <xdr:row>22</xdr:row>
                    <xdr:rowOff>0</xdr:rowOff>
                  </from>
                  <to>
                    <xdr:col>5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1" r:id="rId5" name="Check Box 2247">
              <controlPr defaultSize="0" autoFill="0" autoLine="0" autoPict="0">
                <anchor moveWithCells="1">
                  <from>
                    <xdr:col>15</xdr:col>
                    <xdr:colOff>104775</xdr:colOff>
                    <xdr:row>22</xdr:row>
                    <xdr:rowOff>38100</xdr:rowOff>
                  </from>
                  <to>
                    <xdr:col>16</xdr:col>
                    <xdr:colOff>314325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18" r:id="rId6" name="Check Box 2494">
              <controlPr defaultSize="0" autoFill="0" autoLine="0" autoPict="0">
                <anchor moveWithCells="1">
                  <from>
                    <xdr:col>3</xdr:col>
                    <xdr:colOff>161925</xdr:colOff>
                    <xdr:row>25</xdr:row>
                    <xdr:rowOff>38100</xdr:rowOff>
                  </from>
                  <to>
                    <xdr:col>5</xdr:col>
                    <xdr:colOff>161925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19" r:id="rId7" name="Check Box 2495">
              <controlPr defaultSize="0" autoFill="0" autoLine="0" autoPict="0">
                <anchor moveWithCells="1">
                  <from>
                    <xdr:col>5</xdr:col>
                    <xdr:colOff>247650</xdr:colOff>
                    <xdr:row>25</xdr:row>
                    <xdr:rowOff>38100</xdr:rowOff>
                  </from>
                  <to>
                    <xdr:col>8</xdr:col>
                    <xdr:colOff>57150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43" r:id="rId8" name="Check Box 2619">
              <controlPr defaultSize="0" autoFill="0" autoLine="0" autoPict="0">
                <anchor moveWithCells="1">
                  <from>
                    <xdr:col>12</xdr:col>
                    <xdr:colOff>85725</xdr:colOff>
                    <xdr:row>25</xdr:row>
                    <xdr:rowOff>57150</xdr:rowOff>
                  </from>
                  <to>
                    <xdr:col>14</xdr:col>
                    <xdr:colOff>285750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44" r:id="rId9" name="Check Box 2620">
              <controlPr defaultSize="0" autoFill="0" autoLine="0" autoPict="0">
                <anchor moveWithCells="1">
                  <from>
                    <xdr:col>15</xdr:col>
                    <xdr:colOff>276225</xdr:colOff>
                    <xdr:row>25</xdr:row>
                    <xdr:rowOff>47625</xdr:rowOff>
                  </from>
                  <to>
                    <xdr:col>16</xdr:col>
                    <xdr:colOff>504825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66" r:id="rId10" name="Check Box 12378">
              <controlPr defaultSize="0" autoFill="0" autoLine="0" autoPict="0">
                <anchor moveWithCells="1">
                  <from>
                    <xdr:col>0</xdr:col>
                    <xdr:colOff>28575</xdr:colOff>
                    <xdr:row>56</xdr:row>
                    <xdr:rowOff>76200</xdr:rowOff>
                  </from>
                  <to>
                    <xdr:col>0</xdr:col>
                    <xdr:colOff>333375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67" r:id="rId11" name="Check Box 12379">
              <controlPr defaultSize="0" autoFill="0" autoLine="0" autoPict="0">
                <anchor moveWithCells="1">
                  <from>
                    <xdr:col>0</xdr:col>
                    <xdr:colOff>19050</xdr:colOff>
                    <xdr:row>52</xdr:row>
                    <xdr:rowOff>19050</xdr:rowOff>
                  </from>
                  <to>
                    <xdr:col>0</xdr:col>
                    <xdr:colOff>323850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534" r:id="rId12" name="Check Box 12646">
              <controlPr defaultSize="0" autoFill="0" autoLine="0" autoPict="0">
                <anchor moveWithCells="1" sizeWithCells="1">
                  <from>
                    <xdr:col>3</xdr:col>
                    <xdr:colOff>314325</xdr:colOff>
                    <xdr:row>44</xdr:row>
                    <xdr:rowOff>38100</xdr:rowOff>
                  </from>
                  <to>
                    <xdr:col>5</xdr:col>
                    <xdr:colOff>228600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535" r:id="rId13" name="Check Box 12647">
              <controlPr defaultSize="0" autoFill="0" autoLine="0" autoPict="0">
                <anchor moveWithCells="1" sizeWithCells="1">
                  <from>
                    <xdr:col>3</xdr:col>
                    <xdr:colOff>314325</xdr:colOff>
                    <xdr:row>44</xdr:row>
                    <xdr:rowOff>247650</xdr:rowOff>
                  </from>
                  <to>
                    <xdr:col>7</xdr:col>
                    <xdr:colOff>47625</xdr:colOff>
                    <xdr:row>45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536" r:id="rId14" name="Check Box 12648">
              <controlPr defaultSize="0" autoFill="0" autoLine="0" autoPict="0">
                <anchor moveWithCells="1">
                  <from>
                    <xdr:col>6</xdr:col>
                    <xdr:colOff>142875</xdr:colOff>
                    <xdr:row>44</xdr:row>
                    <xdr:rowOff>47625</xdr:rowOff>
                  </from>
                  <to>
                    <xdr:col>9</xdr:col>
                    <xdr:colOff>200025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538" r:id="rId15" name="Check Box 12650">
              <controlPr defaultSize="0" autoFill="0" autoLine="0" autoPict="0">
                <anchor moveWithCells="1">
                  <from>
                    <xdr:col>9</xdr:col>
                    <xdr:colOff>428625</xdr:colOff>
                    <xdr:row>44</xdr:row>
                    <xdr:rowOff>28575</xdr:rowOff>
                  </from>
                  <to>
                    <xdr:col>11</xdr:col>
                    <xdr:colOff>19050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0" r:id="rId16" name="Check Box 16414">
              <controlPr defaultSize="0" autoFill="0" autoLine="0" autoPict="0">
                <anchor moveWithCells="1">
                  <from>
                    <xdr:col>3</xdr:col>
                    <xdr:colOff>28575</xdr:colOff>
                    <xdr:row>78</xdr:row>
                    <xdr:rowOff>0</xdr:rowOff>
                  </from>
                  <to>
                    <xdr:col>5</xdr:col>
                    <xdr:colOff>28575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1" r:id="rId17" name="Check Box 16415">
              <controlPr defaultSize="0" autoFill="0" autoLine="0" autoPict="0">
                <anchor moveWithCells="1">
                  <from>
                    <xdr:col>15</xdr:col>
                    <xdr:colOff>66675</xdr:colOff>
                    <xdr:row>77</xdr:row>
                    <xdr:rowOff>38100</xdr:rowOff>
                  </from>
                  <to>
                    <xdr:col>16</xdr:col>
                    <xdr:colOff>276225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2" r:id="rId18" name="Check Box 16416">
              <controlPr defaultSize="0" autoFill="0" autoLine="0" autoPict="0">
                <anchor moveWithCells="1">
                  <from>
                    <xdr:col>3</xdr:col>
                    <xdr:colOff>219075</xdr:colOff>
                    <xdr:row>81</xdr:row>
                    <xdr:rowOff>19050</xdr:rowOff>
                  </from>
                  <to>
                    <xdr:col>5</xdr:col>
                    <xdr:colOff>171450</xdr:colOff>
                    <xdr:row>81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3" r:id="rId19" name="Check Box 16417">
              <controlPr defaultSize="0" autoFill="0" autoLine="0" autoPict="0">
                <anchor moveWithCells="1">
                  <from>
                    <xdr:col>5</xdr:col>
                    <xdr:colOff>238125</xdr:colOff>
                    <xdr:row>81</xdr:row>
                    <xdr:rowOff>38100</xdr:rowOff>
                  </from>
                  <to>
                    <xdr:col>8</xdr:col>
                    <xdr:colOff>47625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4" r:id="rId20" name="Check Box 16418">
              <controlPr defaultSize="0" autoFill="0" autoLine="0" autoPict="0">
                <anchor moveWithCells="1">
                  <from>
                    <xdr:col>12</xdr:col>
                    <xdr:colOff>142875</xdr:colOff>
                    <xdr:row>81</xdr:row>
                    <xdr:rowOff>9525</xdr:rowOff>
                  </from>
                  <to>
                    <xdr:col>14</xdr:col>
                    <xdr:colOff>333375</xdr:colOff>
                    <xdr:row>81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5" r:id="rId21" name="Check Box 16419">
              <controlPr defaultSize="0" autoFill="0" autoLine="0" autoPict="0">
                <anchor moveWithCells="1">
                  <from>
                    <xdr:col>15</xdr:col>
                    <xdr:colOff>200025</xdr:colOff>
                    <xdr:row>80</xdr:row>
                    <xdr:rowOff>219075</xdr:rowOff>
                  </from>
                  <to>
                    <xdr:col>16</xdr:col>
                    <xdr:colOff>438150</xdr:colOff>
                    <xdr:row>81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6" r:id="rId22" name="Check Box 16420">
              <controlPr defaultSize="0" autoFill="0" autoLine="0" autoPict="0">
                <anchor moveWithCells="1">
                  <from>
                    <xdr:col>0</xdr:col>
                    <xdr:colOff>28575</xdr:colOff>
                    <xdr:row>112</xdr:row>
                    <xdr:rowOff>47625</xdr:rowOff>
                  </from>
                  <to>
                    <xdr:col>0</xdr:col>
                    <xdr:colOff>276225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7" r:id="rId23" name="Check Box 16421">
              <controlPr defaultSize="0" autoFill="0" autoLine="0" autoPict="0">
                <anchor moveWithCells="1">
                  <from>
                    <xdr:col>0</xdr:col>
                    <xdr:colOff>28575</xdr:colOff>
                    <xdr:row>108</xdr:row>
                    <xdr:rowOff>28575</xdr:rowOff>
                  </from>
                  <to>
                    <xdr:col>0</xdr:col>
                    <xdr:colOff>333375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8" r:id="rId24" name="Check Box 16422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100</xdr:row>
                    <xdr:rowOff>123825</xdr:rowOff>
                  </from>
                  <to>
                    <xdr:col>5</xdr:col>
                    <xdr:colOff>295275</xdr:colOff>
                    <xdr:row>101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9" r:id="rId25" name="Check Box 16423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101</xdr:row>
                    <xdr:rowOff>66675</xdr:rowOff>
                  </from>
                  <to>
                    <xdr:col>6</xdr:col>
                    <xdr:colOff>85725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0" r:id="rId26" name="Check Box 16424">
              <controlPr defaultSize="0" autoFill="0" autoLine="0" autoPict="0">
                <anchor moveWithCells="1">
                  <from>
                    <xdr:col>6</xdr:col>
                    <xdr:colOff>247650</xdr:colOff>
                    <xdr:row>100</xdr:row>
                    <xdr:rowOff>57150</xdr:rowOff>
                  </from>
                  <to>
                    <xdr:col>9</xdr:col>
                    <xdr:colOff>76200</xdr:colOff>
                    <xdr:row>101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2" r:id="rId27" name="Check Box 16426">
              <controlPr defaultSize="0" autoFill="0" autoLine="0" autoPict="0">
                <anchor moveWithCells="1">
                  <from>
                    <xdr:col>9</xdr:col>
                    <xdr:colOff>476250</xdr:colOff>
                    <xdr:row>100</xdr:row>
                    <xdr:rowOff>66675</xdr:rowOff>
                  </from>
                  <to>
                    <xdr:col>11</xdr:col>
                    <xdr:colOff>19050</xdr:colOff>
                    <xdr:row>101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8E14D-4943-4585-97AD-6B4A3DA8A3D8}">
  <sheetPr>
    <tabColor rgb="FFFFFF00"/>
    <pageSetUpPr fitToPage="1"/>
  </sheetPr>
  <dimension ref="A1:AA59"/>
  <sheetViews>
    <sheetView workbookViewId="0">
      <selection activeCell="W21" sqref="W21"/>
    </sheetView>
  </sheetViews>
  <sheetFormatPr defaultRowHeight="15.75"/>
  <cols>
    <col min="1" max="1" width="1.75" style="101" customWidth="1"/>
    <col min="2" max="11" width="3.625" style="101" customWidth="1"/>
    <col min="12" max="19" width="4" style="101" customWidth="1"/>
    <col min="20" max="20" width="3.625" style="101" customWidth="1"/>
    <col min="21" max="26" width="3.75" style="101" customWidth="1"/>
    <col min="27" max="27" width="3.5" style="101" customWidth="1"/>
    <col min="28" max="256" width="9" style="101"/>
    <col min="257" max="257" width="1.75" style="101" customWidth="1"/>
    <col min="258" max="267" width="3.625" style="101" customWidth="1"/>
    <col min="268" max="275" width="4" style="101" customWidth="1"/>
    <col min="276" max="276" width="3.625" style="101" customWidth="1"/>
    <col min="277" max="282" width="3.75" style="101" customWidth="1"/>
    <col min="283" max="283" width="3.5" style="101" customWidth="1"/>
    <col min="284" max="512" width="9" style="101"/>
    <col min="513" max="513" width="1.75" style="101" customWidth="1"/>
    <col min="514" max="523" width="3.625" style="101" customWidth="1"/>
    <col min="524" max="531" width="4" style="101" customWidth="1"/>
    <col min="532" max="532" width="3.625" style="101" customWidth="1"/>
    <col min="533" max="538" width="3.75" style="101" customWidth="1"/>
    <col min="539" max="539" width="3.5" style="101" customWidth="1"/>
    <col min="540" max="768" width="9" style="101"/>
    <col min="769" max="769" width="1.75" style="101" customWidth="1"/>
    <col min="770" max="779" width="3.625" style="101" customWidth="1"/>
    <col min="780" max="787" width="4" style="101" customWidth="1"/>
    <col min="788" max="788" width="3.625" style="101" customWidth="1"/>
    <col min="789" max="794" width="3.75" style="101" customWidth="1"/>
    <col min="795" max="795" width="3.5" style="101" customWidth="1"/>
    <col min="796" max="1024" width="9" style="101"/>
    <col min="1025" max="1025" width="1.75" style="101" customWidth="1"/>
    <col min="1026" max="1035" width="3.625" style="101" customWidth="1"/>
    <col min="1036" max="1043" width="4" style="101" customWidth="1"/>
    <col min="1044" max="1044" width="3.625" style="101" customWidth="1"/>
    <col min="1045" max="1050" width="3.75" style="101" customWidth="1"/>
    <col min="1051" max="1051" width="3.5" style="101" customWidth="1"/>
    <col min="1052" max="1280" width="9" style="101"/>
    <col min="1281" max="1281" width="1.75" style="101" customWidth="1"/>
    <col min="1282" max="1291" width="3.625" style="101" customWidth="1"/>
    <col min="1292" max="1299" width="4" style="101" customWidth="1"/>
    <col min="1300" max="1300" width="3.625" style="101" customWidth="1"/>
    <col min="1301" max="1306" width="3.75" style="101" customWidth="1"/>
    <col min="1307" max="1307" width="3.5" style="101" customWidth="1"/>
    <col min="1308" max="1536" width="9" style="101"/>
    <col min="1537" max="1537" width="1.75" style="101" customWidth="1"/>
    <col min="1538" max="1547" width="3.625" style="101" customWidth="1"/>
    <col min="1548" max="1555" width="4" style="101" customWidth="1"/>
    <col min="1556" max="1556" width="3.625" style="101" customWidth="1"/>
    <col min="1557" max="1562" width="3.75" style="101" customWidth="1"/>
    <col min="1563" max="1563" width="3.5" style="101" customWidth="1"/>
    <col min="1564" max="1792" width="9" style="101"/>
    <col min="1793" max="1793" width="1.75" style="101" customWidth="1"/>
    <col min="1794" max="1803" width="3.625" style="101" customWidth="1"/>
    <col min="1804" max="1811" width="4" style="101" customWidth="1"/>
    <col min="1812" max="1812" width="3.625" style="101" customWidth="1"/>
    <col min="1813" max="1818" width="3.75" style="101" customWidth="1"/>
    <col min="1819" max="1819" width="3.5" style="101" customWidth="1"/>
    <col min="1820" max="2048" width="9" style="101"/>
    <col min="2049" max="2049" width="1.75" style="101" customWidth="1"/>
    <col min="2050" max="2059" width="3.625" style="101" customWidth="1"/>
    <col min="2060" max="2067" width="4" style="101" customWidth="1"/>
    <col min="2068" max="2068" width="3.625" style="101" customWidth="1"/>
    <col min="2069" max="2074" width="3.75" style="101" customWidth="1"/>
    <col min="2075" max="2075" width="3.5" style="101" customWidth="1"/>
    <col min="2076" max="2304" width="9" style="101"/>
    <col min="2305" max="2305" width="1.75" style="101" customWidth="1"/>
    <col min="2306" max="2315" width="3.625" style="101" customWidth="1"/>
    <col min="2316" max="2323" width="4" style="101" customWidth="1"/>
    <col min="2324" max="2324" width="3.625" style="101" customWidth="1"/>
    <col min="2325" max="2330" width="3.75" style="101" customWidth="1"/>
    <col min="2331" max="2331" width="3.5" style="101" customWidth="1"/>
    <col min="2332" max="2560" width="9" style="101"/>
    <col min="2561" max="2561" width="1.75" style="101" customWidth="1"/>
    <col min="2562" max="2571" width="3.625" style="101" customWidth="1"/>
    <col min="2572" max="2579" width="4" style="101" customWidth="1"/>
    <col min="2580" max="2580" width="3.625" style="101" customWidth="1"/>
    <col min="2581" max="2586" width="3.75" style="101" customWidth="1"/>
    <col min="2587" max="2587" width="3.5" style="101" customWidth="1"/>
    <col min="2588" max="2816" width="9" style="101"/>
    <col min="2817" max="2817" width="1.75" style="101" customWidth="1"/>
    <col min="2818" max="2827" width="3.625" style="101" customWidth="1"/>
    <col min="2828" max="2835" width="4" style="101" customWidth="1"/>
    <col min="2836" max="2836" width="3.625" style="101" customWidth="1"/>
    <col min="2837" max="2842" width="3.75" style="101" customWidth="1"/>
    <col min="2843" max="2843" width="3.5" style="101" customWidth="1"/>
    <col min="2844" max="3072" width="9" style="101"/>
    <col min="3073" max="3073" width="1.75" style="101" customWidth="1"/>
    <col min="3074" max="3083" width="3.625" style="101" customWidth="1"/>
    <col min="3084" max="3091" width="4" style="101" customWidth="1"/>
    <col min="3092" max="3092" width="3.625" style="101" customWidth="1"/>
    <col min="3093" max="3098" width="3.75" style="101" customWidth="1"/>
    <col min="3099" max="3099" width="3.5" style="101" customWidth="1"/>
    <col min="3100" max="3328" width="9" style="101"/>
    <col min="3329" max="3329" width="1.75" style="101" customWidth="1"/>
    <col min="3330" max="3339" width="3.625" style="101" customWidth="1"/>
    <col min="3340" max="3347" width="4" style="101" customWidth="1"/>
    <col min="3348" max="3348" width="3.625" style="101" customWidth="1"/>
    <col min="3349" max="3354" width="3.75" style="101" customWidth="1"/>
    <col min="3355" max="3355" width="3.5" style="101" customWidth="1"/>
    <col min="3356" max="3584" width="9" style="101"/>
    <col min="3585" max="3585" width="1.75" style="101" customWidth="1"/>
    <col min="3586" max="3595" width="3.625" style="101" customWidth="1"/>
    <col min="3596" max="3603" width="4" style="101" customWidth="1"/>
    <col min="3604" max="3604" width="3.625" style="101" customWidth="1"/>
    <col min="3605" max="3610" width="3.75" style="101" customWidth="1"/>
    <col min="3611" max="3611" width="3.5" style="101" customWidth="1"/>
    <col min="3612" max="3840" width="9" style="101"/>
    <col min="3841" max="3841" width="1.75" style="101" customWidth="1"/>
    <col min="3842" max="3851" width="3.625" style="101" customWidth="1"/>
    <col min="3852" max="3859" width="4" style="101" customWidth="1"/>
    <col min="3860" max="3860" width="3.625" style="101" customWidth="1"/>
    <col min="3861" max="3866" width="3.75" style="101" customWidth="1"/>
    <col min="3867" max="3867" width="3.5" style="101" customWidth="1"/>
    <col min="3868" max="4096" width="9" style="101"/>
    <col min="4097" max="4097" width="1.75" style="101" customWidth="1"/>
    <col min="4098" max="4107" width="3.625" style="101" customWidth="1"/>
    <col min="4108" max="4115" width="4" style="101" customWidth="1"/>
    <col min="4116" max="4116" width="3.625" style="101" customWidth="1"/>
    <col min="4117" max="4122" width="3.75" style="101" customWidth="1"/>
    <col min="4123" max="4123" width="3.5" style="101" customWidth="1"/>
    <col min="4124" max="4352" width="9" style="101"/>
    <col min="4353" max="4353" width="1.75" style="101" customWidth="1"/>
    <col min="4354" max="4363" width="3.625" style="101" customWidth="1"/>
    <col min="4364" max="4371" width="4" style="101" customWidth="1"/>
    <col min="4372" max="4372" width="3.625" style="101" customWidth="1"/>
    <col min="4373" max="4378" width="3.75" style="101" customWidth="1"/>
    <col min="4379" max="4379" width="3.5" style="101" customWidth="1"/>
    <col min="4380" max="4608" width="9" style="101"/>
    <col min="4609" max="4609" width="1.75" style="101" customWidth="1"/>
    <col min="4610" max="4619" width="3.625" style="101" customWidth="1"/>
    <col min="4620" max="4627" width="4" style="101" customWidth="1"/>
    <col min="4628" max="4628" width="3.625" style="101" customWidth="1"/>
    <col min="4629" max="4634" width="3.75" style="101" customWidth="1"/>
    <col min="4635" max="4635" width="3.5" style="101" customWidth="1"/>
    <col min="4636" max="4864" width="9" style="101"/>
    <col min="4865" max="4865" width="1.75" style="101" customWidth="1"/>
    <col min="4866" max="4875" width="3.625" style="101" customWidth="1"/>
    <col min="4876" max="4883" width="4" style="101" customWidth="1"/>
    <col min="4884" max="4884" width="3.625" style="101" customWidth="1"/>
    <col min="4885" max="4890" width="3.75" style="101" customWidth="1"/>
    <col min="4891" max="4891" width="3.5" style="101" customWidth="1"/>
    <col min="4892" max="5120" width="9" style="101"/>
    <col min="5121" max="5121" width="1.75" style="101" customWidth="1"/>
    <col min="5122" max="5131" width="3.625" style="101" customWidth="1"/>
    <col min="5132" max="5139" width="4" style="101" customWidth="1"/>
    <col min="5140" max="5140" width="3.625" style="101" customWidth="1"/>
    <col min="5141" max="5146" width="3.75" style="101" customWidth="1"/>
    <col min="5147" max="5147" width="3.5" style="101" customWidth="1"/>
    <col min="5148" max="5376" width="9" style="101"/>
    <col min="5377" max="5377" width="1.75" style="101" customWidth="1"/>
    <col min="5378" max="5387" width="3.625" style="101" customWidth="1"/>
    <col min="5388" max="5395" width="4" style="101" customWidth="1"/>
    <col min="5396" max="5396" width="3.625" style="101" customWidth="1"/>
    <col min="5397" max="5402" width="3.75" style="101" customWidth="1"/>
    <col min="5403" max="5403" width="3.5" style="101" customWidth="1"/>
    <col min="5404" max="5632" width="9" style="101"/>
    <col min="5633" max="5633" width="1.75" style="101" customWidth="1"/>
    <col min="5634" max="5643" width="3.625" style="101" customWidth="1"/>
    <col min="5644" max="5651" width="4" style="101" customWidth="1"/>
    <col min="5652" max="5652" width="3.625" style="101" customWidth="1"/>
    <col min="5653" max="5658" width="3.75" style="101" customWidth="1"/>
    <col min="5659" max="5659" width="3.5" style="101" customWidth="1"/>
    <col min="5660" max="5888" width="9" style="101"/>
    <col min="5889" max="5889" width="1.75" style="101" customWidth="1"/>
    <col min="5890" max="5899" width="3.625" style="101" customWidth="1"/>
    <col min="5900" max="5907" width="4" style="101" customWidth="1"/>
    <col min="5908" max="5908" width="3.625" style="101" customWidth="1"/>
    <col min="5909" max="5914" width="3.75" style="101" customWidth="1"/>
    <col min="5915" max="5915" width="3.5" style="101" customWidth="1"/>
    <col min="5916" max="6144" width="9" style="101"/>
    <col min="6145" max="6145" width="1.75" style="101" customWidth="1"/>
    <col min="6146" max="6155" width="3.625" style="101" customWidth="1"/>
    <col min="6156" max="6163" width="4" style="101" customWidth="1"/>
    <col min="6164" max="6164" width="3.625" style="101" customWidth="1"/>
    <col min="6165" max="6170" width="3.75" style="101" customWidth="1"/>
    <col min="6171" max="6171" width="3.5" style="101" customWidth="1"/>
    <col min="6172" max="6400" width="9" style="101"/>
    <col min="6401" max="6401" width="1.75" style="101" customWidth="1"/>
    <col min="6402" max="6411" width="3.625" style="101" customWidth="1"/>
    <col min="6412" max="6419" width="4" style="101" customWidth="1"/>
    <col min="6420" max="6420" width="3.625" style="101" customWidth="1"/>
    <col min="6421" max="6426" width="3.75" style="101" customWidth="1"/>
    <col min="6427" max="6427" width="3.5" style="101" customWidth="1"/>
    <col min="6428" max="6656" width="9" style="101"/>
    <col min="6657" max="6657" width="1.75" style="101" customWidth="1"/>
    <col min="6658" max="6667" width="3.625" style="101" customWidth="1"/>
    <col min="6668" max="6675" width="4" style="101" customWidth="1"/>
    <col min="6676" max="6676" width="3.625" style="101" customWidth="1"/>
    <col min="6677" max="6682" width="3.75" style="101" customWidth="1"/>
    <col min="6683" max="6683" width="3.5" style="101" customWidth="1"/>
    <col min="6684" max="6912" width="9" style="101"/>
    <col min="6913" max="6913" width="1.75" style="101" customWidth="1"/>
    <col min="6914" max="6923" width="3.625" style="101" customWidth="1"/>
    <col min="6924" max="6931" width="4" style="101" customWidth="1"/>
    <col min="6932" max="6932" width="3.625" style="101" customWidth="1"/>
    <col min="6933" max="6938" width="3.75" style="101" customWidth="1"/>
    <col min="6939" max="6939" width="3.5" style="101" customWidth="1"/>
    <col min="6940" max="7168" width="9" style="101"/>
    <col min="7169" max="7169" width="1.75" style="101" customWidth="1"/>
    <col min="7170" max="7179" width="3.625" style="101" customWidth="1"/>
    <col min="7180" max="7187" width="4" style="101" customWidth="1"/>
    <col min="7188" max="7188" width="3.625" style="101" customWidth="1"/>
    <col min="7189" max="7194" width="3.75" style="101" customWidth="1"/>
    <col min="7195" max="7195" width="3.5" style="101" customWidth="1"/>
    <col min="7196" max="7424" width="9" style="101"/>
    <col min="7425" max="7425" width="1.75" style="101" customWidth="1"/>
    <col min="7426" max="7435" width="3.625" style="101" customWidth="1"/>
    <col min="7436" max="7443" width="4" style="101" customWidth="1"/>
    <col min="7444" max="7444" width="3.625" style="101" customWidth="1"/>
    <col min="7445" max="7450" width="3.75" style="101" customWidth="1"/>
    <col min="7451" max="7451" width="3.5" style="101" customWidth="1"/>
    <col min="7452" max="7680" width="9" style="101"/>
    <col min="7681" max="7681" width="1.75" style="101" customWidth="1"/>
    <col min="7682" max="7691" width="3.625" style="101" customWidth="1"/>
    <col min="7692" max="7699" width="4" style="101" customWidth="1"/>
    <col min="7700" max="7700" width="3.625" style="101" customWidth="1"/>
    <col min="7701" max="7706" width="3.75" style="101" customWidth="1"/>
    <col min="7707" max="7707" width="3.5" style="101" customWidth="1"/>
    <col min="7708" max="7936" width="9" style="101"/>
    <col min="7937" max="7937" width="1.75" style="101" customWidth="1"/>
    <col min="7938" max="7947" width="3.625" style="101" customWidth="1"/>
    <col min="7948" max="7955" width="4" style="101" customWidth="1"/>
    <col min="7956" max="7956" width="3.625" style="101" customWidth="1"/>
    <col min="7957" max="7962" width="3.75" style="101" customWidth="1"/>
    <col min="7963" max="7963" width="3.5" style="101" customWidth="1"/>
    <col min="7964" max="8192" width="9" style="101"/>
    <col min="8193" max="8193" width="1.75" style="101" customWidth="1"/>
    <col min="8194" max="8203" width="3.625" style="101" customWidth="1"/>
    <col min="8204" max="8211" width="4" style="101" customWidth="1"/>
    <col min="8212" max="8212" width="3.625" style="101" customWidth="1"/>
    <col min="8213" max="8218" width="3.75" style="101" customWidth="1"/>
    <col min="8219" max="8219" width="3.5" style="101" customWidth="1"/>
    <col min="8220" max="8448" width="9" style="101"/>
    <col min="8449" max="8449" width="1.75" style="101" customWidth="1"/>
    <col min="8450" max="8459" width="3.625" style="101" customWidth="1"/>
    <col min="8460" max="8467" width="4" style="101" customWidth="1"/>
    <col min="8468" max="8468" width="3.625" style="101" customWidth="1"/>
    <col min="8469" max="8474" width="3.75" style="101" customWidth="1"/>
    <col min="8475" max="8475" width="3.5" style="101" customWidth="1"/>
    <col min="8476" max="8704" width="9" style="101"/>
    <col min="8705" max="8705" width="1.75" style="101" customWidth="1"/>
    <col min="8706" max="8715" width="3.625" style="101" customWidth="1"/>
    <col min="8716" max="8723" width="4" style="101" customWidth="1"/>
    <col min="8724" max="8724" width="3.625" style="101" customWidth="1"/>
    <col min="8725" max="8730" width="3.75" style="101" customWidth="1"/>
    <col min="8731" max="8731" width="3.5" style="101" customWidth="1"/>
    <col min="8732" max="8960" width="9" style="101"/>
    <col min="8961" max="8961" width="1.75" style="101" customWidth="1"/>
    <col min="8962" max="8971" width="3.625" style="101" customWidth="1"/>
    <col min="8972" max="8979" width="4" style="101" customWidth="1"/>
    <col min="8980" max="8980" width="3.625" style="101" customWidth="1"/>
    <col min="8981" max="8986" width="3.75" style="101" customWidth="1"/>
    <col min="8987" max="8987" width="3.5" style="101" customWidth="1"/>
    <col min="8988" max="9216" width="9" style="101"/>
    <col min="9217" max="9217" width="1.75" style="101" customWidth="1"/>
    <col min="9218" max="9227" width="3.625" style="101" customWidth="1"/>
    <col min="9228" max="9235" width="4" style="101" customWidth="1"/>
    <col min="9236" max="9236" width="3.625" style="101" customWidth="1"/>
    <col min="9237" max="9242" width="3.75" style="101" customWidth="1"/>
    <col min="9243" max="9243" width="3.5" style="101" customWidth="1"/>
    <col min="9244" max="9472" width="9" style="101"/>
    <col min="9473" max="9473" width="1.75" style="101" customWidth="1"/>
    <col min="9474" max="9483" width="3.625" style="101" customWidth="1"/>
    <col min="9484" max="9491" width="4" style="101" customWidth="1"/>
    <col min="9492" max="9492" width="3.625" style="101" customWidth="1"/>
    <col min="9493" max="9498" width="3.75" style="101" customWidth="1"/>
    <col min="9499" max="9499" width="3.5" style="101" customWidth="1"/>
    <col min="9500" max="9728" width="9" style="101"/>
    <col min="9729" max="9729" width="1.75" style="101" customWidth="1"/>
    <col min="9730" max="9739" width="3.625" style="101" customWidth="1"/>
    <col min="9740" max="9747" width="4" style="101" customWidth="1"/>
    <col min="9748" max="9748" width="3.625" style="101" customWidth="1"/>
    <col min="9749" max="9754" width="3.75" style="101" customWidth="1"/>
    <col min="9755" max="9755" width="3.5" style="101" customWidth="1"/>
    <col min="9756" max="9984" width="9" style="101"/>
    <col min="9985" max="9985" width="1.75" style="101" customWidth="1"/>
    <col min="9986" max="9995" width="3.625" style="101" customWidth="1"/>
    <col min="9996" max="10003" width="4" style="101" customWidth="1"/>
    <col min="10004" max="10004" width="3.625" style="101" customWidth="1"/>
    <col min="10005" max="10010" width="3.75" style="101" customWidth="1"/>
    <col min="10011" max="10011" width="3.5" style="101" customWidth="1"/>
    <col min="10012" max="10240" width="9" style="101"/>
    <col min="10241" max="10241" width="1.75" style="101" customWidth="1"/>
    <col min="10242" max="10251" width="3.625" style="101" customWidth="1"/>
    <col min="10252" max="10259" width="4" style="101" customWidth="1"/>
    <col min="10260" max="10260" width="3.625" style="101" customWidth="1"/>
    <col min="10261" max="10266" width="3.75" style="101" customWidth="1"/>
    <col min="10267" max="10267" width="3.5" style="101" customWidth="1"/>
    <col min="10268" max="10496" width="9" style="101"/>
    <col min="10497" max="10497" width="1.75" style="101" customWidth="1"/>
    <col min="10498" max="10507" width="3.625" style="101" customWidth="1"/>
    <col min="10508" max="10515" width="4" style="101" customWidth="1"/>
    <col min="10516" max="10516" width="3.625" style="101" customWidth="1"/>
    <col min="10517" max="10522" width="3.75" style="101" customWidth="1"/>
    <col min="10523" max="10523" width="3.5" style="101" customWidth="1"/>
    <col min="10524" max="10752" width="9" style="101"/>
    <col min="10753" max="10753" width="1.75" style="101" customWidth="1"/>
    <col min="10754" max="10763" width="3.625" style="101" customWidth="1"/>
    <col min="10764" max="10771" width="4" style="101" customWidth="1"/>
    <col min="10772" max="10772" width="3.625" style="101" customWidth="1"/>
    <col min="10773" max="10778" width="3.75" style="101" customWidth="1"/>
    <col min="10779" max="10779" width="3.5" style="101" customWidth="1"/>
    <col min="10780" max="11008" width="9" style="101"/>
    <col min="11009" max="11009" width="1.75" style="101" customWidth="1"/>
    <col min="11010" max="11019" width="3.625" style="101" customWidth="1"/>
    <col min="11020" max="11027" width="4" style="101" customWidth="1"/>
    <col min="11028" max="11028" width="3.625" style="101" customWidth="1"/>
    <col min="11029" max="11034" width="3.75" style="101" customWidth="1"/>
    <col min="11035" max="11035" width="3.5" style="101" customWidth="1"/>
    <col min="11036" max="11264" width="9" style="101"/>
    <col min="11265" max="11265" width="1.75" style="101" customWidth="1"/>
    <col min="11266" max="11275" width="3.625" style="101" customWidth="1"/>
    <col min="11276" max="11283" width="4" style="101" customWidth="1"/>
    <col min="11284" max="11284" width="3.625" style="101" customWidth="1"/>
    <col min="11285" max="11290" width="3.75" style="101" customWidth="1"/>
    <col min="11291" max="11291" width="3.5" style="101" customWidth="1"/>
    <col min="11292" max="11520" width="9" style="101"/>
    <col min="11521" max="11521" width="1.75" style="101" customWidth="1"/>
    <col min="11522" max="11531" width="3.625" style="101" customWidth="1"/>
    <col min="11532" max="11539" width="4" style="101" customWidth="1"/>
    <col min="11540" max="11540" width="3.625" style="101" customWidth="1"/>
    <col min="11541" max="11546" width="3.75" style="101" customWidth="1"/>
    <col min="11547" max="11547" width="3.5" style="101" customWidth="1"/>
    <col min="11548" max="11776" width="9" style="101"/>
    <col min="11777" max="11777" width="1.75" style="101" customWidth="1"/>
    <col min="11778" max="11787" width="3.625" style="101" customWidth="1"/>
    <col min="11788" max="11795" width="4" style="101" customWidth="1"/>
    <col min="11796" max="11796" width="3.625" style="101" customWidth="1"/>
    <col min="11797" max="11802" width="3.75" style="101" customWidth="1"/>
    <col min="11803" max="11803" width="3.5" style="101" customWidth="1"/>
    <col min="11804" max="12032" width="9" style="101"/>
    <col min="12033" max="12033" width="1.75" style="101" customWidth="1"/>
    <col min="12034" max="12043" width="3.625" style="101" customWidth="1"/>
    <col min="12044" max="12051" width="4" style="101" customWidth="1"/>
    <col min="12052" max="12052" width="3.625" style="101" customWidth="1"/>
    <col min="12053" max="12058" width="3.75" style="101" customWidth="1"/>
    <col min="12059" max="12059" width="3.5" style="101" customWidth="1"/>
    <col min="12060" max="12288" width="9" style="101"/>
    <col min="12289" max="12289" width="1.75" style="101" customWidth="1"/>
    <col min="12290" max="12299" width="3.625" style="101" customWidth="1"/>
    <col min="12300" max="12307" width="4" style="101" customWidth="1"/>
    <col min="12308" max="12308" width="3.625" style="101" customWidth="1"/>
    <col min="12309" max="12314" width="3.75" style="101" customWidth="1"/>
    <col min="12315" max="12315" width="3.5" style="101" customWidth="1"/>
    <col min="12316" max="12544" width="9" style="101"/>
    <col min="12545" max="12545" width="1.75" style="101" customWidth="1"/>
    <col min="12546" max="12555" width="3.625" style="101" customWidth="1"/>
    <col min="12556" max="12563" width="4" style="101" customWidth="1"/>
    <col min="12564" max="12564" width="3.625" style="101" customWidth="1"/>
    <col min="12565" max="12570" width="3.75" style="101" customWidth="1"/>
    <col min="12571" max="12571" width="3.5" style="101" customWidth="1"/>
    <col min="12572" max="12800" width="9" style="101"/>
    <col min="12801" max="12801" width="1.75" style="101" customWidth="1"/>
    <col min="12802" max="12811" width="3.625" style="101" customWidth="1"/>
    <col min="12812" max="12819" width="4" style="101" customWidth="1"/>
    <col min="12820" max="12820" width="3.625" style="101" customWidth="1"/>
    <col min="12821" max="12826" width="3.75" style="101" customWidth="1"/>
    <col min="12827" max="12827" width="3.5" style="101" customWidth="1"/>
    <col min="12828" max="13056" width="9" style="101"/>
    <col min="13057" max="13057" width="1.75" style="101" customWidth="1"/>
    <col min="13058" max="13067" width="3.625" style="101" customWidth="1"/>
    <col min="13068" max="13075" width="4" style="101" customWidth="1"/>
    <col min="13076" max="13076" width="3.625" style="101" customWidth="1"/>
    <col min="13077" max="13082" width="3.75" style="101" customWidth="1"/>
    <col min="13083" max="13083" width="3.5" style="101" customWidth="1"/>
    <col min="13084" max="13312" width="9" style="101"/>
    <col min="13313" max="13313" width="1.75" style="101" customWidth="1"/>
    <col min="13314" max="13323" width="3.625" style="101" customWidth="1"/>
    <col min="13324" max="13331" width="4" style="101" customWidth="1"/>
    <col min="13332" max="13332" width="3.625" style="101" customWidth="1"/>
    <col min="13333" max="13338" width="3.75" style="101" customWidth="1"/>
    <col min="13339" max="13339" width="3.5" style="101" customWidth="1"/>
    <col min="13340" max="13568" width="9" style="101"/>
    <col min="13569" max="13569" width="1.75" style="101" customWidth="1"/>
    <col min="13570" max="13579" width="3.625" style="101" customWidth="1"/>
    <col min="13580" max="13587" width="4" style="101" customWidth="1"/>
    <col min="13588" max="13588" width="3.625" style="101" customWidth="1"/>
    <col min="13589" max="13594" width="3.75" style="101" customWidth="1"/>
    <col min="13595" max="13595" width="3.5" style="101" customWidth="1"/>
    <col min="13596" max="13824" width="9" style="101"/>
    <col min="13825" max="13825" width="1.75" style="101" customWidth="1"/>
    <col min="13826" max="13835" width="3.625" style="101" customWidth="1"/>
    <col min="13836" max="13843" width="4" style="101" customWidth="1"/>
    <col min="13844" max="13844" width="3.625" style="101" customWidth="1"/>
    <col min="13845" max="13850" width="3.75" style="101" customWidth="1"/>
    <col min="13851" max="13851" width="3.5" style="101" customWidth="1"/>
    <col min="13852" max="14080" width="9" style="101"/>
    <col min="14081" max="14081" width="1.75" style="101" customWidth="1"/>
    <col min="14082" max="14091" width="3.625" style="101" customWidth="1"/>
    <col min="14092" max="14099" width="4" style="101" customWidth="1"/>
    <col min="14100" max="14100" width="3.625" style="101" customWidth="1"/>
    <col min="14101" max="14106" width="3.75" style="101" customWidth="1"/>
    <col min="14107" max="14107" width="3.5" style="101" customWidth="1"/>
    <col min="14108" max="14336" width="9" style="101"/>
    <col min="14337" max="14337" width="1.75" style="101" customWidth="1"/>
    <col min="14338" max="14347" width="3.625" style="101" customWidth="1"/>
    <col min="14348" max="14355" width="4" style="101" customWidth="1"/>
    <col min="14356" max="14356" width="3.625" style="101" customWidth="1"/>
    <col min="14357" max="14362" width="3.75" style="101" customWidth="1"/>
    <col min="14363" max="14363" width="3.5" style="101" customWidth="1"/>
    <col min="14364" max="14592" width="9" style="101"/>
    <col min="14593" max="14593" width="1.75" style="101" customWidth="1"/>
    <col min="14594" max="14603" width="3.625" style="101" customWidth="1"/>
    <col min="14604" max="14611" width="4" style="101" customWidth="1"/>
    <col min="14612" max="14612" width="3.625" style="101" customWidth="1"/>
    <col min="14613" max="14618" width="3.75" style="101" customWidth="1"/>
    <col min="14619" max="14619" width="3.5" style="101" customWidth="1"/>
    <col min="14620" max="14848" width="9" style="101"/>
    <col min="14849" max="14849" width="1.75" style="101" customWidth="1"/>
    <col min="14850" max="14859" width="3.625" style="101" customWidth="1"/>
    <col min="14860" max="14867" width="4" style="101" customWidth="1"/>
    <col min="14868" max="14868" width="3.625" style="101" customWidth="1"/>
    <col min="14869" max="14874" width="3.75" style="101" customWidth="1"/>
    <col min="14875" max="14875" width="3.5" style="101" customWidth="1"/>
    <col min="14876" max="15104" width="9" style="101"/>
    <col min="15105" max="15105" width="1.75" style="101" customWidth="1"/>
    <col min="15106" max="15115" width="3.625" style="101" customWidth="1"/>
    <col min="15116" max="15123" width="4" style="101" customWidth="1"/>
    <col min="15124" max="15124" width="3.625" style="101" customWidth="1"/>
    <col min="15125" max="15130" width="3.75" style="101" customWidth="1"/>
    <col min="15131" max="15131" width="3.5" style="101" customWidth="1"/>
    <col min="15132" max="15360" width="9" style="101"/>
    <col min="15361" max="15361" width="1.75" style="101" customWidth="1"/>
    <col min="15362" max="15371" width="3.625" style="101" customWidth="1"/>
    <col min="15372" max="15379" width="4" style="101" customWidth="1"/>
    <col min="15380" max="15380" width="3.625" style="101" customWidth="1"/>
    <col min="15381" max="15386" width="3.75" style="101" customWidth="1"/>
    <col min="15387" max="15387" width="3.5" style="101" customWidth="1"/>
    <col min="15388" max="15616" width="9" style="101"/>
    <col min="15617" max="15617" width="1.75" style="101" customWidth="1"/>
    <col min="15618" max="15627" width="3.625" style="101" customWidth="1"/>
    <col min="15628" max="15635" width="4" style="101" customWidth="1"/>
    <col min="15636" max="15636" width="3.625" style="101" customWidth="1"/>
    <col min="15637" max="15642" width="3.75" style="101" customWidth="1"/>
    <col min="15643" max="15643" width="3.5" style="101" customWidth="1"/>
    <col min="15644" max="15872" width="9" style="101"/>
    <col min="15873" max="15873" width="1.75" style="101" customWidth="1"/>
    <col min="15874" max="15883" width="3.625" style="101" customWidth="1"/>
    <col min="15884" max="15891" width="4" style="101" customWidth="1"/>
    <col min="15892" max="15892" width="3.625" style="101" customWidth="1"/>
    <col min="15893" max="15898" width="3.75" style="101" customWidth="1"/>
    <col min="15899" max="15899" width="3.5" style="101" customWidth="1"/>
    <col min="15900" max="16128" width="9" style="101"/>
    <col min="16129" max="16129" width="1.75" style="101" customWidth="1"/>
    <col min="16130" max="16139" width="3.625" style="101" customWidth="1"/>
    <col min="16140" max="16147" width="4" style="101" customWidth="1"/>
    <col min="16148" max="16148" width="3.625" style="101" customWidth="1"/>
    <col min="16149" max="16154" width="3.75" style="101" customWidth="1"/>
    <col min="16155" max="16155" width="3.5" style="101" customWidth="1"/>
    <col min="16156" max="16384" width="9" style="101"/>
  </cols>
  <sheetData>
    <row r="1" spans="2:27">
      <c r="U1" s="102"/>
      <c r="V1" s="388"/>
      <c r="W1" s="388"/>
      <c r="X1" s="388"/>
      <c r="Y1" s="388"/>
      <c r="Z1" s="102"/>
      <c r="AA1" s="103"/>
    </row>
    <row r="2" spans="2:27">
      <c r="T2" s="104"/>
      <c r="U2" s="104"/>
      <c r="V2" s="104"/>
      <c r="W2" s="104"/>
    </row>
    <row r="3" spans="2:27">
      <c r="T3" s="104"/>
      <c r="U3" s="104"/>
      <c r="V3" s="104"/>
      <c r="W3" s="104"/>
    </row>
    <row r="4" spans="2:27">
      <c r="T4" s="104"/>
      <c r="U4" s="104"/>
      <c r="V4" s="104"/>
      <c r="W4" s="104"/>
    </row>
    <row r="5" spans="2:27">
      <c r="T5" s="104"/>
      <c r="U5" s="104"/>
      <c r="V5" s="104"/>
      <c r="W5" s="104"/>
    </row>
    <row r="6" spans="2:27">
      <c r="T6" s="104"/>
      <c r="U6" s="104"/>
      <c r="V6" s="104"/>
      <c r="W6" s="104"/>
    </row>
    <row r="7" spans="2:27">
      <c r="T7" s="104"/>
      <c r="U7" s="104"/>
      <c r="V7" s="104"/>
      <c r="W7" s="104"/>
    </row>
    <row r="8" spans="2:27">
      <c r="B8" s="389" t="s">
        <v>43</v>
      </c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89"/>
      <c r="Q8" s="389"/>
      <c r="R8" s="389"/>
      <c r="S8" s="389"/>
      <c r="T8" s="389"/>
      <c r="U8" s="389"/>
      <c r="V8" s="389"/>
      <c r="W8" s="389"/>
      <c r="X8" s="389"/>
      <c r="Y8" s="389"/>
    </row>
    <row r="9" spans="2:27">
      <c r="B9" s="106" t="s">
        <v>44</v>
      </c>
      <c r="V9" s="107"/>
    </row>
    <row r="10" spans="2:27">
      <c r="B10" s="101" t="s">
        <v>45</v>
      </c>
      <c r="V10" s="107"/>
    </row>
    <row r="11" spans="2:27">
      <c r="V11" s="107"/>
    </row>
    <row r="12" spans="2:27">
      <c r="B12" s="108"/>
      <c r="D12" s="108"/>
      <c r="E12" s="108"/>
      <c r="F12" s="108"/>
      <c r="G12" s="108"/>
      <c r="H12" s="108"/>
      <c r="I12" s="108"/>
      <c r="J12" s="108"/>
      <c r="K12" s="108"/>
      <c r="M12" s="108"/>
      <c r="N12" s="108"/>
      <c r="O12" s="108"/>
      <c r="P12" s="108"/>
      <c r="Q12" s="109"/>
      <c r="R12" s="108"/>
      <c r="S12" s="108"/>
      <c r="U12" s="108"/>
      <c r="V12" s="108"/>
      <c r="W12" s="110"/>
    </row>
    <row r="13" spans="2:27">
      <c r="B13" s="389" t="s">
        <v>46</v>
      </c>
      <c r="C13" s="389"/>
      <c r="D13" s="389"/>
      <c r="E13" s="389"/>
      <c r="F13" s="389"/>
      <c r="G13" s="389"/>
      <c r="H13" s="389"/>
      <c r="I13" s="389"/>
      <c r="M13" s="108"/>
      <c r="N13" s="108"/>
      <c r="O13" s="108"/>
      <c r="P13" s="108"/>
      <c r="Q13" s="108"/>
      <c r="R13" s="108"/>
      <c r="S13" s="108"/>
      <c r="T13" s="107"/>
    </row>
    <row r="14" spans="2:27" s="108" customFormat="1">
      <c r="X14" s="110"/>
      <c r="Y14" s="110"/>
      <c r="Z14" s="110"/>
      <c r="AA14" s="110"/>
    </row>
    <row r="15" spans="2:27" s="108" customFormat="1"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10"/>
      <c r="Y15" s="110"/>
      <c r="Z15" s="110"/>
      <c r="AA15" s="110"/>
    </row>
    <row r="16" spans="2:27" s="108" customFormat="1">
      <c r="C16" s="105"/>
      <c r="D16" s="111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11"/>
      <c r="R16" s="105"/>
      <c r="S16" s="105"/>
      <c r="T16" s="105"/>
      <c r="U16" s="105"/>
      <c r="V16" s="105"/>
      <c r="W16" s="105"/>
      <c r="X16" s="110"/>
      <c r="Y16" s="110"/>
      <c r="Z16" s="110"/>
      <c r="AA16" s="110"/>
    </row>
    <row r="17" spans="1:27" s="108" customFormat="1"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10"/>
      <c r="Y17" s="110"/>
      <c r="Z17" s="110"/>
      <c r="AA17" s="110"/>
    </row>
    <row r="18" spans="1:27" s="108" customFormat="1"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10"/>
      <c r="Y18" s="110"/>
      <c r="Z18" s="112"/>
      <c r="AA18" s="110"/>
    </row>
    <row r="19" spans="1:27" s="108" customFormat="1">
      <c r="A19" s="101"/>
      <c r="B19" s="101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10"/>
      <c r="Y19" s="110"/>
      <c r="Z19" s="112"/>
      <c r="AA19" s="110"/>
    </row>
    <row r="20" spans="1:27" s="108" customFormat="1">
      <c r="A20" s="101"/>
      <c r="B20" s="101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1"/>
      <c r="Y20" s="110"/>
      <c r="Z20" s="112"/>
      <c r="AA20" s="110"/>
    </row>
    <row r="21" spans="1:27" s="108" customFormat="1">
      <c r="A21" s="101"/>
      <c r="B21" s="101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Y21" s="110"/>
      <c r="Z21" s="112"/>
      <c r="AA21" s="110"/>
    </row>
    <row r="22" spans="1:27" s="108" customFormat="1">
      <c r="A22" s="101"/>
      <c r="B22" s="101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1"/>
      <c r="Z22" s="101"/>
      <c r="AA22" s="101"/>
    </row>
    <row r="23" spans="1:27" s="108" customFormat="1">
      <c r="A23" s="101"/>
      <c r="B23" s="101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Z23" s="101"/>
      <c r="AA23" s="101"/>
    </row>
    <row r="24" spans="1:27" s="108" customFormat="1">
      <c r="A24" s="101"/>
      <c r="B24" s="101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1"/>
      <c r="Z24" s="101"/>
      <c r="AA24" s="101"/>
    </row>
    <row r="25" spans="1:27" s="108" customFormat="1">
      <c r="A25" s="101"/>
      <c r="B25" s="101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1"/>
      <c r="Z25" s="101"/>
      <c r="AA25" s="101"/>
    </row>
    <row r="26" spans="1:27" s="108" customFormat="1">
      <c r="C26" s="101"/>
      <c r="D26" s="113" t="s">
        <v>47</v>
      </c>
      <c r="E26" s="114" t="s">
        <v>48</v>
      </c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1"/>
      <c r="Z26" s="101"/>
      <c r="AA26" s="101"/>
    </row>
    <row r="27" spans="1:27">
      <c r="A27" s="108"/>
      <c r="B27" s="108"/>
      <c r="D27" s="115" t="s">
        <v>49</v>
      </c>
      <c r="E27" s="114" t="s">
        <v>50</v>
      </c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Y27" s="105"/>
    </row>
    <row r="28" spans="1:27">
      <c r="A28" s="105"/>
      <c r="B28" s="105"/>
      <c r="C28" s="114"/>
      <c r="D28" s="105"/>
      <c r="E28" s="114" t="s">
        <v>51</v>
      </c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X28" s="114"/>
      <c r="Z28" s="105"/>
    </row>
    <row r="29" spans="1:27">
      <c r="A29" s="108"/>
      <c r="B29" s="108"/>
      <c r="D29" s="115" t="s">
        <v>52</v>
      </c>
      <c r="E29" s="114" t="s">
        <v>53</v>
      </c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Y29" s="105"/>
    </row>
    <row r="30" spans="1:27"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X30" s="105"/>
      <c r="Y30" s="108"/>
      <c r="Z30" s="108"/>
      <c r="AA30" s="108"/>
    </row>
    <row r="31" spans="1:27"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Z31" s="105"/>
      <c r="AA31" s="108"/>
    </row>
    <row r="32" spans="1:27"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Z32" s="105"/>
      <c r="AA32" s="105"/>
    </row>
    <row r="33" spans="4:27" ht="19.5"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Z33" s="105"/>
      <c r="AA33" s="116"/>
    </row>
    <row r="34" spans="4:27"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Z34" s="105"/>
    </row>
    <row r="35" spans="4:27">
      <c r="Z35" s="105"/>
    </row>
    <row r="42" spans="4:27">
      <c r="F42" s="117"/>
    </row>
    <row r="43" spans="4:27">
      <c r="F43" s="117"/>
    </row>
    <row r="44" spans="4:27">
      <c r="F44" s="117"/>
    </row>
    <row r="45" spans="4:27">
      <c r="D45" s="117"/>
    </row>
    <row r="46" spans="4:27">
      <c r="Y46" s="118"/>
    </row>
    <row r="47" spans="4:27">
      <c r="T47" s="111"/>
    </row>
    <row r="48" spans="4:27">
      <c r="W48" s="119"/>
    </row>
    <row r="49" spans="23:27">
      <c r="W49" s="118"/>
    </row>
    <row r="56" spans="23:27">
      <c r="X56" s="120"/>
      <c r="Y56" s="111"/>
      <c r="Z56" s="111"/>
      <c r="AA56" s="111"/>
    </row>
    <row r="57" spans="23:27">
      <c r="Y57" s="120"/>
      <c r="Z57" s="120"/>
      <c r="AA57" s="111"/>
    </row>
    <row r="58" spans="23:27">
      <c r="X58" s="111"/>
      <c r="Y58" s="121"/>
      <c r="Z58" s="121"/>
      <c r="AA58" s="121"/>
    </row>
    <row r="59" spans="23:27">
      <c r="X59" s="111"/>
      <c r="Y59" s="111"/>
      <c r="Z59" s="111"/>
      <c r="AA59" s="111"/>
    </row>
  </sheetData>
  <sheetProtection algorithmName="SHA-512" hashValue="GSLVrBB4bOLlRjNZnRvypUMLksEqbuQHGxnw/njAxjBonSgM8knWPGhl3b7HYorTzZGJuXZdtS4DphcWQzLp8w==" saltValue="46rQAAEM9tUUC2qWkcq6ow==" spinCount="100000" sheet="1" objects="1" scenarios="1"/>
  <mergeCells count="3">
    <mergeCell ref="V1:Y1"/>
    <mergeCell ref="B8:Y8"/>
    <mergeCell ref="B13:I13"/>
  </mergeCells>
  <phoneticPr fontId="4"/>
  <pageMargins left="0.56000000000000005" right="0.23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入力画面</vt:lpstr>
      <vt:lpstr>受付方法等</vt:lpstr>
      <vt:lpstr>入力画面!Print_Area</vt:lpstr>
    </vt:vector>
  </TitlesOfParts>
  <Company>鳥取県建設技術センター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kengi201</dc:creator>
  <cp:lastModifiedBy>kengi205</cp:lastModifiedBy>
  <cp:lastPrinted>2024-06-13T02:31:43Z</cp:lastPrinted>
  <dcterms:created xsi:type="dcterms:W3CDTF">2002-07-08T01:37:37Z</dcterms:created>
  <dcterms:modified xsi:type="dcterms:W3CDTF">2024-06-13T02:32:41Z</dcterms:modified>
</cp:coreProperties>
</file>