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関係及び再発行のみ\"/>
    </mc:Choice>
  </mc:AlternateContent>
  <xr:revisionPtr revIDLastSave="0" documentId="13_ncr:1_{CFCFFAB8-5F41-4133-8A62-E5F98F818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4" r:id="rId2"/>
  </sheets>
  <definedNames>
    <definedName name="_xlnm.Print_Area" localSheetId="0">'入力（依頼書）'!$A$1:$BJ$151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8" i="1" l="1"/>
  <c r="P129" i="1"/>
  <c r="AY130" i="1"/>
  <c r="AX130" i="1"/>
  <c r="AW130" i="1"/>
  <c r="AV130" i="1"/>
  <c r="AZ53" i="1"/>
  <c r="AZ130" i="1" s="1"/>
  <c r="AU53" i="1"/>
  <c r="AU130" i="1" s="1"/>
  <c r="AY53" i="1"/>
  <c r="AX53" i="1"/>
  <c r="AW53" i="1"/>
  <c r="AV53" i="1"/>
  <c r="AZ50" i="1"/>
  <c r="AZ48" i="1"/>
  <c r="AZ54" i="1" l="1"/>
  <c r="AZ56" i="1" s="1"/>
  <c r="BH56" i="1"/>
  <c r="BH57" i="1" s="1"/>
  <c r="BF56" i="1"/>
  <c r="BF57" i="1" s="1"/>
  <c r="BD56" i="1"/>
  <c r="BD57" i="1" s="1"/>
  <c r="BB56" i="1"/>
  <c r="BB57" i="1" s="1"/>
  <c r="AY122" i="1"/>
  <c r="AM127" i="1"/>
  <c r="AM125" i="1"/>
  <c r="AU127" i="1"/>
  <c r="AU125" i="1"/>
  <c r="J121" i="1"/>
  <c r="J120" i="1"/>
  <c r="D117" i="1"/>
  <c r="D116" i="1"/>
  <c r="D115" i="1"/>
  <c r="N117" i="1"/>
  <c r="N116" i="1"/>
  <c r="N115" i="1"/>
  <c r="AM112" i="1"/>
  <c r="L110" i="1"/>
  <c r="L109" i="1"/>
  <c r="L108" i="1"/>
  <c r="AA105" i="1"/>
  <c r="AA103" i="1"/>
  <c r="AA101" i="1"/>
  <c r="AA96" i="1"/>
  <c r="AA94" i="1"/>
  <c r="O101" i="1"/>
  <c r="M101" i="1"/>
  <c r="K101" i="1"/>
  <c r="I101" i="1"/>
  <c r="G101" i="1"/>
  <c r="O94" i="1"/>
  <c r="M94" i="1"/>
  <c r="K94" i="1"/>
  <c r="I94" i="1"/>
  <c r="G94" i="1"/>
  <c r="BB58" i="1" l="1"/>
  <c r="BB59" i="1" s="1"/>
  <c r="BD58" i="1"/>
  <c r="BD59" i="1" s="1"/>
  <c r="BF58" i="1"/>
  <c r="BF59" i="1" s="1"/>
  <c r="BH58" i="1"/>
  <c r="BH59" i="1" s="1"/>
  <c r="AZ127" i="1" l="1"/>
  <c r="AZ125" i="1" l="1"/>
  <c r="AZ58" i="1" l="1"/>
  <c r="AZ131" i="1"/>
  <c r="AZ133" i="1" l="1"/>
  <c r="AZ57" i="1"/>
  <c r="AZ59" i="1"/>
  <c r="AZ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D3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D115" authorId="0" shapeId="0" xr:uid="{048EFEDD-71D0-4C0B-B5C6-313CE96FB064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</commentList>
</comments>
</file>

<file path=xl/sharedStrings.xml><?xml version="1.0" encoding="utf-8"?>
<sst xmlns="http://schemas.openxmlformats.org/spreadsheetml/2006/main" count="156" uniqueCount="89">
  <si>
    <t>伺　試験依頼書により実施してよろしいか</t>
    <rPh sb="0" eb="1">
      <t>ウカガ</t>
    </rPh>
    <rPh sb="2" eb="4">
      <t>シケン</t>
    </rPh>
    <rPh sb="4" eb="7">
      <t>イライショ</t>
    </rPh>
    <rPh sb="10" eb="12">
      <t>ジッシ</t>
    </rPh>
    <phoneticPr fontId="1"/>
  </si>
  <si>
    <t>公益財団法人鳥取県建設技術センター代表理事　様</t>
    <rPh sb="0" eb="17">
      <t>コウエキ</t>
    </rPh>
    <rPh sb="17" eb="19">
      <t>ダイヒョウ</t>
    </rPh>
    <rPh sb="19" eb="21">
      <t>リジ</t>
    </rPh>
    <rPh sb="22" eb="23">
      <t>サマ</t>
    </rPh>
    <phoneticPr fontId="1"/>
  </si>
  <si>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</si>
  <si>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</si>
  <si>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指定事項等</t>
    <rPh sb="0" eb="2">
      <t>シテイ</t>
    </rPh>
    <rPh sb="2" eb="4">
      <t>ジコウ</t>
    </rPh>
    <rPh sb="4" eb="5">
      <t>トウ</t>
    </rPh>
    <phoneticPr fontId="1"/>
  </si>
  <si>
    <t>供試体の形態及び状況</t>
    <rPh sb="0" eb="3">
      <t>キョウシタイ</t>
    </rPh>
    <rPh sb="4" eb="6">
      <t>ケイタイ</t>
    </rPh>
    <rPh sb="6" eb="7">
      <t>オヨ</t>
    </rPh>
    <rPh sb="8" eb="10">
      <t>ジョウキョウ</t>
    </rPh>
    <phoneticPr fontId="1"/>
  </si>
  <si>
    <t>供試体寸法（径）</t>
    <rPh sb="0" eb="3">
      <t>キョウシタイ</t>
    </rPh>
    <rPh sb="3" eb="5">
      <t>スンポウ</t>
    </rPh>
    <rPh sb="6" eb="7">
      <t>ケイ</t>
    </rPh>
    <phoneticPr fontId="1"/>
  </si>
  <si>
    <t>供試体（試料）採取</t>
    <rPh sb="0" eb="3">
      <t>キョウシタイ</t>
    </rPh>
    <rPh sb="4" eb="6">
      <t>シリョウ</t>
    </rPh>
    <rPh sb="7" eb="9">
      <t>サイシュ</t>
    </rPh>
    <phoneticPr fontId="1"/>
  </si>
  <si>
    <t>（アルカリ溶液浸漬法）水酸化ナトリウム溶液浸漬後、保存期間が１日、３日、７日及び２週、３週、４週になったとき</t>
    <rPh sb="5" eb="7">
      <t>ヨウエキ</t>
    </rPh>
    <rPh sb="7" eb="9">
      <t>シンセキ</t>
    </rPh>
    <rPh sb="9" eb="10">
      <t>ホウ</t>
    </rPh>
    <rPh sb="11" eb="14">
      <t>スイサンカ</t>
    </rPh>
    <rPh sb="19" eb="21">
      <t>ヨウエキ</t>
    </rPh>
    <rPh sb="21" eb="23">
      <t>シンセキ</t>
    </rPh>
    <rPh sb="23" eb="24">
      <t>ゴ</t>
    </rPh>
    <rPh sb="25" eb="27">
      <t>ホゾン</t>
    </rPh>
    <rPh sb="27" eb="29">
      <t>キカン</t>
    </rPh>
    <rPh sb="31" eb="32">
      <t>ニチ</t>
    </rPh>
    <rPh sb="34" eb="35">
      <t>ニチ</t>
    </rPh>
    <rPh sb="37" eb="38">
      <t>ニチ</t>
    </rPh>
    <rPh sb="38" eb="39">
      <t>オヨ</t>
    </rPh>
    <rPh sb="41" eb="42">
      <t>シュウ</t>
    </rPh>
    <rPh sb="44" eb="45">
      <t>シュウ</t>
    </rPh>
    <rPh sb="47" eb="48">
      <t>シュウ</t>
    </rPh>
    <phoneticPr fontId="1"/>
  </si>
  <si>
    <t>備考</t>
    <rPh sb="0" eb="2">
      <t>ビコウ</t>
    </rPh>
    <phoneticPr fontId="1"/>
  </si>
  <si>
    <t>協議事項</t>
    <rPh sb="0" eb="2">
      <t>キョウギ</t>
    </rPh>
    <rPh sb="2" eb="4">
      <t>ジコウ</t>
    </rPh>
    <phoneticPr fontId="1"/>
  </si>
  <si>
    <t>分類</t>
    <rPh sb="0" eb="2">
      <t>ブンルイ</t>
    </rPh>
    <phoneticPr fontId="1"/>
  </si>
  <si>
    <t>ｺﾝｸﾘｰﾄの残存膨張量</t>
    <rPh sb="7" eb="9">
      <t>ザンゾン</t>
    </rPh>
    <rPh sb="9" eb="11">
      <t>ボウチョウ</t>
    </rPh>
    <rPh sb="11" eb="12">
      <t>リョウ</t>
    </rPh>
    <phoneticPr fontId="1"/>
  </si>
  <si>
    <t>試験（ｱﾙｶﾘ溶液浸漬法）</t>
    <rPh sb="0" eb="2">
      <t>シケン</t>
    </rPh>
    <rPh sb="7" eb="9">
      <t>ヨウエキ</t>
    </rPh>
    <rPh sb="9" eb="11">
      <t>シンセキ</t>
    </rPh>
    <rPh sb="11" eb="12">
      <t>ホウ</t>
    </rPh>
    <phoneticPr fontId="1"/>
  </si>
  <si>
    <t>基長測定後の測定日</t>
    <rPh sb="0" eb="1">
      <t>モト</t>
    </rPh>
    <rPh sb="1" eb="2">
      <t>チョウ</t>
    </rPh>
    <rPh sb="2" eb="4">
      <t>ソクテイ</t>
    </rPh>
    <rPh sb="4" eb="5">
      <t>ゴ</t>
    </rPh>
    <rPh sb="6" eb="8">
      <t>ソクテイ</t>
    </rPh>
    <rPh sb="8" eb="9">
      <t>ビ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</si>
  <si>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</si>
  <si>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構造物の名称、採取位置等</t>
    <rPh sb="0" eb="3">
      <t>コウゾウブツ</t>
    </rPh>
    <rPh sb="4" eb="6">
      <t>メイショウ</t>
    </rPh>
    <rPh sb="7" eb="9">
      <t>サイシュ</t>
    </rPh>
    <rPh sb="9" eb="11">
      <t>イチ</t>
    </rPh>
    <rPh sb="11" eb="12">
      <t>トウ</t>
    </rPh>
    <phoneticPr fontId="1"/>
  </si>
  <si>
    <t>（D)</t>
    <phoneticPr fontId="1"/>
  </si>
  <si>
    <t>試験問合わせ先（0858）26-6377</t>
    <rPh sb="0" eb="2">
      <t>シケン</t>
    </rPh>
    <rPh sb="2" eb="4">
      <t>トイア</t>
    </rPh>
    <rPh sb="6" eb="7">
      <t>サキ</t>
    </rPh>
    <phoneticPr fontId="1"/>
  </si>
  <si>
    <t>規準等</t>
    <rPh sb="0" eb="2">
      <t>キジュン</t>
    </rPh>
    <rPh sb="2" eb="3">
      <t>トウ</t>
    </rPh>
    <phoneticPr fontId="1"/>
  </si>
  <si>
    <t>JCI案</t>
    <rPh sb="3" eb="4">
      <t>アン</t>
    </rPh>
    <phoneticPr fontId="1"/>
  </si>
  <si>
    <t>供試体寸法</t>
    <rPh sb="0" eb="3">
      <t>キョウシタイ</t>
    </rPh>
    <rPh sb="3" eb="5">
      <t>スンポウ</t>
    </rPh>
    <phoneticPr fontId="1"/>
  </si>
  <si>
    <t>番号</t>
    <rPh sb="0" eb="2">
      <t>バンゴウ</t>
    </rPh>
    <phoneticPr fontId="1"/>
  </si>
  <si>
    <t>（1本当り）</t>
    <rPh sb="2" eb="3">
      <t>ホン</t>
    </rPh>
    <rPh sb="3" eb="4">
      <t>アタ</t>
    </rPh>
    <phoneticPr fontId="1"/>
  </si>
  <si>
    <t>試験種別</t>
    <rPh sb="0" eb="2">
      <t>シケン</t>
    </rPh>
    <rPh sb="2" eb="4">
      <t>シュベツ</t>
    </rPh>
    <phoneticPr fontId="1"/>
  </si>
  <si>
    <t>数量</t>
    <rPh sb="0" eb="2">
      <t>スウリョウ</t>
    </rPh>
    <phoneticPr fontId="1"/>
  </si>
  <si>
    <t>受付番号</t>
    <rPh sb="0" eb="2">
      <t>ウケツケ</t>
    </rPh>
    <rPh sb="2" eb="4">
      <t>バンゴウ</t>
    </rPh>
    <phoneticPr fontId="1"/>
  </si>
  <si>
    <t>試験完了予定日</t>
    <rPh sb="0" eb="2">
      <t>シケン</t>
    </rPh>
    <rPh sb="2" eb="4">
      <t>カンリョウ</t>
    </rPh>
    <rPh sb="4" eb="7">
      <t>ヨテイビ</t>
    </rPh>
    <phoneticPr fontId="1"/>
  </si>
  <si>
    <t>φ10×25cm</t>
    <phoneticPr fontId="1"/>
  </si>
  <si>
    <t>φ 5×13cm</t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</si>
  <si>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</si>
  <si>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）</t>
    <phoneticPr fontId="1"/>
  </si>
  <si>
    <t>（</t>
    <phoneticPr fontId="1"/>
  </si>
  <si>
    <t>ｃｍ</t>
    <phoneticPr fontId="1"/>
  </si>
  <si>
    <t>JCI-S-011-2017
旧JCI-DD2</t>
    <phoneticPr fontId="1"/>
  </si>
  <si>
    <t>試験（JCI法）</t>
    <rPh sb="0" eb="2">
      <t>シケン</t>
    </rPh>
    <rPh sb="6" eb="7">
      <t>ホウ</t>
    </rPh>
    <phoneticPr fontId="1"/>
  </si>
  <si>
    <t>（JCI法）保存期間が３日間は２４時間ごと、それ以降は３日から１週間の間隔で測定（要協議）</t>
    <phoneticPr fontId="1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</si>
  <si>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2"/>
  </si>
  <si>
    <t>会社名・氏名</t>
    <rPh sb="0" eb="3">
      <t>カイシャメイ</t>
    </rPh>
    <rPh sb="4" eb="6">
      <t>シメイ</t>
    </rPh>
    <phoneticPr fontId="2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</si>
  <si>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2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</si>
  <si>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1"/>
  </si>
  <si>
    <t>コンクリートの残存膨張量試験依頼書（請求明細書）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phoneticPr fontId="1"/>
  </si>
  <si>
    <r>
      <t>公益財団法人鳥取県建設技術センター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12"/>
  </si>
  <si>
    <t>（様式　受付14-1）</t>
    <rPh sb="1" eb="3">
      <t>ヨウシキ</t>
    </rPh>
    <rPh sb="4" eb="6">
      <t>ウケツケ</t>
    </rPh>
    <phoneticPr fontId="1"/>
  </si>
  <si>
    <t>（様式　受付14-2）</t>
    <rPh sb="1" eb="3">
      <t>ヨウシキ</t>
    </rPh>
    <rPh sb="4" eb="6">
      <t>ウケツケ</t>
    </rPh>
    <phoneticPr fontId="1"/>
  </si>
  <si>
    <t>受入者</t>
    <rPh sb="0" eb="2">
      <t>ウケイレ</t>
    </rPh>
    <rPh sb="2" eb="3">
      <t>シャ</t>
    </rPh>
    <phoneticPr fontId="1"/>
  </si>
  <si>
    <t>コンクリートの残存膨張量試験依頼書（請求明細書）（依頼者控）</t>
    <rPh sb="7" eb="9">
      <t>ザンゾン</t>
    </rPh>
    <rPh sb="9" eb="11">
      <t>ボウチョウ</t>
    </rPh>
    <rPh sb="11" eb="12">
      <t>リョウ</t>
    </rPh>
    <rPh sb="12" eb="14">
      <t>シケン</t>
    </rPh>
    <rPh sb="14" eb="17">
      <t>イライショ</t>
    </rPh>
    <rPh sb="18" eb="23">
      <t>セイキュウメイサイショ</t>
    </rPh>
    <rPh sb="25" eb="28">
      <t>イライシャ</t>
    </rPh>
    <rPh sb="28" eb="29">
      <t>ヒカ</t>
    </rPh>
    <phoneticPr fontId="1"/>
  </si>
  <si>
    <t>成績書受取</t>
    <rPh sb="0" eb="3">
      <t>セイセキショ</t>
    </rPh>
    <rPh sb="3" eb="5">
      <t>ウケト</t>
    </rPh>
    <phoneticPr fontId="19"/>
  </si>
  <si>
    <t>送付</t>
    <rPh sb="0" eb="2">
      <t>ソウフ</t>
    </rPh>
    <phoneticPr fontId="19"/>
  </si>
  <si>
    <t>引取</t>
    <rPh sb="0" eb="2">
      <t>ヒキトリ</t>
    </rPh>
    <phoneticPr fontId="19"/>
  </si>
  <si>
    <t>郵便切手付</t>
    <rPh sb="0" eb="2">
      <t>ユウビン</t>
    </rPh>
    <rPh sb="2" eb="4">
      <t>キッテ</t>
    </rPh>
    <rPh sb="4" eb="5">
      <t>ツ</t>
    </rPh>
    <phoneticPr fontId="19"/>
  </si>
  <si>
    <t>送料現金</t>
    <rPh sb="0" eb="2">
      <t>ソウリョウ</t>
    </rPh>
    <rPh sb="2" eb="4">
      <t>ゲンキン</t>
    </rPh>
    <phoneticPr fontId="19"/>
  </si>
  <si>
    <t>着払い</t>
    <rPh sb="0" eb="1">
      <t>チャク</t>
    </rPh>
    <rPh sb="1" eb="2">
      <t>ハラ</t>
    </rPh>
    <phoneticPr fontId="19"/>
  </si>
  <si>
    <t>供試体返却</t>
    <rPh sb="0" eb="3">
      <t>キョウシタイ</t>
    </rPh>
    <rPh sb="3" eb="5">
      <t>ヘンキャク</t>
    </rPh>
    <phoneticPr fontId="19"/>
  </si>
  <si>
    <t>機密保持</t>
    <rPh sb="0" eb="2">
      <t>キミツ</t>
    </rPh>
    <rPh sb="2" eb="4">
      <t>ホジ</t>
    </rPh>
    <phoneticPr fontId="19"/>
  </si>
  <si>
    <t>10cm</t>
    <phoneticPr fontId="1"/>
  </si>
  <si>
    <t>5cm</t>
    <phoneticPr fontId="1"/>
  </si>
  <si>
    <t>フリー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</si>
  <si>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</si>
  <si>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依頼者（コード番号）</t>
    <rPh sb="0" eb="3">
      <t>イライシャ</t>
    </rPh>
    <rPh sb="7" eb="9">
      <t>バンゴウ</t>
    </rPh>
    <phoneticPr fontId="1"/>
  </si>
  <si>
    <t>受任者（コード番号）</t>
    <rPh sb="0" eb="2">
      <t>ジュニン</t>
    </rPh>
    <rPh sb="2" eb="3">
      <t>シャ</t>
    </rPh>
    <rPh sb="7" eb="9">
      <t>バンゴウ</t>
    </rPh>
    <phoneticPr fontId="1"/>
  </si>
  <si>
    <t>㉑</t>
    <phoneticPr fontId="1"/>
  </si>
  <si>
    <t>㉒</t>
    <phoneticPr fontId="1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</si>
  <si>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2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</si>
  <si>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2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</si>
  <si>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2"/>
  </si>
  <si>
    <t>●受付から試験完了までの流れ</t>
    <phoneticPr fontId="12"/>
  </si>
  <si>
    <t>注１</t>
    <rPh sb="0" eb="1">
      <t>チュウ</t>
    </rPh>
    <phoneticPr fontId="12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</si>
  <si>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2"/>
  </si>
  <si>
    <t>注２</t>
    <rPh sb="0" eb="1">
      <t>チュウ</t>
    </rPh>
    <phoneticPr fontId="12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</si>
  <si>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2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</si>
  <si>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2"/>
  </si>
  <si>
    <t>注３</t>
    <rPh sb="0" eb="1">
      <t>チュウ</t>
    </rPh>
    <phoneticPr fontId="1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</si>
  <si>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2"/>
  </si>
  <si>
    <t>（保管期間10年）</t>
    <rPh sb="1" eb="3">
      <t>ホカン</t>
    </rPh>
    <rPh sb="3" eb="5">
      <t>キカン</t>
    </rPh>
    <rPh sb="7" eb="8">
      <t>ネン</t>
    </rPh>
    <phoneticPr fontId="1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</si>
  <si>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1"/>
  </si>
  <si>
    <t>消費税額（税率10％）</t>
    <rPh sb="0" eb="3">
      <t>ショウヒゼイ</t>
    </rPh>
    <rPh sb="3" eb="4">
      <t>ガク</t>
    </rPh>
    <rPh sb="5" eb="7">
      <t>ゼイリツ</t>
    </rPh>
    <phoneticPr fontId="1"/>
  </si>
  <si>
    <t>合計（税込）</t>
    <phoneticPr fontId="1"/>
  </si>
  <si>
    <t>部</t>
    <rPh sb="0" eb="1">
      <t>ブ</t>
    </rPh>
    <phoneticPr fontId="12"/>
  </si>
  <si>
    <t>-</t>
    <phoneticPr fontId="1"/>
  </si>
  <si>
    <t>b. 成績書の追加発行部数(b=a-1)</t>
    <phoneticPr fontId="1"/>
  </si>
  <si>
    <t>追加発行手数料</t>
    <phoneticPr fontId="1"/>
  </si>
  <si>
    <t>a. 成績書の必要部数</t>
    <phoneticPr fontId="1"/>
  </si>
  <si>
    <t>　</t>
    <phoneticPr fontId="1"/>
  </si>
  <si>
    <t>試験手数料</t>
    <rPh sb="0" eb="2">
      <t>シケン</t>
    </rPh>
    <rPh sb="2" eb="5">
      <t>テスウリョウ</t>
    </rPh>
    <phoneticPr fontId="1"/>
  </si>
  <si>
    <t>※成績書（１部目）の手数料は、試験手数料に含んでいます。</t>
  </si>
  <si>
    <t>小　計（税抜）</t>
    <phoneticPr fontId="1"/>
  </si>
  <si>
    <t>手数料（税抜）</t>
    <rPh sb="0" eb="3">
      <t>テスウリョウ</t>
    </rPh>
    <rPh sb="4" eb="6">
      <t>ゼイヌ</t>
    </rPh>
    <phoneticPr fontId="1"/>
  </si>
  <si>
    <t>手数料（税抜）</t>
    <rPh sb="0" eb="3">
      <t>テスウリョウ</t>
    </rPh>
    <rPh sb="4" eb="6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</si>
</sst>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0;0;"/>
    <numFmt numFmtId="178" formatCode="[$-411]ggge&quot;年&quot;m&quot;月&quot;d&quot;日&quot;;@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9"/>
      <color rgb="FF000000"/>
      <name val="MS UI Gothic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38" fontId="5" fillId="0" borderId="0" xfId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vertical="center" textRotation="255" shrinkToFit="1"/>
    </xf>
    <xf numFmtId="0" fontId="2" fillId="0" borderId="0" xfId="0" applyFont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1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 textRotation="255" shrinkToFit="1"/>
    </xf>
    <xf numFmtId="0" fontId="1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0" borderId="0" xfId="0" applyFont="1" applyAlignment="1"/>
    <xf numFmtId="0" fontId="1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178" fontId="23" fillId="0" borderId="0" xfId="0" applyNumberFormat="1" applyFont="1">
      <alignment vertical="center"/>
    </xf>
    <xf numFmtId="14" fontId="22" fillId="0" borderId="0" xfId="0" applyNumberFormat="1" applyFont="1">
      <alignment vertical="center"/>
    </xf>
    <xf numFmtId="58" fontId="23" fillId="0" borderId="0" xfId="0" applyNumberFormat="1" applyFont="1" applyAlignment="1">
      <alignment vertical="top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0" fillId="4" borderId="0" xfId="0" applyFill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left" vertical="top"/>
      <protection hidden="1"/>
    </xf>
    <xf numFmtId="0" fontId="11" fillId="0" borderId="0" xfId="0" applyFont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Protection="1">
      <alignment vertical="center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0" fontId="0" fillId="4" borderId="0" xfId="0" applyFill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1" xfId="0" applyFont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2" fillId="0" borderId="8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textRotation="255" shrinkToFit="1"/>
      <protection hidden="1"/>
    </xf>
    <xf numFmtId="0" fontId="2" fillId="0" borderId="0" xfId="0" applyFont="1" applyAlignment="1" applyProtection="1">
      <alignment vertical="center" textRotation="255" shrinkToFit="1"/>
      <protection hidden="1"/>
    </xf>
    <xf numFmtId="0" fontId="2" fillId="0" borderId="2" xfId="0" applyFont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vertical="center" textRotation="255" shrinkToFit="1"/>
      <protection hidden="1"/>
    </xf>
    <xf numFmtId="0" fontId="2" fillId="2" borderId="0" xfId="0" applyFont="1" applyFill="1" applyProtection="1">
      <alignment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14" fillId="2" borderId="5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2" fillId="2" borderId="0" xfId="0" applyFont="1" applyFill="1" applyAlignment="1" applyProtection="1">
      <alignment horizontal="center" vertical="center" textRotation="255" shrinkToFit="1"/>
      <protection hidden="1"/>
    </xf>
    <xf numFmtId="0" fontId="14" fillId="3" borderId="0" xfId="0" applyFont="1" applyFill="1" applyProtection="1">
      <alignment vertical="center"/>
      <protection hidden="1"/>
    </xf>
    <xf numFmtId="38" fontId="5" fillId="0" borderId="0" xfId="1" applyFont="1" applyFill="1" applyBorder="1" applyAlignment="1" applyProtection="1">
      <alignment horizontal="right"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32" fillId="0" borderId="0" xfId="0" applyFont="1" applyAlignment="1" applyProtection="1">
      <alignment vertical="top"/>
      <protection hidden="1"/>
    </xf>
    <xf numFmtId="0" fontId="32" fillId="0" borderId="0" xfId="0" applyFont="1" applyAlignment="1" applyProtection="1">
      <alignment horizontal="left" vertical="top"/>
      <protection hidden="1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4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2" fillId="0" borderId="62" xfId="0" applyFont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35" fillId="2" borderId="28" xfId="0" applyFont="1" applyFill="1" applyBorder="1" applyAlignment="1">
      <alignment vertical="center" shrinkToFit="1"/>
    </xf>
    <xf numFmtId="0" fontId="35" fillId="2" borderId="29" xfId="0" applyFont="1" applyFill="1" applyBorder="1" applyAlignment="1">
      <alignment vertical="center" shrinkToFit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>
      <alignment horizontal="right" vertical="center"/>
    </xf>
    <xf numFmtId="0" fontId="35" fillId="2" borderId="29" xfId="0" applyFont="1" applyFill="1" applyBorder="1" applyAlignment="1">
      <alignment horizontal="left" vertical="center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36" fillId="2" borderId="60" xfId="0" applyFont="1" applyFill="1" applyBorder="1" applyAlignment="1" applyProtection="1">
      <alignment horizontal="left" vertical="center"/>
      <protection hidden="1"/>
    </xf>
    <xf numFmtId="0" fontId="2" fillId="2" borderId="60" xfId="0" applyFont="1" applyFill="1" applyBorder="1" applyAlignment="1" applyProtection="1">
      <alignment horizontal="center"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12" xfId="0" applyFont="1" applyBorder="1" applyProtection="1">
      <alignment vertical="center"/>
      <protection hidden="1"/>
    </xf>
    <xf numFmtId="0" fontId="2" fillId="0" borderId="61" xfId="0" applyFont="1" applyBorder="1" applyProtection="1">
      <alignment vertical="center"/>
      <protection hidden="1"/>
    </xf>
    <xf numFmtId="0" fontId="2" fillId="0" borderId="62" xfId="0" applyFont="1" applyBorder="1" applyProtection="1">
      <alignment vertical="center"/>
      <protection hidden="1"/>
    </xf>
    <xf numFmtId="0" fontId="2" fillId="0" borderId="57" xfId="0" applyFont="1" applyBorder="1" applyProtection="1">
      <alignment vertical="center"/>
      <protection hidden="1"/>
    </xf>
    <xf numFmtId="0" fontId="5" fillId="0" borderId="58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20" fillId="2" borderId="28" xfId="0" applyFont="1" applyFill="1" applyBorder="1" applyAlignment="1">
      <alignment vertical="center" shrinkToFit="1"/>
    </xf>
    <xf numFmtId="0" fontId="20" fillId="2" borderId="29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vertical="center" shrinkToFit="1"/>
    </xf>
    <xf numFmtId="0" fontId="20" fillId="2" borderId="30" xfId="0" applyFont="1" applyFill="1" applyBorder="1" applyAlignment="1">
      <alignment vertical="center" shrinkToFit="1"/>
    </xf>
    <xf numFmtId="0" fontId="39" fillId="2" borderId="29" xfId="0" applyFont="1" applyFill="1" applyBorder="1" applyAlignment="1" applyProtection="1">
      <alignment horizontal="center" vertical="center"/>
      <protection hidden="1"/>
    </xf>
    <xf numFmtId="0" fontId="40" fillId="2" borderId="29" xfId="0" applyFont="1" applyFill="1" applyBorder="1" applyAlignment="1" applyProtection="1">
      <alignment horizontal="center" vertical="center"/>
      <protection hidden="1"/>
    </xf>
    <xf numFmtId="0" fontId="40" fillId="0" borderId="29" xfId="0" applyFont="1" applyBorder="1" applyAlignment="1" applyProtection="1">
      <alignment horizontal="center" vertical="center"/>
      <protection hidden="1"/>
    </xf>
    <xf numFmtId="0" fontId="39" fillId="0" borderId="61" xfId="0" applyFont="1" applyBorder="1" applyAlignment="1" applyProtection="1">
      <alignment horizontal="center" vertical="center"/>
      <protection hidden="1"/>
    </xf>
    <xf numFmtId="0" fontId="41" fillId="2" borderId="60" xfId="0" applyFont="1" applyFill="1" applyBorder="1" applyAlignment="1" applyProtection="1">
      <alignment horizontal="left" vertical="center"/>
      <protection hidden="1"/>
    </xf>
    <xf numFmtId="0" fontId="39" fillId="2" borderId="60" xfId="0" applyFont="1" applyFill="1" applyBorder="1" applyAlignment="1" applyProtection="1">
      <alignment horizontal="center" vertical="center"/>
      <protection hidden="1"/>
    </xf>
    <xf numFmtId="49" fontId="21" fillId="2" borderId="0" xfId="0" applyNumberFormat="1" applyFont="1" applyFill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37" fillId="2" borderId="29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Protection="1">
      <alignment vertical="center"/>
      <protection hidden="1"/>
    </xf>
    <xf numFmtId="0" fontId="2" fillId="2" borderId="37" xfId="0" applyFont="1" applyFill="1" applyBorder="1" applyProtection="1">
      <alignment vertical="center"/>
      <protection hidden="1"/>
    </xf>
    <xf numFmtId="0" fontId="37" fillId="2" borderId="29" xfId="0" applyFont="1" applyFill="1" applyBorder="1" applyAlignment="1" applyProtection="1">
      <alignment horizontal="left" vertical="center"/>
      <protection hidden="1"/>
    </xf>
    <xf numFmtId="0" fontId="44" fillId="2" borderId="29" xfId="0" applyFont="1" applyFill="1" applyBorder="1" applyAlignment="1" applyProtection="1">
      <alignment horizontal="center" vertical="center"/>
      <protection hidden="1"/>
    </xf>
    <xf numFmtId="0" fontId="44" fillId="0" borderId="29" xfId="0" applyFont="1" applyBorder="1" applyAlignment="1" applyProtection="1">
      <alignment horizontal="center" vertical="center"/>
      <protection hidden="1"/>
    </xf>
    <xf numFmtId="0" fontId="44" fillId="2" borderId="29" xfId="0" applyFont="1" applyFill="1" applyBorder="1" applyAlignment="1">
      <alignment horizontal="right" vertical="center"/>
    </xf>
    <xf numFmtId="0" fontId="37" fillId="2" borderId="29" xfId="0" applyFont="1" applyFill="1" applyBorder="1" applyProtection="1">
      <alignment vertical="center"/>
      <protection hidden="1"/>
    </xf>
    <xf numFmtId="0" fontId="37" fillId="2" borderId="37" xfId="0" applyFont="1" applyFill="1" applyBorder="1" applyProtection="1">
      <alignment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9" fillId="2" borderId="29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>
      <alignment vertical="center"/>
    </xf>
    <xf numFmtId="49" fontId="9" fillId="2" borderId="0" xfId="0" applyNumberFormat="1" applyFont="1" applyFill="1" applyProtection="1">
      <alignment vertical="center"/>
      <protection locked="0"/>
    </xf>
    <xf numFmtId="0" fontId="2" fillId="2" borderId="6" xfId="0" applyFont="1" applyFill="1" applyBorder="1">
      <alignment vertical="center"/>
    </xf>
    <xf numFmtId="49" fontId="9" fillId="2" borderId="7" xfId="0" applyNumberFormat="1" applyFont="1" applyFill="1" applyBorder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45" fillId="2" borderId="0" xfId="0" applyFont="1" applyFill="1">
      <alignment vertical="center"/>
    </xf>
    <xf numFmtId="0" fontId="3" fillId="0" borderId="7" xfId="0" applyFont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9" fillId="2" borderId="7" xfId="0" applyFont="1" applyFill="1" applyBorder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5" fillId="0" borderId="1" xfId="1" applyFont="1" applyFill="1" applyBorder="1" applyAlignment="1" applyProtection="1">
      <alignment horizontal="right" vertical="center"/>
      <protection hidden="1"/>
    </xf>
    <xf numFmtId="38" fontId="5" fillId="0" borderId="2" xfId="1" applyFont="1" applyFill="1" applyBorder="1" applyAlignment="1" applyProtection="1">
      <alignment horizontal="right" vertical="center"/>
      <protection hidden="1"/>
    </xf>
    <xf numFmtId="38" fontId="5" fillId="0" borderId="3" xfId="1" applyFont="1" applyFill="1" applyBorder="1" applyAlignment="1" applyProtection="1">
      <alignment horizontal="right" vertical="center"/>
      <protection hidden="1"/>
    </xf>
    <xf numFmtId="38" fontId="5" fillId="0" borderId="6" xfId="1" applyFont="1" applyFill="1" applyBorder="1" applyAlignment="1" applyProtection="1">
      <alignment horizontal="right" vertical="center"/>
      <protection hidden="1"/>
    </xf>
    <xf numFmtId="38" fontId="5" fillId="0" borderId="7" xfId="1" applyFont="1" applyFill="1" applyBorder="1" applyAlignment="1" applyProtection="1">
      <alignment horizontal="right" vertical="center"/>
      <protection hidden="1"/>
    </xf>
    <xf numFmtId="38" fontId="5" fillId="0" borderId="8" xfId="1" applyFont="1" applyFill="1" applyBorder="1" applyAlignment="1" applyProtection="1">
      <alignment horizontal="right" vertical="center"/>
      <protection hidden="1"/>
    </xf>
    <xf numFmtId="0" fontId="42" fillId="0" borderId="43" xfId="0" applyFont="1" applyBorder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42" fillId="0" borderId="45" xfId="0" applyFont="1" applyBorder="1" applyAlignment="1">
      <alignment horizontal="center" vertical="center" shrinkToFit="1"/>
    </xf>
    <xf numFmtId="0" fontId="42" fillId="0" borderId="48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shrinkToFit="1"/>
    </xf>
    <xf numFmtId="0" fontId="42" fillId="0" borderId="50" xfId="0" applyFont="1" applyBorder="1" applyAlignment="1">
      <alignment horizontal="center" vertical="center" shrinkToFit="1"/>
    </xf>
    <xf numFmtId="38" fontId="43" fillId="0" borderId="46" xfId="1" applyFont="1" applyFill="1" applyBorder="1" applyAlignment="1" applyProtection="1">
      <alignment horizontal="right" vertical="center"/>
      <protection hidden="1"/>
    </xf>
    <xf numFmtId="38" fontId="43" fillId="0" borderId="44" xfId="1" applyFont="1" applyFill="1" applyBorder="1" applyAlignment="1" applyProtection="1">
      <alignment horizontal="right" vertical="center"/>
      <protection hidden="1"/>
    </xf>
    <xf numFmtId="38" fontId="43" fillId="0" borderId="47" xfId="1" applyFont="1" applyFill="1" applyBorder="1" applyAlignment="1" applyProtection="1">
      <alignment horizontal="right" vertical="center"/>
      <protection hidden="1"/>
    </xf>
    <xf numFmtId="38" fontId="43" fillId="0" borderId="51" xfId="1" applyFont="1" applyFill="1" applyBorder="1" applyAlignment="1" applyProtection="1">
      <alignment horizontal="right" vertical="center"/>
      <protection hidden="1"/>
    </xf>
    <xf numFmtId="38" fontId="43" fillId="0" borderId="49" xfId="1" applyFont="1" applyFill="1" applyBorder="1" applyAlignment="1" applyProtection="1">
      <alignment horizontal="right" vertical="center"/>
      <protection hidden="1"/>
    </xf>
    <xf numFmtId="38" fontId="43" fillId="0" borderId="52" xfId="1" applyFont="1" applyFill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" fillId="0" borderId="5" xfId="0" applyFont="1" applyBorder="1" applyAlignment="1" applyProtection="1">
      <alignment horizontal="distributed" vertical="center"/>
      <protection hidden="1"/>
    </xf>
    <xf numFmtId="0" fontId="2" fillId="0" borderId="6" xfId="0" applyFont="1" applyBorder="1" applyAlignment="1" applyProtection="1">
      <alignment horizontal="distributed" vertical="center"/>
      <protection hidden="1"/>
    </xf>
    <xf numFmtId="0" fontId="2" fillId="0" borderId="7" xfId="0" applyFont="1" applyBorder="1" applyAlignment="1" applyProtection="1">
      <alignment horizontal="distributed" vertical="center"/>
      <protection hidden="1"/>
    </xf>
    <xf numFmtId="0" fontId="2" fillId="0" borderId="8" xfId="0" applyFont="1" applyBorder="1" applyAlignment="1" applyProtection="1">
      <alignment horizontal="distributed" vertical="center"/>
      <protection hidden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38" fontId="5" fillId="0" borderId="4" xfId="1" applyFont="1" applyFill="1" applyBorder="1" applyAlignment="1" applyProtection="1">
      <alignment horizontal="right" vertical="center"/>
      <protection hidden="1"/>
    </xf>
    <xf numFmtId="38" fontId="5" fillId="0" borderId="0" xfId="1" applyFont="1" applyFill="1" applyBorder="1" applyAlignment="1" applyProtection="1">
      <alignment horizontal="right" vertical="center"/>
      <protection hidden="1"/>
    </xf>
    <xf numFmtId="38" fontId="5" fillId="0" borderId="5" xfId="1" applyFont="1" applyFill="1" applyBorder="1" applyAlignment="1" applyProtection="1">
      <alignment horizontal="right" vertical="center"/>
      <protection hidden="1"/>
    </xf>
    <xf numFmtId="0" fontId="39" fillId="2" borderId="28" xfId="0" applyFont="1" applyFill="1" applyBorder="1" applyAlignment="1" applyProtection="1">
      <alignment horizontal="center" vertical="center"/>
      <protection hidden="1"/>
    </xf>
    <xf numFmtId="0" fontId="39" fillId="2" borderId="29" xfId="0" applyFont="1" applyFill="1" applyBorder="1" applyAlignment="1" applyProtection="1">
      <alignment horizontal="center" vertical="center"/>
      <protection hidden="1"/>
    </xf>
    <xf numFmtId="0" fontId="39" fillId="2" borderId="37" xfId="0" applyFont="1" applyFill="1" applyBorder="1" applyAlignment="1" applyProtection="1">
      <alignment horizontal="center" vertical="center"/>
      <protection hidden="1"/>
    </xf>
    <xf numFmtId="0" fontId="5" fillId="2" borderId="61" xfId="0" applyFont="1" applyFill="1" applyBorder="1" applyAlignment="1" applyProtection="1">
      <alignment horizontal="right" vertical="center"/>
      <protection hidden="1"/>
    </xf>
    <xf numFmtId="0" fontId="5" fillId="2" borderId="60" xfId="0" applyFont="1" applyFill="1" applyBorder="1" applyAlignment="1" applyProtection="1">
      <alignment horizontal="right" vertical="center"/>
      <protection hidden="1"/>
    </xf>
    <xf numFmtId="0" fontId="5" fillId="2" borderId="62" xfId="0" applyFont="1" applyFill="1" applyBorder="1" applyAlignment="1" applyProtection="1">
      <alignment horizontal="right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37" xfId="0" applyFont="1" applyFill="1" applyBorder="1" applyAlignment="1" applyProtection="1">
      <alignment horizontal="center" vertical="center"/>
      <protection hidden="1"/>
    </xf>
    <xf numFmtId="0" fontId="5" fillId="0" borderId="28" xfId="1" applyNumberFormat="1" applyFont="1" applyFill="1" applyBorder="1" applyAlignment="1" applyProtection="1">
      <alignment horizontal="right" vertical="center"/>
    </xf>
    <xf numFmtId="0" fontId="5" fillId="0" borderId="29" xfId="1" applyNumberFormat="1" applyFont="1" applyFill="1" applyBorder="1" applyAlignment="1" applyProtection="1">
      <alignment horizontal="right" vertical="center"/>
    </xf>
    <xf numFmtId="0" fontId="5" fillId="0" borderId="30" xfId="1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distributed" vertical="center" indent="1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3" fontId="5" fillId="0" borderId="56" xfId="0" applyNumberFormat="1" applyFont="1" applyBorder="1" applyAlignment="1" applyProtection="1">
      <alignment horizontal="right" vertical="center"/>
      <protection hidden="1"/>
    </xf>
    <xf numFmtId="0" fontId="5" fillId="0" borderId="56" xfId="0" applyFont="1" applyBorder="1" applyAlignment="1" applyProtection="1">
      <alignment horizontal="right" vertical="center"/>
      <protection hidden="1"/>
    </xf>
    <xf numFmtId="38" fontId="5" fillId="0" borderId="56" xfId="1" applyFont="1" applyFill="1" applyBorder="1" applyAlignment="1" applyProtection="1">
      <alignment horizontal="right" vertical="center"/>
      <protection hidden="1"/>
    </xf>
    <xf numFmtId="38" fontId="5" fillId="0" borderId="66" xfId="1" applyFont="1" applyFill="1" applyBorder="1" applyAlignment="1" applyProtection="1">
      <alignment horizontal="right" vertical="center"/>
      <protection hidden="1"/>
    </xf>
    <xf numFmtId="0" fontId="2" fillId="0" borderId="67" xfId="0" applyFont="1" applyBorder="1" applyAlignment="1" applyProtection="1">
      <alignment horizontal="distributed" vertical="center" indent="1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right" vertical="center"/>
      <protection hidden="1"/>
    </xf>
    <xf numFmtId="38" fontId="5" fillId="0" borderId="63" xfId="1" applyFont="1" applyFill="1" applyBorder="1" applyAlignment="1" applyProtection="1">
      <alignment horizontal="right" vertical="center"/>
      <protection hidden="1"/>
    </xf>
    <xf numFmtId="38" fontId="5" fillId="0" borderId="68" xfId="1" applyFont="1" applyFill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33" fillId="2" borderId="9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58" fontId="2" fillId="0" borderId="7" xfId="0" applyNumberFormat="1" applyFont="1" applyBorder="1" applyAlignment="1" applyProtection="1">
      <alignment horizontal="right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176" fontId="4" fillId="0" borderId="31" xfId="0" applyNumberFormat="1" applyFont="1" applyBorder="1" applyAlignment="1" applyProtection="1">
      <alignment horizontal="center" vertical="center"/>
      <protection hidden="1"/>
    </xf>
    <xf numFmtId="176" fontId="4" fillId="0" borderId="32" xfId="0" applyNumberFormat="1" applyFont="1" applyBorder="1" applyAlignment="1" applyProtection="1">
      <alignment horizontal="center" vertical="center"/>
      <protection hidden="1"/>
    </xf>
    <xf numFmtId="176" fontId="4" fillId="0" borderId="39" xfId="0" applyNumberFormat="1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left" vertical="center" shrinkToFit="1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left" vertical="center" shrinkToFit="1"/>
      <protection hidden="1"/>
    </xf>
    <xf numFmtId="0" fontId="4" fillId="0" borderId="27" xfId="0" applyFont="1" applyBorder="1" applyAlignment="1" applyProtection="1">
      <alignment horizontal="left" vertical="center" shrinkToFit="1"/>
      <protection hidden="1"/>
    </xf>
    <xf numFmtId="0" fontId="5" fillId="0" borderId="29" xfId="0" applyFont="1" applyBorder="1" applyAlignment="1" applyProtection="1">
      <alignment horizontal="left" vertical="center" shrinkToFit="1"/>
      <protection hidden="1"/>
    </xf>
    <xf numFmtId="0" fontId="5" fillId="0" borderId="30" xfId="0" applyFont="1" applyBorder="1" applyAlignment="1" applyProtection="1">
      <alignment horizontal="left" vertical="center" shrinkToFit="1"/>
      <protection hidden="1"/>
    </xf>
    <xf numFmtId="0" fontId="2" fillId="0" borderId="36" xfId="0" applyFont="1" applyBorder="1" applyAlignment="1" applyProtection="1">
      <alignment horizontal="distributed" vertical="center" indent="1"/>
      <protection hidden="1"/>
    </xf>
    <xf numFmtId="0" fontId="2" fillId="0" borderId="29" xfId="0" applyFont="1" applyBorder="1" applyAlignment="1" applyProtection="1">
      <alignment horizontal="distributed" vertical="center" indent="1"/>
      <protection hidden="1"/>
    </xf>
    <xf numFmtId="0" fontId="2" fillId="0" borderId="37" xfId="0" applyFont="1" applyBorder="1" applyAlignment="1" applyProtection="1">
      <alignment horizontal="distributed" vertical="center" indent="1"/>
      <protection hidden="1"/>
    </xf>
    <xf numFmtId="0" fontId="2" fillId="0" borderId="38" xfId="0" applyFont="1" applyBorder="1" applyAlignment="1" applyProtection="1">
      <alignment horizontal="distributed" vertical="center" indent="1"/>
      <protection hidden="1"/>
    </xf>
    <xf numFmtId="0" fontId="2" fillId="0" borderId="32" xfId="0" applyFont="1" applyBorder="1" applyAlignment="1" applyProtection="1">
      <alignment horizontal="distributed" vertical="center" indent="1"/>
      <protection hidden="1"/>
    </xf>
    <xf numFmtId="0" fontId="2" fillId="0" borderId="39" xfId="0" applyFont="1" applyBorder="1" applyAlignment="1" applyProtection="1">
      <alignment horizontal="distributed" vertical="center" indent="1"/>
      <protection hidden="1"/>
    </xf>
    <xf numFmtId="0" fontId="10" fillId="0" borderId="32" xfId="0" applyFont="1" applyBorder="1" applyAlignment="1" applyProtection="1">
      <alignment horizontal="left" vertical="center" wrapText="1"/>
      <protection hidden="1"/>
    </xf>
    <xf numFmtId="0" fontId="10" fillId="0" borderId="33" xfId="0" applyFont="1" applyBorder="1" applyAlignment="1" applyProtection="1">
      <alignment horizontal="left" vertical="center" wrapText="1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176" fontId="4" fillId="0" borderId="28" xfId="0" applyNumberFormat="1" applyFont="1" applyBorder="1" applyAlignment="1" applyProtection="1">
      <alignment horizontal="center" vertical="center"/>
      <protection hidden="1"/>
    </xf>
    <xf numFmtId="176" fontId="4" fillId="0" borderId="29" xfId="0" applyNumberFormat="1" applyFont="1" applyBorder="1" applyAlignment="1" applyProtection="1">
      <alignment horizontal="center" vertical="center"/>
      <protection hidden="1"/>
    </xf>
    <xf numFmtId="176" fontId="4" fillId="0" borderId="37" xfId="0" applyNumberFormat="1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distributed" vertical="center" indent="1"/>
      <protection hidden="1"/>
    </xf>
    <xf numFmtId="0" fontId="6" fillId="0" borderId="26" xfId="0" applyFont="1" applyBorder="1" applyAlignment="1" applyProtection="1">
      <alignment horizontal="distributed" vertical="center" indent="1"/>
      <protection hidden="1"/>
    </xf>
    <xf numFmtId="0" fontId="6" fillId="0" borderId="35" xfId="0" applyFont="1" applyBorder="1" applyAlignment="1" applyProtection="1">
      <alignment horizontal="distributed" vertical="center" indent="1"/>
      <protection hidden="1"/>
    </xf>
    <xf numFmtId="0" fontId="10" fillId="0" borderId="25" xfId="0" applyFont="1" applyBorder="1" applyAlignment="1" applyProtection="1">
      <alignment horizontal="left" vertical="center" shrinkToFit="1"/>
      <protection hidden="1"/>
    </xf>
    <xf numFmtId="0" fontId="10" fillId="0" borderId="26" xfId="0" applyFont="1" applyBorder="1" applyAlignment="1" applyProtection="1">
      <alignment horizontal="left" vertical="center" shrinkToFit="1"/>
      <protection hidden="1"/>
    </xf>
    <xf numFmtId="0" fontId="10" fillId="0" borderId="27" xfId="0" applyFont="1" applyBorder="1" applyAlignment="1" applyProtection="1">
      <alignment horizontal="left" vertical="center" shrinkToFit="1"/>
      <protection hidden="1"/>
    </xf>
    <xf numFmtId="0" fontId="4" fillId="0" borderId="36" xfId="0" applyFont="1" applyBorder="1" applyAlignment="1" applyProtection="1">
      <alignment horizontal="distributed" vertical="center" indent="1"/>
      <protection hidden="1"/>
    </xf>
    <xf numFmtId="0" fontId="6" fillId="0" borderId="29" xfId="0" applyFont="1" applyBorder="1" applyAlignment="1" applyProtection="1">
      <alignment horizontal="distributed" vertical="center" indent="1"/>
      <protection hidden="1"/>
    </xf>
    <xf numFmtId="0" fontId="6" fillId="0" borderId="37" xfId="0" applyFont="1" applyBorder="1" applyAlignment="1" applyProtection="1">
      <alignment horizontal="distributed" vertical="center" indent="1"/>
      <protection hidden="1"/>
    </xf>
    <xf numFmtId="0" fontId="10" fillId="0" borderId="28" xfId="0" applyFont="1" applyBorder="1" applyAlignment="1" applyProtection="1">
      <alignment horizontal="left" vertical="center" shrinkToFit="1"/>
      <protection hidden="1"/>
    </xf>
    <xf numFmtId="0" fontId="4" fillId="0" borderId="38" xfId="0" applyFont="1" applyBorder="1" applyAlignment="1" applyProtection="1">
      <alignment horizontal="distributed" vertical="center" indent="1"/>
      <protection hidden="1"/>
    </xf>
    <xf numFmtId="0" fontId="6" fillId="0" borderId="32" xfId="0" applyFont="1" applyBorder="1" applyAlignment="1" applyProtection="1">
      <alignment horizontal="distributed" vertical="center" indent="1"/>
      <protection hidden="1"/>
    </xf>
    <xf numFmtId="0" fontId="6" fillId="0" borderId="39" xfId="0" applyFont="1" applyBorder="1" applyAlignment="1" applyProtection="1">
      <alignment horizontal="distributed" vertical="center" inden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2" xfId="0" applyFont="1" applyBorder="1" applyAlignment="1" applyProtection="1">
      <alignment horizontal="left" vertical="center" shrinkToFit="1"/>
      <protection hidden="1"/>
    </xf>
    <xf numFmtId="0" fontId="10" fillId="0" borderId="33" xfId="0" applyFont="1" applyBorder="1" applyAlignment="1" applyProtection="1">
      <alignment horizontal="left" vertical="center" shrinkToFit="1"/>
      <protection hidden="1"/>
    </xf>
    <xf numFmtId="0" fontId="32" fillId="0" borderId="0" xfId="0" applyFont="1" applyAlignment="1" applyProtection="1">
      <alignment horizontal="left" vertical="top" shrinkToFit="1"/>
      <protection hidden="1"/>
    </xf>
    <xf numFmtId="0" fontId="4" fillId="0" borderId="9" xfId="0" applyFont="1" applyBorder="1" applyAlignment="1" applyProtection="1">
      <alignment horizontal="distributed" vertical="center" indent="1"/>
      <protection hidden="1"/>
    </xf>
    <xf numFmtId="0" fontId="4" fillId="0" borderId="10" xfId="0" applyFont="1" applyBorder="1" applyAlignment="1" applyProtection="1">
      <alignment horizontal="distributed" vertical="center" indent="1"/>
      <protection hidden="1"/>
    </xf>
    <xf numFmtId="0" fontId="4" fillId="0" borderId="15" xfId="0" applyFont="1" applyBorder="1" applyAlignment="1" applyProtection="1">
      <alignment horizontal="distributed" vertical="center" inden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77" fontId="9" fillId="0" borderId="16" xfId="0" applyNumberFormat="1" applyFont="1" applyBorder="1" applyAlignment="1" applyProtection="1">
      <alignment horizontal="center" vertical="center"/>
      <protection hidden="1"/>
    </xf>
    <xf numFmtId="177" fontId="9" fillId="0" borderId="17" xfId="0" applyNumberFormat="1" applyFont="1" applyBorder="1" applyAlignment="1" applyProtection="1">
      <alignment horizontal="center" vertical="center"/>
      <protection hidden="1"/>
    </xf>
    <xf numFmtId="177" fontId="9" fillId="0" borderId="19" xfId="0" applyNumberFormat="1" applyFont="1" applyBorder="1" applyAlignment="1" applyProtection="1">
      <alignment horizontal="center" vertical="center"/>
      <protection hidden="1"/>
    </xf>
    <xf numFmtId="177" fontId="9" fillId="0" borderId="20" xfId="0" applyNumberFormat="1" applyFont="1" applyBorder="1" applyAlignment="1" applyProtection="1">
      <alignment horizontal="center" vertical="center"/>
      <protection hidden="1"/>
    </xf>
    <xf numFmtId="177" fontId="9" fillId="0" borderId="22" xfId="0" applyNumberFormat="1" applyFont="1" applyBorder="1" applyAlignment="1" applyProtection="1">
      <alignment horizontal="center" vertical="center"/>
      <protection hidden="1"/>
    </xf>
    <xf numFmtId="177" fontId="9" fillId="0" borderId="23" xfId="0" applyNumberFormat="1" applyFont="1" applyBorder="1" applyAlignment="1" applyProtection="1">
      <alignment horizontal="center" vertical="center"/>
      <protection hidden="1"/>
    </xf>
    <xf numFmtId="177" fontId="9" fillId="0" borderId="18" xfId="0" applyNumberFormat="1" applyFont="1" applyBorder="1" applyAlignment="1" applyProtection="1">
      <alignment horizontal="center" vertical="center"/>
      <protection hidden="1"/>
    </xf>
    <xf numFmtId="177" fontId="9" fillId="0" borderId="21" xfId="0" applyNumberFormat="1" applyFont="1" applyBorder="1" applyAlignment="1" applyProtection="1">
      <alignment horizontal="center" vertical="center"/>
      <protection hidden="1"/>
    </xf>
    <xf numFmtId="177" fontId="9" fillId="0" borderId="2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49" fontId="21" fillId="2" borderId="0" xfId="0" applyNumberFormat="1" applyFont="1" applyFill="1" applyAlignment="1" applyProtection="1">
      <alignment horizontal="left" vertical="top"/>
      <protection hidden="1"/>
    </xf>
    <xf numFmtId="0" fontId="2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Alignment="1">
      <alignment horizontal="left" vertical="top"/>
    </xf>
    <xf numFmtId="0" fontId="4" fillId="0" borderId="34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35" xfId="0" applyFont="1" applyBorder="1" applyAlignment="1">
      <alignment horizontal="distributed" vertical="center" indent="1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5" fillId="0" borderId="28" xfId="1" applyNumberFormat="1" applyFont="1" applyFill="1" applyBorder="1" applyAlignment="1" applyProtection="1">
      <alignment horizontal="right" vertical="center"/>
      <protection hidden="1"/>
    </xf>
    <xf numFmtId="0" fontId="5" fillId="0" borderId="29" xfId="1" applyNumberFormat="1" applyFont="1" applyFill="1" applyBorder="1" applyAlignment="1" applyProtection="1">
      <alignment horizontal="right" vertical="center"/>
      <protection hidden="1"/>
    </xf>
    <xf numFmtId="0" fontId="5" fillId="0" borderId="30" xfId="1" applyNumberFormat="1" applyFont="1" applyFill="1" applyBorder="1" applyAlignment="1" applyProtection="1">
      <alignment horizontal="right" vertical="center"/>
      <protection hidden="1"/>
    </xf>
    <xf numFmtId="0" fontId="5" fillId="0" borderId="31" xfId="1" applyNumberFormat="1" applyFont="1" applyFill="1" applyBorder="1" applyAlignment="1" applyProtection="1">
      <alignment horizontal="right" vertical="center"/>
      <protection hidden="1"/>
    </xf>
    <xf numFmtId="0" fontId="5" fillId="0" borderId="32" xfId="1" applyNumberFormat="1" applyFont="1" applyFill="1" applyBorder="1" applyAlignment="1" applyProtection="1">
      <alignment horizontal="right" vertical="center"/>
      <protection hidden="1"/>
    </xf>
    <xf numFmtId="0" fontId="5" fillId="0" borderId="33" xfId="1" applyNumberFormat="1" applyFont="1" applyFill="1" applyBorder="1" applyAlignment="1" applyProtection="1">
      <alignment horizontal="right" vertical="center"/>
      <protection hidden="1"/>
    </xf>
    <xf numFmtId="0" fontId="37" fillId="2" borderId="31" xfId="0" applyFont="1" applyFill="1" applyBorder="1" applyAlignment="1" applyProtection="1">
      <alignment horizontal="center" vertical="center"/>
      <protection hidden="1"/>
    </xf>
    <xf numFmtId="0" fontId="37" fillId="2" borderId="32" xfId="0" applyFont="1" applyFill="1" applyBorder="1" applyAlignment="1" applyProtection="1">
      <alignment horizontal="center" vertical="center"/>
      <protection hidden="1"/>
    </xf>
    <xf numFmtId="0" fontId="37" fillId="2" borderId="39" xfId="0" applyFont="1" applyFill="1" applyBorder="1" applyAlignment="1" applyProtection="1">
      <alignment horizontal="center" vertical="center"/>
      <protection hidden="1"/>
    </xf>
    <xf numFmtId="0" fontId="33" fillId="0" borderId="69" xfId="0" applyFont="1" applyBorder="1" applyAlignment="1" applyProtection="1">
      <alignment horizontal="center" vertical="center"/>
      <protection locked="0"/>
    </xf>
    <xf numFmtId="0" fontId="33" fillId="0" borderId="70" xfId="0" applyFont="1" applyBorder="1" applyAlignment="1" applyProtection="1">
      <alignment horizontal="center" vertical="center"/>
      <protection locked="0"/>
    </xf>
    <xf numFmtId="0" fontId="34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8" fontId="5" fillId="0" borderId="29" xfId="1" applyFont="1" applyFill="1" applyBorder="1" applyAlignment="1" applyProtection="1">
      <alignment horizontal="right" vertical="center"/>
      <protection hidden="1"/>
    </xf>
    <xf numFmtId="38" fontId="5" fillId="0" borderId="30" xfId="1" applyFont="1" applyFill="1" applyBorder="1" applyAlignment="1" applyProtection="1">
      <alignment horizontal="right" vertical="center"/>
      <protection hidden="1"/>
    </xf>
    <xf numFmtId="0" fontId="5" fillId="0" borderId="5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2" fillId="0" borderId="0" xfId="0" applyNumberFormat="1" applyFont="1" applyAlignment="1" applyProtection="1">
      <alignment horizontal="left" vertical="top" shrinkToFit="1"/>
      <protection locked="0"/>
    </xf>
    <xf numFmtId="49" fontId="0" fillId="0" borderId="0" xfId="0" applyNumberFormat="1" applyAlignment="1" applyProtection="1">
      <alignment horizontal="left" vertical="top" shrinkToFit="1"/>
      <protection locked="0"/>
    </xf>
    <xf numFmtId="0" fontId="9" fillId="0" borderId="0" xfId="0" applyFont="1" applyAlignment="1">
      <alignment horizontal="left" vertical="top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2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38" fontId="5" fillId="0" borderId="55" xfId="1" applyFont="1" applyFill="1" applyBorder="1" applyAlignment="1" applyProtection="1">
      <alignment horizontal="right" vertical="center"/>
      <protection hidden="1"/>
    </xf>
    <xf numFmtId="0" fontId="42" fillId="0" borderId="5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60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58" fontId="2" fillId="0" borderId="2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6" fillId="0" borderId="29" xfId="0" applyFont="1" applyBorder="1" applyAlignment="1">
      <alignment horizontal="distributed" vertical="center" indent="1"/>
    </xf>
    <xf numFmtId="0" fontId="6" fillId="0" borderId="37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6" fillId="0" borderId="32" xfId="0" applyFont="1" applyBorder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 indent="1"/>
    </xf>
    <xf numFmtId="178" fontId="23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5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R$22" lockText="1" noThreeD="1"/>
</file>

<file path=xl/ctrlProps/ctrlProp10.xml><?xml version="1.0" encoding="utf-8"?>
<formControlPr xmlns="http://schemas.microsoft.com/office/spreadsheetml/2009/9/main" objectType="CheckBox" fmlaLink="$BR$22" lockText="1" noThreeD="1"/>
</file>

<file path=xl/ctrlProps/ctrlProp11.xml><?xml version="1.0" encoding="utf-8"?>
<formControlPr xmlns="http://schemas.microsoft.com/office/spreadsheetml/2009/9/main" objectType="CheckBox" fmlaLink="$BS$22" lockText="1" noThreeD="1"/>
</file>

<file path=xl/ctrlProps/ctrlProp12.xml><?xml version="1.0" encoding="utf-8"?>
<formControlPr xmlns="http://schemas.microsoft.com/office/spreadsheetml/2009/9/main" objectType="CheckBox" fmlaLink="$BT$22" lockText="1" noThreeD="1"/>
</file>

<file path=xl/ctrlProps/ctrlProp13.xml><?xml version="1.0" encoding="utf-8"?>
<formControlPr xmlns="http://schemas.microsoft.com/office/spreadsheetml/2009/9/main" objectType="CheckBox" fmlaLink="$BR$61" lockText="1" noThreeD="1"/>
</file>

<file path=xl/ctrlProps/ctrlProp14.xml><?xml version="1.0" encoding="utf-8"?>
<formControlPr xmlns="http://schemas.microsoft.com/office/spreadsheetml/2009/9/main" objectType="CheckBox" fmlaLink="$BR$63" lockText="1" noThreeD="1"/>
</file>

<file path=xl/ctrlProps/ctrlProp15.xml><?xml version="1.0" encoding="utf-8"?>
<formControlPr xmlns="http://schemas.microsoft.com/office/spreadsheetml/2009/9/main" objectType="CheckBox" fmlaLink="$BU$58" lockText="1" noThreeD="1"/>
</file>

<file path=xl/ctrlProps/ctrlProp16.xml><?xml version="1.0" encoding="utf-8"?>
<formControlPr xmlns="http://schemas.microsoft.com/office/spreadsheetml/2009/9/main" objectType="CheckBox" fmlaLink="$BT$58" lockText="1" noThreeD="1"/>
</file>

<file path=xl/ctrlProps/ctrlProp17.xml><?xml version="1.0" encoding="utf-8"?>
<formControlPr xmlns="http://schemas.microsoft.com/office/spreadsheetml/2009/9/main" objectType="CheckBox" fmlaLink="$BS$58" lockText="1" noThreeD="1"/>
</file>

<file path=xl/ctrlProps/ctrlProp18.xml><?xml version="1.0" encoding="utf-8"?>
<formControlPr xmlns="http://schemas.microsoft.com/office/spreadsheetml/2009/9/main" objectType="CheckBox" fmlaLink="$BW$58" lockText="1" noThreeD="1"/>
</file>

<file path=xl/ctrlProps/ctrlProp2.xml><?xml version="1.0" encoding="utf-8"?>
<formControlPr xmlns="http://schemas.microsoft.com/office/spreadsheetml/2009/9/main" objectType="CheckBox" fmlaLink="$BS$22" lockText="1" noThreeD="1"/>
</file>

<file path=xl/ctrlProps/ctrlProp3.xml><?xml version="1.0" encoding="utf-8"?>
<formControlPr xmlns="http://schemas.microsoft.com/office/spreadsheetml/2009/9/main" objectType="CheckBox" fmlaLink="$BT$22" lockText="1" noThreeD="1"/>
</file>

<file path=xl/ctrlProps/ctrlProp4.xml><?xml version="1.0" encoding="utf-8"?>
<formControlPr xmlns="http://schemas.microsoft.com/office/spreadsheetml/2009/9/main" objectType="CheckBox" fmlaLink="$BR$61" lockText="1" noThreeD="1"/>
</file>

<file path=xl/ctrlProps/ctrlProp5.xml><?xml version="1.0" encoding="utf-8"?>
<formControlPr xmlns="http://schemas.microsoft.com/office/spreadsheetml/2009/9/main" objectType="CheckBox" fmlaLink="$BR$63" lockText="1" noThreeD="1"/>
</file>

<file path=xl/ctrlProps/ctrlProp6.xml><?xml version="1.0" encoding="utf-8"?>
<formControlPr xmlns="http://schemas.microsoft.com/office/spreadsheetml/2009/9/main" objectType="CheckBox" fmlaLink="$BU$58" lockText="1" noThreeD="1"/>
</file>

<file path=xl/ctrlProps/ctrlProp7.xml><?xml version="1.0" encoding="utf-8"?>
<formControlPr xmlns="http://schemas.microsoft.com/office/spreadsheetml/2009/9/main" objectType="CheckBox" fmlaLink="$BT$58" lockText="1" noThreeD="1"/>
</file>

<file path=xl/ctrlProps/ctrlProp8.xml><?xml version="1.0" encoding="utf-8"?>
<formControlPr xmlns="http://schemas.microsoft.com/office/spreadsheetml/2009/9/main" objectType="CheckBox" fmlaLink="$BS$58" lockText="1" noThreeD="1"/>
</file>

<file path=xl/ctrlProps/ctrlProp9.xml><?xml version="1.0" encoding="utf-8"?>
<formControlPr xmlns="http://schemas.microsoft.com/office/spreadsheetml/2009/9/main" objectType="CheckBox" fmlaLink="$BW$5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103982</xdr:colOff>
      <xdr:row>53</xdr:row>
      <xdr:rowOff>69056</xdr:rowOff>
    </xdr:from>
    <xdr:to>
      <xdr:col>36</xdr:col>
      <xdr:colOff>76200</xdr:colOff>
      <xdr:row>56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37532" y="8546306"/>
          <a:ext cx="2696368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53</xdr:row>
          <xdr:rowOff>57150</xdr:rowOff>
        </xdr:from>
        <xdr:to>
          <xdr:col>25</xdr:col>
          <xdr:colOff>114300</xdr:colOff>
          <xdr:row>55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55</xdr:row>
          <xdr:rowOff>47625</xdr:rowOff>
        </xdr:from>
        <xdr:to>
          <xdr:col>15</xdr:col>
          <xdr:colOff>66675</xdr:colOff>
          <xdr:row>56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53</xdr:row>
          <xdr:rowOff>28575</xdr:rowOff>
        </xdr:from>
        <xdr:to>
          <xdr:col>15</xdr:col>
          <xdr:colOff>114300</xdr:colOff>
          <xdr:row>55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53</xdr:row>
          <xdr:rowOff>28575</xdr:rowOff>
        </xdr:from>
        <xdr:to>
          <xdr:col>32</xdr:col>
          <xdr:colOff>95250</xdr:colOff>
          <xdr:row>55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53</xdr:row>
      <xdr:rowOff>79160</xdr:rowOff>
    </xdr:from>
    <xdr:to>
      <xdr:col>10</xdr:col>
      <xdr:colOff>59531</xdr:colOff>
      <xdr:row>57</xdr:row>
      <xdr:rowOff>91902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219" y="8721113"/>
          <a:ext cx="1150937" cy="270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34</xdr:row>
          <xdr:rowOff>47625</xdr:rowOff>
        </xdr:from>
        <xdr:to>
          <xdr:col>21</xdr:col>
          <xdr:colOff>28575</xdr:colOff>
          <xdr:row>35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34</xdr:row>
          <xdr:rowOff>47625</xdr:rowOff>
        </xdr:from>
        <xdr:to>
          <xdr:col>29</xdr:col>
          <xdr:colOff>114300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34</xdr:row>
          <xdr:rowOff>47625</xdr:rowOff>
        </xdr:from>
        <xdr:to>
          <xdr:col>38</xdr:col>
          <xdr:colOff>38100</xdr:colOff>
          <xdr:row>35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48</xdr:row>
      <xdr:rowOff>28575</xdr:rowOff>
    </xdr:from>
    <xdr:to>
      <xdr:col>2</xdr:col>
      <xdr:colOff>104774</xdr:colOff>
      <xdr:row>53</xdr:row>
      <xdr:rowOff>0</xdr:rowOff>
    </xdr:to>
    <xdr:sp macro="" textlink="">
      <xdr:nvSpPr>
        <xdr:cNvPr id="17" name="Text Box 29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8353425"/>
          <a:ext cx="352424" cy="6191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</xdr:col>
      <xdr:colOff>26193</xdr:colOff>
      <xdr:row>60</xdr:row>
      <xdr:rowOff>26196</xdr:rowOff>
    </xdr:from>
    <xdr:to>
      <xdr:col>35</xdr:col>
      <xdr:colOff>13468</xdr:colOff>
      <xdr:row>65</xdr:row>
      <xdr:rowOff>96837</xdr:rowOff>
    </xdr:to>
    <xdr:grpSp>
      <xdr:nvGrpSpPr>
        <xdr:cNvPr id="18" name="グループ化 12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/>
        </xdr:cNvGrpSpPr>
      </xdr:nvGrpSpPr>
      <xdr:grpSpPr bwMode="auto">
        <a:xfrm>
          <a:off x="150018" y="9903621"/>
          <a:ext cx="4197325" cy="927891"/>
          <a:chOff x="128103" y="6783659"/>
          <a:chExt cx="4193227" cy="883895"/>
        </a:xfrm>
        <a:solidFill>
          <a:srgbClr val="CCFFFF"/>
        </a:solidFill>
      </xdr:grpSpPr>
      <xdr:grpSp>
        <xdr:nvGrpSpPr>
          <xdr:cNvPr id="19" name="グループ化 1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>
            <a:grpSpLocks/>
          </xdr:cNvGrpSpPr>
        </xdr:nvGrpSpPr>
        <xdr:grpSpPr bwMode="auto">
          <a:xfrm>
            <a:off x="161925" y="6783659"/>
            <a:ext cx="2593820" cy="798706"/>
            <a:chOff x="3531220" y="4414024"/>
            <a:chExt cx="1788843" cy="940884"/>
          </a:xfrm>
          <a:grpFill/>
        </xdr:grpSpPr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34145" y="4414024"/>
              <a:ext cx="1785016" cy="238500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6" name="テキスト ボックス 57352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3534145" y="4652524"/>
              <a:ext cx="1785016" cy="703575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" name="グループ化 1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>
            <a:grpSpLocks/>
          </xdr:cNvGrpSpPr>
        </xdr:nvGrpSpPr>
        <xdr:grpSpPr bwMode="auto">
          <a:xfrm>
            <a:off x="2746220" y="6783659"/>
            <a:ext cx="1575110" cy="798706"/>
            <a:chOff x="3531220" y="4414024"/>
            <a:chExt cx="1788842" cy="940884"/>
          </a:xfrm>
          <a:grpFill/>
        </xdr:grpSpPr>
        <xdr:sp macro="" textlink="">
          <xdr:nvSpPr>
            <xdr:cNvPr id="23" name="テキスト ボックス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3529745" y="4414024"/>
              <a:ext cx="1793949" cy="238500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3529745" y="4652524"/>
              <a:ext cx="1793949" cy="703575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 bwMode="auto">
          <a:xfrm>
            <a:off x="128103" y="7036733"/>
            <a:ext cx="2597786" cy="6308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 bwMode="auto">
          <a:xfrm>
            <a:off x="2763952" y="7064972"/>
            <a:ext cx="1533072" cy="524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</xdr:col>
      <xdr:colOff>3466</xdr:colOff>
      <xdr:row>65</xdr:row>
      <xdr:rowOff>107779</xdr:rowOff>
    </xdr:from>
    <xdr:to>
      <xdr:col>46</xdr:col>
      <xdr:colOff>37553</xdr:colOff>
      <xdr:row>67</xdr:row>
      <xdr:rowOff>0</xdr:rowOff>
    </xdr:to>
    <xdr:sp macro="" textlink="">
      <xdr:nvSpPr>
        <xdr:cNvPr id="27" name="Text Box 1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60654" y="9553404"/>
          <a:ext cx="5153774" cy="28033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24650</xdr:colOff>
      <xdr:row>149</xdr:row>
      <xdr:rowOff>82110</xdr:rowOff>
    </xdr:from>
    <xdr:to>
      <xdr:col>56</xdr:col>
      <xdr:colOff>45243</xdr:colOff>
      <xdr:row>152</xdr:row>
      <xdr:rowOff>61912</xdr:rowOff>
    </xdr:to>
    <xdr:sp macro="" textlink="">
      <xdr:nvSpPr>
        <xdr:cNvPr id="28" name="Text Box 11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96125" y="23037360"/>
          <a:ext cx="6583318" cy="44652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65</xdr:row>
          <xdr:rowOff>142875</xdr:rowOff>
        </xdr:from>
        <xdr:to>
          <xdr:col>3</xdr:col>
          <xdr:colOff>9525</xdr:colOff>
          <xdr:row>66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72</xdr:row>
          <xdr:rowOff>85725</xdr:rowOff>
        </xdr:from>
        <xdr:to>
          <xdr:col>2</xdr:col>
          <xdr:colOff>114300</xdr:colOff>
          <xdr:row>73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1</xdr:colOff>
      <xdr:row>60</xdr:row>
      <xdr:rowOff>19844</xdr:rowOff>
    </xdr:from>
    <xdr:to>
      <xdr:col>60</xdr:col>
      <xdr:colOff>109141</xdr:colOff>
      <xdr:row>66</xdr:row>
      <xdr:rowOff>119063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315076" y="9897269"/>
          <a:ext cx="1223565" cy="1127919"/>
          <a:chOff x="6426868" y="11500184"/>
          <a:chExt cx="1273343" cy="1193131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57</xdr:col>
      <xdr:colOff>105965</xdr:colOff>
      <xdr:row>17</xdr:row>
      <xdr:rowOff>69056</xdr:rowOff>
    </xdr:from>
    <xdr:to>
      <xdr:col>61</xdr:col>
      <xdr:colOff>89296</xdr:colOff>
      <xdr:row>19</xdr:row>
      <xdr:rowOff>109141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892528" y="1616869"/>
          <a:ext cx="459581" cy="278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57</xdr:col>
      <xdr:colOff>86122</xdr:colOff>
      <xdr:row>24</xdr:row>
      <xdr:rowOff>69057</xdr:rowOff>
    </xdr:from>
    <xdr:to>
      <xdr:col>60</xdr:col>
      <xdr:colOff>9922</xdr:colOff>
      <xdr:row>26</xdr:row>
      <xdr:rowOff>109141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872685" y="2450307"/>
          <a:ext cx="280987" cy="278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47</xdr:col>
      <xdr:colOff>38100</xdr:colOff>
      <xdr:row>7</xdr:row>
      <xdr:rowOff>9525</xdr:rowOff>
    </xdr:from>
    <xdr:to>
      <xdr:col>61</xdr:col>
      <xdr:colOff>11667</xdr:colOff>
      <xdr:row>15</xdr:row>
      <xdr:rowOff>0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5857875" y="695325"/>
          <a:ext cx="1707117" cy="790575"/>
          <a:chOff x="547" y="66"/>
          <a:chExt cx="174" cy="89"/>
        </a:xfrm>
        <a:noFill/>
      </xdr:grpSpPr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6" name="Text Box 1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37</xdr:col>
      <xdr:colOff>51197</xdr:colOff>
      <xdr:row>6</xdr:row>
      <xdr:rowOff>11113</xdr:rowOff>
    </xdr:from>
    <xdr:to>
      <xdr:col>46</xdr:col>
      <xdr:colOff>48105</xdr:colOff>
      <xdr:row>15</xdr:row>
      <xdr:rowOff>19844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632722" y="525463"/>
          <a:ext cx="1111333" cy="980281"/>
          <a:chOff x="6426868" y="11500184"/>
          <a:chExt cx="1273346" cy="1193131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111</xdr:row>
          <xdr:rowOff>47625</xdr:rowOff>
        </xdr:from>
        <xdr:to>
          <xdr:col>21</xdr:col>
          <xdr:colOff>28575</xdr:colOff>
          <xdr:row>111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111</xdr:row>
          <xdr:rowOff>19050</xdr:rowOff>
        </xdr:from>
        <xdr:to>
          <xdr:col>29</xdr:col>
          <xdr:colOff>104775</xdr:colOff>
          <xdr:row>112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111</xdr:row>
          <xdr:rowOff>38100</xdr:rowOff>
        </xdr:from>
        <xdr:to>
          <xdr:col>38</xdr:col>
          <xdr:colOff>38100</xdr:colOff>
          <xdr:row>111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125</xdr:row>
      <xdr:rowOff>28575</xdr:rowOff>
    </xdr:from>
    <xdr:to>
      <xdr:col>2</xdr:col>
      <xdr:colOff>104774</xdr:colOff>
      <xdr:row>130</xdr:row>
      <xdr:rowOff>0</xdr:rowOff>
    </xdr:to>
    <xdr:sp macro="" textlink="">
      <xdr:nvSpPr>
        <xdr:cNvPr id="2" name="Text Box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743825"/>
          <a:ext cx="352424" cy="69532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</xdr:col>
      <xdr:colOff>26193</xdr:colOff>
      <xdr:row>137</xdr:row>
      <xdr:rowOff>26196</xdr:rowOff>
    </xdr:from>
    <xdr:to>
      <xdr:col>35</xdr:col>
      <xdr:colOff>13468</xdr:colOff>
      <xdr:row>142</xdr:row>
      <xdr:rowOff>96837</xdr:rowOff>
    </xdr:to>
    <xdr:grpSp>
      <xdr:nvGrpSpPr>
        <xdr:cNvPr id="3" name="グループ化 1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50018" y="22686171"/>
          <a:ext cx="4197325" cy="927891"/>
          <a:chOff x="128103" y="6783659"/>
          <a:chExt cx="4193227" cy="883895"/>
        </a:xfrm>
        <a:solidFill>
          <a:srgbClr val="CCFFFF"/>
        </a:solidFill>
      </xdr:grpSpPr>
      <xdr:grpSp>
        <xdr:nvGrpSpPr>
          <xdr:cNvPr id="15" name="グループ化 10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161925" y="6783659"/>
            <a:ext cx="2593820" cy="798706"/>
            <a:chOff x="3531220" y="4414024"/>
            <a:chExt cx="1788843" cy="940884"/>
          </a:xfrm>
          <a:grpFill/>
        </xdr:grpSpPr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3534145" y="4414024"/>
              <a:ext cx="1785016" cy="238500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40" name="テキスト ボックス 57352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3534145" y="4652524"/>
              <a:ext cx="1785016" cy="703575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32" name="グループ化 1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>
            <a:grpSpLocks/>
          </xdr:cNvGrpSpPr>
        </xdr:nvGrpSpPr>
        <xdr:grpSpPr bwMode="auto">
          <a:xfrm>
            <a:off x="2746220" y="6783659"/>
            <a:ext cx="1575110" cy="798706"/>
            <a:chOff x="3531220" y="4414024"/>
            <a:chExt cx="1788842" cy="940884"/>
          </a:xfrm>
          <a:grpFill/>
        </xdr:grpSpPr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3529745" y="4414024"/>
              <a:ext cx="1793949" cy="238500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3529745" y="4652524"/>
              <a:ext cx="1793949" cy="703575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 bwMode="auto">
          <a:xfrm>
            <a:off x="128103" y="7036733"/>
            <a:ext cx="2597786" cy="6308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763952" y="7064972"/>
            <a:ext cx="1533072" cy="524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</xdr:col>
      <xdr:colOff>3466</xdr:colOff>
      <xdr:row>142</xdr:row>
      <xdr:rowOff>107779</xdr:rowOff>
    </xdr:from>
    <xdr:to>
      <xdr:col>46</xdr:col>
      <xdr:colOff>37553</xdr:colOff>
      <xdr:row>144</xdr:row>
      <xdr:rowOff>0</xdr:rowOff>
    </xdr:to>
    <xdr:sp macro="" textlink="">
      <xdr:nvSpPr>
        <xdr:cNvPr id="41" name="Text Box 11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74941" y="10261429"/>
          <a:ext cx="5358562" cy="23512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142</xdr:row>
          <xdr:rowOff>142875</xdr:rowOff>
        </xdr:from>
        <xdr:to>
          <xdr:col>3</xdr:col>
          <xdr:colOff>9525</xdr:colOff>
          <xdr:row>143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149</xdr:row>
          <xdr:rowOff>76200</xdr:rowOff>
        </xdr:from>
        <xdr:to>
          <xdr:col>3</xdr:col>
          <xdr:colOff>9525</xdr:colOff>
          <xdr:row>150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18257</xdr:colOff>
      <xdr:row>130</xdr:row>
      <xdr:rowOff>107156</xdr:rowOff>
    </xdr:from>
    <xdr:to>
      <xdr:col>37</xdr:col>
      <xdr:colOff>47625</xdr:colOff>
      <xdr:row>133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875632" y="21662231"/>
          <a:ext cx="2753518" cy="311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  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130</xdr:row>
          <xdr:rowOff>47625</xdr:rowOff>
        </xdr:from>
        <xdr:to>
          <xdr:col>25</xdr:col>
          <xdr:colOff>104775</xdr:colOff>
          <xdr:row>133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132</xdr:row>
          <xdr:rowOff>85725</xdr:rowOff>
        </xdr:from>
        <xdr:to>
          <xdr:col>16</xdr:col>
          <xdr:colOff>85725</xdr:colOff>
          <xdr:row>134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130</xdr:row>
          <xdr:rowOff>47625</xdr:rowOff>
        </xdr:from>
        <xdr:to>
          <xdr:col>16</xdr:col>
          <xdr:colOff>57150</xdr:colOff>
          <xdr:row>132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130</xdr:row>
          <xdr:rowOff>76200</xdr:rowOff>
        </xdr:from>
        <xdr:to>
          <xdr:col>32</xdr:col>
          <xdr:colOff>28575</xdr:colOff>
          <xdr:row>132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99219</xdr:colOff>
      <xdr:row>130</xdr:row>
      <xdr:rowOff>79160</xdr:rowOff>
    </xdr:from>
    <xdr:to>
      <xdr:col>12</xdr:col>
      <xdr:colOff>74154</xdr:colOff>
      <xdr:row>132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219" y="21072260"/>
          <a:ext cx="1460835" cy="30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51</xdr:col>
      <xdr:colOff>1</xdr:colOff>
      <xdr:row>137</xdr:row>
      <xdr:rowOff>19844</xdr:rowOff>
    </xdr:from>
    <xdr:to>
      <xdr:col>60</xdr:col>
      <xdr:colOff>109141</xdr:colOff>
      <xdr:row>143</xdr:row>
      <xdr:rowOff>119063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6315076" y="22679819"/>
          <a:ext cx="1223565" cy="1127919"/>
          <a:chOff x="6426868" y="11500184"/>
          <a:chExt cx="1273343" cy="1193131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36</xdr:col>
      <xdr:colOff>107555</xdr:colOff>
      <xdr:row>82</xdr:row>
      <xdr:rowOff>223443</xdr:rowOff>
    </xdr:from>
    <xdr:to>
      <xdr:col>45</xdr:col>
      <xdr:colOff>104462</xdr:colOff>
      <xdr:row>92</xdr:row>
      <xdr:rowOff>179389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565255" y="13339368"/>
          <a:ext cx="1111332" cy="1013221"/>
          <a:chOff x="6426868" y="11500184"/>
          <a:chExt cx="1273346" cy="1129176"/>
        </a:xfrm>
      </xdr:grpSpPr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6436898" y="11500184"/>
            <a:ext cx="1263316" cy="1129176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4</xdr:col>
      <xdr:colOff>53225</xdr:colOff>
      <xdr:row>72</xdr:row>
      <xdr:rowOff>91635</xdr:rowOff>
    </xdr:from>
    <xdr:to>
      <xdr:col>52</xdr:col>
      <xdr:colOff>0</xdr:colOff>
      <xdr:row>75</xdr:row>
      <xdr:rowOff>90487</xdr:rowOff>
    </xdr:to>
    <xdr:sp macro="" textlink="">
      <xdr:nvSpPr>
        <xdr:cNvPr id="50" name="Text Box 11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548525" y="11245410"/>
          <a:ext cx="5890375" cy="52272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63</xdr:col>
      <xdr:colOff>0</xdr:colOff>
      <xdr:row>44</xdr:row>
      <xdr:rowOff>257175</xdr:rowOff>
    </xdr:from>
    <xdr:to>
      <xdr:col>84</xdr:col>
      <xdr:colOff>477205</xdr:colOff>
      <xdr:row>61</xdr:row>
      <xdr:rowOff>57900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800975" y="7267575"/>
          <a:ext cx="4868230" cy="2839200"/>
          <a:chOff x="8972550" y="8736857"/>
          <a:chExt cx="3631681" cy="3274059"/>
        </a:xfrm>
      </xdr:grpSpPr>
      <xdr:sp macro="" textlink="">
        <xdr:nvSpPr>
          <xdr:cNvPr id="52" name="左矢印 120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CA153"/>
  <sheetViews>
    <sheetView showZeros="0" tabSelected="1" zoomScaleNormal="100" zoomScaleSheetLayoutView="100" workbookViewId="0">
      <selection activeCell="AR139" sqref="AR139"/>
    </sheetView>
  </sheetViews>
  <sheetFormatPr defaultColWidth="1.625" defaultRowHeight="11.25"/>
  <cols>
    <col min="1" max="68" width="1.625" style="1"/>
    <col min="69" max="78" width="8.25" style="1" hidden="1" customWidth="1"/>
    <col min="79" max="89" width="8.25" style="1" customWidth="1"/>
    <col min="90" max="16384" width="1.625" style="1"/>
  </cols>
  <sheetData>
    <row r="1" spans="1:78">
      <c r="BA1" s="311" t="s">
        <v>43</v>
      </c>
      <c r="BB1" s="311"/>
      <c r="BC1" s="311"/>
      <c r="BD1" s="311"/>
      <c r="BE1" s="311"/>
      <c r="BF1" s="311"/>
      <c r="BG1" s="311"/>
      <c r="BH1" s="311"/>
      <c r="BI1" s="311"/>
      <c r="BT1" s="311"/>
      <c r="BU1" s="311"/>
      <c r="BV1" s="311"/>
      <c r="BW1" s="311"/>
      <c r="BX1" s="311"/>
      <c r="BY1" s="311"/>
      <c r="BZ1" s="311"/>
    </row>
    <row r="2" spans="1:78" ht="2.25" customHeight="1"/>
    <row r="3" spans="1:78" ht="10.5" customHeight="1">
      <c r="B3" s="383" t="s">
        <v>41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BI3" s="33" t="s">
        <v>0</v>
      </c>
    </row>
    <row r="4" spans="1:78" ht="3" customHeight="1"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</row>
    <row r="5" spans="1:78" ht="3.75" customHeight="1"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78" ht="9.75" customHeight="1"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R6" s="2"/>
    </row>
    <row r="7" spans="1:78" ht="13.5" customHeight="1"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78" ht="8.25" customHeight="1"/>
    <row r="9" spans="1:78" ht="8.25" customHeight="1">
      <c r="B9" s="6"/>
    </row>
    <row r="10" spans="1:78" ht="12" customHeight="1">
      <c r="A10" s="6"/>
      <c r="B10" s="6"/>
      <c r="C10" s="6"/>
      <c r="D10" s="6"/>
      <c r="E10" s="10" t="s">
        <v>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78" ht="3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78" ht="2.25" customHeight="1"/>
    <row r="13" spans="1:78" ht="11.25" customHeight="1">
      <c r="O13" s="393"/>
      <c r="P13" s="393"/>
      <c r="AE13" s="379"/>
      <c r="AF13" s="379"/>
    </row>
    <row r="14" spans="1:78" ht="7.5" customHeight="1">
      <c r="O14" s="393"/>
      <c r="P14" s="393"/>
      <c r="AE14" s="379"/>
      <c r="AF14" s="379"/>
      <c r="BA14" s="311"/>
      <c r="BB14" s="311"/>
      <c r="BC14" s="311"/>
      <c r="BD14" s="311"/>
      <c r="BE14" s="311"/>
      <c r="BF14" s="311"/>
      <c r="BG14" s="311"/>
      <c r="BH14" s="11"/>
      <c r="BI14" s="11"/>
      <c r="BJ14" s="11"/>
    </row>
    <row r="15" spans="1:78" ht="9.75" customHeight="1"/>
    <row r="16" spans="1:78" ht="16.5" customHeight="1">
      <c r="F16" s="1" t="s">
        <v>59</v>
      </c>
      <c r="BI16" s="27"/>
    </row>
    <row r="17" spans="1:73" ht="9" customHeight="1">
      <c r="D17" s="28"/>
      <c r="F17" s="384"/>
      <c r="G17" s="385"/>
      <c r="H17" s="322"/>
      <c r="I17" s="385"/>
      <c r="J17" s="322"/>
      <c r="K17" s="385"/>
      <c r="L17" s="322"/>
      <c r="M17" s="385"/>
      <c r="N17" s="322"/>
      <c r="O17" s="323"/>
      <c r="Q17" s="391" t="s">
        <v>37</v>
      </c>
      <c r="R17" s="391"/>
      <c r="S17" s="391"/>
      <c r="T17" s="391"/>
      <c r="U17" s="391"/>
      <c r="V17" s="391"/>
      <c r="W17" s="391"/>
      <c r="X17" s="391"/>
      <c r="Y17" s="29"/>
      <c r="Z17" s="381">
        <v>0</v>
      </c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2"/>
      <c r="AU17" s="382"/>
      <c r="AV17" s="382"/>
      <c r="AW17" s="382"/>
      <c r="AX17" s="382"/>
      <c r="AY17" s="382"/>
      <c r="AZ17" s="382"/>
      <c r="BA17" s="382"/>
      <c r="BB17" s="382"/>
      <c r="BC17" s="382"/>
      <c r="BD17" s="382"/>
      <c r="BI17" s="27"/>
    </row>
    <row r="18" spans="1:73" ht="9" customHeight="1">
      <c r="E18" s="9"/>
      <c r="F18" s="386"/>
      <c r="G18" s="387"/>
      <c r="H18" s="324"/>
      <c r="I18" s="387"/>
      <c r="J18" s="324"/>
      <c r="K18" s="387"/>
      <c r="L18" s="324"/>
      <c r="M18" s="387"/>
      <c r="N18" s="324"/>
      <c r="O18" s="325"/>
      <c r="Q18" s="391"/>
      <c r="R18" s="391"/>
      <c r="S18" s="391"/>
      <c r="T18" s="391"/>
      <c r="U18" s="391"/>
      <c r="V18" s="391"/>
      <c r="W18" s="391"/>
      <c r="X18" s="391"/>
      <c r="Y18" s="29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2"/>
      <c r="AO18" s="382"/>
      <c r="AP18" s="382"/>
      <c r="AQ18" s="382"/>
      <c r="AR18" s="382"/>
      <c r="AS18" s="382"/>
      <c r="AT18" s="382"/>
      <c r="AU18" s="382"/>
      <c r="AV18" s="382"/>
      <c r="AW18" s="382"/>
      <c r="AX18" s="382"/>
      <c r="AY18" s="382"/>
      <c r="AZ18" s="382"/>
      <c r="BA18" s="382"/>
      <c r="BB18" s="382"/>
      <c r="BC18" s="382"/>
      <c r="BD18" s="382"/>
      <c r="BE18" s="28"/>
      <c r="BF18" s="28"/>
      <c r="BG18" s="28"/>
      <c r="BH18" s="28"/>
      <c r="BI18" s="27"/>
    </row>
    <row r="19" spans="1:73" ht="9" customHeight="1">
      <c r="E19" s="9"/>
      <c r="F19" s="388"/>
      <c r="G19" s="389"/>
      <c r="H19" s="326"/>
      <c r="I19" s="389"/>
      <c r="J19" s="326"/>
      <c r="K19" s="389"/>
      <c r="L19" s="326"/>
      <c r="M19" s="389"/>
      <c r="N19" s="326"/>
      <c r="O19" s="327"/>
      <c r="Q19" s="392" t="s">
        <v>38</v>
      </c>
      <c r="R19" s="392"/>
      <c r="S19" s="392"/>
      <c r="T19" s="392"/>
      <c r="U19" s="392"/>
      <c r="V19" s="392"/>
      <c r="W19" s="392"/>
      <c r="X19" s="392"/>
      <c r="Y19" s="29"/>
      <c r="Z19" s="381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82"/>
      <c r="AN19" s="382"/>
      <c r="AO19" s="382"/>
      <c r="AP19" s="382"/>
      <c r="AQ19" s="382"/>
      <c r="AR19" s="382"/>
      <c r="AS19" s="382"/>
      <c r="AT19" s="382"/>
      <c r="AU19" s="382"/>
      <c r="AV19" s="382"/>
      <c r="AW19" s="382"/>
      <c r="AX19" s="382"/>
      <c r="AY19" s="382"/>
      <c r="AZ19" s="382"/>
      <c r="BA19" s="382"/>
      <c r="BB19" s="382"/>
      <c r="BC19" s="382"/>
      <c r="BD19" s="382"/>
      <c r="BI19" s="27"/>
    </row>
    <row r="20" spans="1:73" ht="9" customHeight="1">
      <c r="Q20" s="392"/>
      <c r="R20" s="392"/>
      <c r="S20" s="392"/>
      <c r="T20" s="392"/>
      <c r="U20" s="392"/>
      <c r="V20" s="392"/>
      <c r="W20" s="392"/>
      <c r="X20" s="392"/>
      <c r="Y20" s="29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2"/>
      <c r="AY20" s="382"/>
      <c r="AZ20" s="382"/>
      <c r="BA20" s="382"/>
      <c r="BB20" s="382"/>
      <c r="BC20" s="382"/>
      <c r="BD20" s="382"/>
      <c r="BI20" s="27"/>
    </row>
    <row r="21" spans="1:73" ht="9" customHeight="1">
      <c r="Q21" s="390" t="s">
        <v>39</v>
      </c>
      <c r="R21" s="390"/>
      <c r="S21" s="390"/>
      <c r="T21" s="390"/>
      <c r="U21" s="390"/>
      <c r="V21" s="390"/>
      <c r="W21" s="390"/>
      <c r="X21" s="390"/>
      <c r="Y21" s="27"/>
      <c r="Z21" s="381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382"/>
      <c r="AT21" s="382"/>
      <c r="AU21" s="382"/>
      <c r="AV21" s="382"/>
      <c r="AW21" s="382"/>
      <c r="AX21" s="382"/>
      <c r="AY21" s="382"/>
      <c r="AZ21" s="382"/>
      <c r="BA21" s="382"/>
      <c r="BB21" s="382"/>
      <c r="BC21" s="382"/>
      <c r="BD21" s="382"/>
      <c r="BI21" s="27"/>
      <c r="BR21" s="95" t="s">
        <v>55</v>
      </c>
      <c r="BS21" s="95" t="s">
        <v>56</v>
      </c>
      <c r="BT21" s="95" t="s">
        <v>57</v>
      </c>
      <c r="BU21" s="95"/>
    </row>
    <row r="22" spans="1:73" ht="9" customHeight="1">
      <c r="Q22" s="390"/>
      <c r="R22" s="390"/>
      <c r="S22" s="390"/>
      <c r="T22" s="390"/>
      <c r="U22" s="390"/>
      <c r="V22" s="390"/>
      <c r="W22" s="390"/>
      <c r="X22" s="390"/>
      <c r="Y22" s="27"/>
      <c r="Z22" s="382"/>
      <c r="AA22" s="382"/>
      <c r="AB22" s="382"/>
      <c r="AC22" s="382"/>
      <c r="AD22" s="382"/>
      <c r="AE22" s="382"/>
      <c r="AF22" s="382"/>
      <c r="AG22" s="382"/>
      <c r="AH22" s="382"/>
      <c r="AI22" s="382"/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382"/>
      <c r="AU22" s="382"/>
      <c r="AV22" s="382"/>
      <c r="AW22" s="382"/>
      <c r="AX22" s="382"/>
      <c r="AY22" s="382"/>
      <c r="AZ22" s="382"/>
      <c r="BA22" s="382"/>
      <c r="BB22" s="382"/>
      <c r="BC22" s="382"/>
      <c r="BD22" s="382"/>
      <c r="BI22" s="27"/>
      <c r="BR22" s="95" t="b">
        <v>0</v>
      </c>
      <c r="BS22" s="95" t="b">
        <v>0</v>
      </c>
      <c r="BT22" s="95" t="b">
        <v>0</v>
      </c>
      <c r="BU22" s="95"/>
    </row>
    <row r="23" spans="1:73" ht="9" customHeight="1">
      <c r="F23" s="1" t="s">
        <v>60</v>
      </c>
      <c r="Q23" s="30"/>
      <c r="R23" s="30"/>
      <c r="S23" s="30"/>
      <c r="T23" s="30"/>
      <c r="U23" s="30"/>
      <c r="V23" s="31"/>
      <c r="W23" s="31"/>
      <c r="X23" s="31"/>
      <c r="Y23" s="16"/>
      <c r="Z23" s="135"/>
      <c r="AA23" s="135"/>
      <c r="AB23" s="135"/>
      <c r="AC23" s="328"/>
      <c r="AD23" s="328"/>
      <c r="AE23" s="328"/>
      <c r="AF23" s="328"/>
      <c r="AG23" s="328"/>
      <c r="AH23" s="135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136"/>
      <c r="BB23" s="136"/>
      <c r="BC23" s="136"/>
      <c r="BD23" s="136"/>
      <c r="BF23" s="55"/>
      <c r="BI23" s="26"/>
    </row>
    <row r="24" spans="1:73" ht="9" customHeight="1">
      <c r="D24" s="28"/>
      <c r="F24" s="443"/>
      <c r="G24" s="332"/>
      <c r="H24" s="332"/>
      <c r="I24" s="332"/>
      <c r="J24" s="332"/>
      <c r="K24" s="332"/>
      <c r="L24" s="332"/>
      <c r="M24" s="332"/>
      <c r="N24" s="332"/>
      <c r="O24" s="429"/>
      <c r="Q24" s="392" t="s">
        <v>37</v>
      </c>
      <c r="R24" s="392"/>
      <c r="S24" s="392"/>
      <c r="T24" s="392"/>
      <c r="U24" s="392"/>
      <c r="V24" s="392"/>
      <c r="W24" s="392"/>
      <c r="X24" s="392"/>
      <c r="Y24" s="29"/>
      <c r="Z24" s="381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382"/>
      <c r="AX24" s="382"/>
      <c r="AY24" s="382"/>
      <c r="AZ24" s="382"/>
      <c r="BA24" s="382"/>
      <c r="BB24" s="382"/>
      <c r="BC24" s="382"/>
      <c r="BD24" s="382"/>
      <c r="BI24" s="27"/>
    </row>
    <row r="25" spans="1:73" ht="9" customHeight="1">
      <c r="E25" s="9"/>
      <c r="F25" s="444"/>
      <c r="G25" s="333"/>
      <c r="H25" s="333"/>
      <c r="I25" s="333"/>
      <c r="J25" s="333"/>
      <c r="K25" s="333"/>
      <c r="L25" s="333"/>
      <c r="M25" s="333"/>
      <c r="N25" s="333"/>
      <c r="O25" s="430"/>
      <c r="Q25" s="392"/>
      <c r="R25" s="392"/>
      <c r="S25" s="392"/>
      <c r="T25" s="392"/>
      <c r="U25" s="392"/>
      <c r="V25" s="392"/>
      <c r="W25" s="392"/>
      <c r="X25" s="392"/>
      <c r="Y25" s="29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382"/>
      <c r="AL25" s="382"/>
      <c r="AM25" s="382"/>
      <c r="AN25" s="382"/>
      <c r="AO25" s="382"/>
      <c r="AP25" s="382"/>
      <c r="AQ25" s="382"/>
      <c r="AR25" s="382"/>
      <c r="AS25" s="382"/>
      <c r="AT25" s="382"/>
      <c r="AU25" s="382"/>
      <c r="AV25" s="382"/>
      <c r="AW25" s="382"/>
      <c r="AX25" s="382"/>
      <c r="AY25" s="382"/>
      <c r="AZ25" s="382"/>
      <c r="BA25" s="382"/>
      <c r="BB25" s="382"/>
      <c r="BC25" s="382"/>
      <c r="BD25" s="382"/>
      <c r="BE25" s="28"/>
      <c r="BF25" s="28"/>
      <c r="BG25" s="28"/>
      <c r="BH25" s="28"/>
      <c r="BI25" s="27"/>
    </row>
    <row r="26" spans="1:73" ht="9" customHeight="1">
      <c r="E26" s="9"/>
      <c r="F26" s="445"/>
      <c r="G26" s="334"/>
      <c r="H26" s="334"/>
      <c r="I26" s="334"/>
      <c r="J26" s="334"/>
      <c r="K26" s="334"/>
      <c r="L26" s="334"/>
      <c r="M26" s="334"/>
      <c r="N26" s="334"/>
      <c r="O26" s="431"/>
      <c r="Q26" s="392" t="s">
        <v>38</v>
      </c>
      <c r="R26" s="392"/>
      <c r="S26" s="392"/>
      <c r="T26" s="392"/>
      <c r="U26" s="392"/>
      <c r="V26" s="392"/>
      <c r="W26" s="392"/>
      <c r="X26" s="392"/>
      <c r="Y26" s="29"/>
      <c r="Z26" s="381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I26" s="27"/>
    </row>
    <row r="27" spans="1:73" ht="9" customHeight="1">
      <c r="Q27" s="392"/>
      <c r="R27" s="392"/>
      <c r="S27" s="392"/>
      <c r="T27" s="392"/>
      <c r="U27" s="392"/>
      <c r="V27" s="392"/>
      <c r="W27" s="392"/>
      <c r="X27" s="392"/>
      <c r="Y27" s="29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I27" s="27"/>
    </row>
    <row r="28" spans="1:73" ht="9" customHeight="1">
      <c r="Q28" s="390" t="s">
        <v>39</v>
      </c>
      <c r="R28" s="390"/>
      <c r="S28" s="390"/>
      <c r="T28" s="390"/>
      <c r="U28" s="390"/>
      <c r="V28" s="390"/>
      <c r="W28" s="390"/>
      <c r="X28" s="390"/>
      <c r="Y28" s="390"/>
      <c r="Z28" s="381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  <c r="BD28" s="382"/>
      <c r="BI28" s="27"/>
    </row>
    <row r="29" spans="1:73" ht="9" customHeight="1">
      <c r="Q29" s="390"/>
      <c r="R29" s="390"/>
      <c r="S29" s="390"/>
      <c r="T29" s="390"/>
      <c r="U29" s="390"/>
      <c r="V29" s="390"/>
      <c r="W29" s="390"/>
      <c r="X29" s="390"/>
      <c r="Y29" s="390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  <c r="BD29" s="382"/>
      <c r="BI29" s="27"/>
    </row>
    <row r="30" spans="1:73" ht="21.75" customHeight="1">
      <c r="B30" s="32" t="s">
        <v>40</v>
      </c>
    </row>
    <row r="31" spans="1:73" ht="21.75" customHeight="1">
      <c r="A31" s="329" t="s">
        <v>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1"/>
      <c r="L31" s="436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7"/>
      <c r="AP31" s="437"/>
      <c r="AQ31" s="437"/>
      <c r="AR31" s="437"/>
      <c r="AS31" s="437"/>
      <c r="AT31" s="437"/>
      <c r="AU31" s="437"/>
      <c r="AV31" s="437"/>
      <c r="AW31" s="437"/>
      <c r="AX31" s="437"/>
      <c r="AY31" s="437"/>
      <c r="AZ31" s="437"/>
      <c r="BA31" s="437"/>
      <c r="BB31" s="437"/>
      <c r="BC31" s="437"/>
      <c r="BD31" s="437"/>
      <c r="BE31" s="437"/>
      <c r="BF31" s="437"/>
      <c r="BG31" s="437"/>
      <c r="BH31" s="437"/>
      <c r="BI31" s="438"/>
    </row>
    <row r="32" spans="1:73" ht="21.75" customHeight="1">
      <c r="A32" s="465" t="s">
        <v>3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7"/>
      <c r="L32" s="439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2"/>
      <c r="AS32" s="432"/>
      <c r="AT32" s="432"/>
      <c r="AU32" s="432"/>
      <c r="AV32" s="432"/>
      <c r="AW32" s="432"/>
      <c r="AX32" s="432"/>
      <c r="AY32" s="432"/>
      <c r="AZ32" s="432"/>
      <c r="BA32" s="432"/>
      <c r="BB32" s="432"/>
      <c r="BC32" s="432"/>
      <c r="BD32" s="432"/>
      <c r="BE32" s="432"/>
      <c r="BF32" s="432"/>
      <c r="BG32" s="432"/>
      <c r="BH32" s="432"/>
      <c r="BI32" s="433"/>
    </row>
    <row r="33" spans="1:79" ht="21.75" customHeight="1">
      <c r="A33" s="468" t="s">
        <v>4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70"/>
      <c r="L33" s="440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  <c r="AR33" s="441"/>
      <c r="AS33" s="441"/>
      <c r="AT33" s="441"/>
      <c r="AU33" s="441"/>
      <c r="AV33" s="441"/>
      <c r="AW33" s="441"/>
      <c r="AX33" s="441"/>
      <c r="AY33" s="441"/>
      <c r="AZ33" s="441"/>
      <c r="BA33" s="441"/>
      <c r="BB33" s="441"/>
      <c r="BC33" s="441"/>
      <c r="BD33" s="441"/>
      <c r="BE33" s="441"/>
      <c r="BF33" s="441"/>
      <c r="BG33" s="441"/>
      <c r="BH33" s="441"/>
      <c r="BI33" s="442"/>
    </row>
    <row r="34" spans="1:79" ht="11.25" customHeight="1">
      <c r="A34" s="1" t="s">
        <v>5</v>
      </c>
    </row>
    <row r="35" spans="1:79" ht="22.5" customHeight="1">
      <c r="A35" s="462" t="s">
        <v>6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4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434" t="s">
        <v>32</v>
      </c>
      <c r="AJ35" s="434"/>
      <c r="AK35" s="12"/>
      <c r="AL35" s="12"/>
      <c r="AM35" s="435"/>
      <c r="AN35" s="435"/>
      <c r="AO35" s="435"/>
      <c r="AP35" s="435"/>
      <c r="AQ35" s="435"/>
      <c r="AR35" s="434" t="s">
        <v>33</v>
      </c>
      <c r="AS35" s="434"/>
      <c r="AT35" s="434" t="s">
        <v>31</v>
      </c>
      <c r="AU35" s="434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3"/>
    </row>
    <row r="36" spans="1:79" ht="12.75" customHeight="1">
      <c r="A36" s="461" t="s">
        <v>22</v>
      </c>
      <c r="B36" s="362"/>
      <c r="C36" s="363"/>
      <c r="D36" s="362" t="s">
        <v>7</v>
      </c>
      <c r="E36" s="362"/>
      <c r="F36" s="362"/>
      <c r="G36" s="362"/>
      <c r="H36" s="362"/>
      <c r="I36" s="362"/>
      <c r="J36" s="362"/>
      <c r="K36" s="362"/>
      <c r="L36" s="362"/>
      <c r="M36" s="363"/>
      <c r="N36" s="362" t="s">
        <v>16</v>
      </c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70"/>
    </row>
    <row r="37" spans="1:79" ht="12.75" customHeight="1">
      <c r="A37" s="447"/>
      <c r="B37" s="365"/>
      <c r="C37" s="366"/>
      <c r="D37" s="365" t="s">
        <v>15</v>
      </c>
      <c r="E37" s="365"/>
      <c r="F37" s="365"/>
      <c r="G37" s="365"/>
      <c r="H37" s="365"/>
      <c r="I37" s="365"/>
      <c r="J37" s="365"/>
      <c r="K37" s="365"/>
      <c r="L37" s="365"/>
      <c r="M37" s="366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365"/>
      <c r="AQ37" s="365"/>
      <c r="AR37" s="365"/>
      <c r="AS37" s="365"/>
      <c r="AT37" s="365"/>
      <c r="AU37" s="365"/>
      <c r="AV37" s="365"/>
      <c r="AW37" s="365"/>
      <c r="AX37" s="365"/>
      <c r="AY37" s="365"/>
      <c r="AZ37" s="365"/>
      <c r="BA37" s="365"/>
      <c r="BB37" s="365"/>
      <c r="BC37" s="365"/>
      <c r="BD37" s="365"/>
      <c r="BE37" s="365"/>
      <c r="BF37" s="365"/>
      <c r="BG37" s="365"/>
      <c r="BH37" s="365"/>
      <c r="BI37" s="371"/>
    </row>
    <row r="38" spans="1:79" ht="24.75" customHeight="1">
      <c r="A38" s="447">
        <v>1</v>
      </c>
      <c r="B38" s="365"/>
      <c r="C38" s="366"/>
      <c r="D38" s="458"/>
      <c r="E38" s="459"/>
      <c r="F38" s="459"/>
      <c r="G38" s="459"/>
      <c r="H38" s="459"/>
      <c r="I38" s="459"/>
      <c r="J38" s="459"/>
      <c r="K38" s="459"/>
      <c r="L38" s="459"/>
      <c r="M38" s="460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432"/>
      <c r="AV38" s="432"/>
      <c r="AW38" s="432"/>
      <c r="AX38" s="432"/>
      <c r="AY38" s="432"/>
      <c r="AZ38" s="432"/>
      <c r="BA38" s="432"/>
      <c r="BB38" s="432"/>
      <c r="BC38" s="432"/>
      <c r="BD38" s="432"/>
      <c r="BE38" s="432"/>
      <c r="BF38" s="432"/>
      <c r="BG38" s="432"/>
      <c r="BH38" s="432"/>
      <c r="BI38" s="433"/>
    </row>
    <row r="39" spans="1:79" ht="24.75" customHeight="1">
      <c r="A39" s="447">
        <v>2</v>
      </c>
      <c r="B39" s="365"/>
      <c r="C39" s="366"/>
      <c r="D39" s="458"/>
      <c r="E39" s="459"/>
      <c r="F39" s="459"/>
      <c r="G39" s="459"/>
      <c r="H39" s="459"/>
      <c r="I39" s="459"/>
      <c r="J39" s="459"/>
      <c r="K39" s="459"/>
      <c r="L39" s="459"/>
      <c r="M39" s="460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  <c r="AQ39" s="432"/>
      <c r="AR39" s="432"/>
      <c r="AS39" s="432"/>
      <c r="AT39" s="432"/>
      <c r="AU39" s="432"/>
      <c r="AV39" s="432"/>
      <c r="AW39" s="432"/>
      <c r="AX39" s="432"/>
      <c r="AY39" s="432"/>
      <c r="AZ39" s="432"/>
      <c r="BA39" s="432"/>
      <c r="BB39" s="432"/>
      <c r="BC39" s="432"/>
      <c r="BD39" s="432"/>
      <c r="BE39" s="432"/>
      <c r="BF39" s="432"/>
      <c r="BG39" s="432"/>
      <c r="BH39" s="432"/>
      <c r="BI39" s="433"/>
      <c r="CA39" s="1" t="s">
        <v>83</v>
      </c>
    </row>
    <row r="40" spans="1:79" ht="24.75" customHeight="1">
      <c r="A40" s="447">
        <v>3</v>
      </c>
      <c r="B40" s="365"/>
      <c r="C40" s="366"/>
      <c r="D40" s="337"/>
      <c r="E40" s="338"/>
      <c r="F40" s="338"/>
      <c r="G40" s="338"/>
      <c r="H40" s="338"/>
      <c r="I40" s="338"/>
      <c r="J40" s="338"/>
      <c r="K40" s="338"/>
      <c r="L40" s="338"/>
      <c r="M40" s="339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2"/>
      <c r="AS40" s="432"/>
      <c r="AT40" s="432"/>
      <c r="AU40" s="432"/>
      <c r="AV40" s="432"/>
      <c r="AW40" s="432"/>
      <c r="AX40" s="432"/>
      <c r="AY40" s="432"/>
      <c r="AZ40" s="432"/>
      <c r="BA40" s="432"/>
      <c r="BB40" s="432"/>
      <c r="BC40" s="432"/>
      <c r="BD40" s="432"/>
      <c r="BE40" s="432"/>
      <c r="BF40" s="432"/>
      <c r="BG40" s="432"/>
      <c r="BH40" s="432"/>
      <c r="BI40" s="433"/>
    </row>
    <row r="41" spans="1:79" ht="18" customHeight="1">
      <c r="A41" s="461" t="s">
        <v>14</v>
      </c>
      <c r="B41" s="362"/>
      <c r="C41" s="362"/>
      <c r="D41" s="362"/>
      <c r="E41" s="362"/>
      <c r="F41" s="362"/>
      <c r="G41" s="362"/>
      <c r="H41" s="362"/>
      <c r="I41" s="363"/>
      <c r="J41" s="456" t="s">
        <v>36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456"/>
      <c r="BC41" s="456"/>
      <c r="BD41" s="456"/>
      <c r="BE41" s="456"/>
      <c r="BF41" s="456"/>
      <c r="BG41" s="456"/>
      <c r="BH41" s="456"/>
      <c r="BI41" s="457"/>
    </row>
    <row r="42" spans="1:79" ht="18" customHeight="1">
      <c r="A42" s="447"/>
      <c r="B42" s="365"/>
      <c r="C42" s="365"/>
      <c r="D42" s="365"/>
      <c r="E42" s="365"/>
      <c r="F42" s="365"/>
      <c r="G42" s="365"/>
      <c r="H42" s="365"/>
      <c r="I42" s="366"/>
      <c r="J42" s="340" t="s">
        <v>8</v>
      </c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340"/>
      <c r="AK42" s="340"/>
      <c r="AL42" s="340"/>
      <c r="AM42" s="340"/>
      <c r="AN42" s="340"/>
      <c r="AO42" s="340"/>
      <c r="AP42" s="340"/>
      <c r="AQ42" s="340"/>
      <c r="AR42" s="340"/>
      <c r="AS42" s="340"/>
      <c r="AT42" s="340"/>
      <c r="AU42" s="340"/>
      <c r="AV42" s="340"/>
      <c r="AW42" s="340"/>
      <c r="AX42" s="340"/>
      <c r="AY42" s="340"/>
      <c r="AZ42" s="340"/>
      <c r="BA42" s="340"/>
      <c r="BB42" s="340"/>
      <c r="BC42" s="340"/>
      <c r="BD42" s="340"/>
      <c r="BE42" s="340"/>
      <c r="BF42" s="340"/>
      <c r="BG42" s="340"/>
      <c r="BH42" s="340"/>
      <c r="BI42" s="341"/>
    </row>
    <row r="43" spans="1:79" ht="22.5" customHeight="1">
      <c r="A43" s="448" t="s">
        <v>9</v>
      </c>
      <c r="B43" s="449"/>
      <c r="C43" s="449"/>
      <c r="D43" s="449"/>
      <c r="E43" s="449"/>
      <c r="F43" s="449"/>
      <c r="G43" s="449"/>
      <c r="H43" s="449"/>
      <c r="I43" s="450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432"/>
      <c r="AR43" s="432"/>
      <c r="AS43" s="432"/>
      <c r="AT43" s="432"/>
      <c r="AU43" s="432"/>
      <c r="AV43" s="432"/>
      <c r="AW43" s="432"/>
      <c r="AX43" s="432"/>
      <c r="AY43" s="432"/>
      <c r="AZ43" s="432"/>
      <c r="BA43" s="432"/>
      <c r="BB43" s="432"/>
      <c r="BC43" s="432"/>
      <c r="BD43" s="432"/>
      <c r="BE43" s="432"/>
      <c r="BF43" s="432"/>
      <c r="BG43" s="432"/>
      <c r="BH43" s="432"/>
      <c r="BI43" s="433"/>
    </row>
    <row r="44" spans="1:79" ht="22.5" customHeight="1">
      <c r="A44" s="451" t="s">
        <v>10</v>
      </c>
      <c r="B44" s="452"/>
      <c r="C44" s="452"/>
      <c r="D44" s="452"/>
      <c r="E44" s="452"/>
      <c r="F44" s="452"/>
      <c r="G44" s="452"/>
      <c r="H44" s="452"/>
      <c r="I44" s="453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454"/>
      <c r="AG44" s="454"/>
      <c r="AH44" s="454"/>
      <c r="AI44" s="454"/>
      <c r="AJ44" s="454"/>
      <c r="AK44" s="454"/>
      <c r="AL44" s="454"/>
      <c r="AM44" s="454"/>
      <c r="AN44" s="454"/>
      <c r="AO44" s="454"/>
      <c r="AP44" s="454"/>
      <c r="AQ44" s="454"/>
      <c r="AR44" s="454"/>
      <c r="AS44" s="454"/>
      <c r="AT44" s="454"/>
      <c r="AU44" s="454"/>
      <c r="AV44" s="454"/>
      <c r="AW44" s="454"/>
      <c r="AX44" s="454"/>
      <c r="AY44" s="454"/>
      <c r="AZ44" s="454"/>
      <c r="BA44" s="454"/>
      <c r="BB44" s="454"/>
      <c r="BC44" s="454"/>
      <c r="BD44" s="454"/>
      <c r="BE44" s="454"/>
      <c r="BF44" s="454"/>
      <c r="BG44" s="454"/>
      <c r="BH44" s="454"/>
      <c r="BI44" s="455"/>
    </row>
    <row r="45" spans="1:79" ht="22.5" customHeight="1">
      <c r="A45" s="32" t="s">
        <v>84</v>
      </c>
      <c r="B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46" t="s">
        <v>75</v>
      </c>
      <c r="AZ45" s="446"/>
      <c r="BA45" s="446"/>
      <c r="BB45" s="446"/>
      <c r="BC45" s="446"/>
      <c r="BD45" s="446"/>
      <c r="BE45" s="446"/>
      <c r="BF45" s="446"/>
      <c r="BG45" s="446"/>
      <c r="BH45" s="446"/>
      <c r="BI45" s="446"/>
    </row>
    <row r="46" spans="1:79" ht="13.5" customHeight="1">
      <c r="A46" s="158" t="s">
        <v>11</v>
      </c>
      <c r="B46" s="159"/>
      <c r="C46" s="160"/>
      <c r="D46" s="361" t="s">
        <v>24</v>
      </c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100"/>
      <c r="Q46" s="159" t="s">
        <v>19</v>
      </c>
      <c r="R46" s="159"/>
      <c r="S46" s="159"/>
      <c r="T46" s="159"/>
      <c r="U46" s="159"/>
      <c r="V46" s="159"/>
      <c r="W46" s="101"/>
      <c r="X46" s="399" t="s">
        <v>21</v>
      </c>
      <c r="Y46" s="399"/>
      <c r="Z46" s="399"/>
      <c r="AA46" s="399"/>
      <c r="AB46" s="399"/>
      <c r="AC46" s="399"/>
      <c r="AD46" s="399"/>
      <c r="AE46" s="399"/>
      <c r="AF46" s="399"/>
      <c r="AG46" s="399"/>
      <c r="AH46" s="399" t="s">
        <v>22</v>
      </c>
      <c r="AI46" s="399"/>
      <c r="AJ46" s="399"/>
      <c r="AK46" s="399"/>
      <c r="AL46" s="399"/>
      <c r="AM46" s="380" t="s">
        <v>87</v>
      </c>
      <c r="AN46" s="159"/>
      <c r="AO46" s="159"/>
      <c r="AP46" s="159"/>
      <c r="AQ46" s="159"/>
      <c r="AR46" s="159"/>
      <c r="AS46" s="159"/>
      <c r="AT46" s="160"/>
      <c r="AU46" s="361" t="s">
        <v>25</v>
      </c>
      <c r="AV46" s="362"/>
      <c r="AW46" s="362"/>
      <c r="AX46" s="362"/>
      <c r="AY46" s="363"/>
      <c r="AZ46" s="362" t="s">
        <v>30</v>
      </c>
      <c r="BA46" s="362"/>
      <c r="BB46" s="362"/>
      <c r="BC46" s="362"/>
      <c r="BD46" s="362"/>
      <c r="BE46" s="362"/>
      <c r="BF46" s="362"/>
      <c r="BG46" s="362"/>
      <c r="BH46" s="362"/>
      <c r="BI46" s="370"/>
    </row>
    <row r="47" spans="1:79" ht="12" customHeight="1">
      <c r="A47" s="395"/>
      <c r="B47" s="396"/>
      <c r="C47" s="39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103"/>
      <c r="Q47" s="396"/>
      <c r="R47" s="396"/>
      <c r="S47" s="396"/>
      <c r="T47" s="396"/>
      <c r="U47" s="396"/>
      <c r="V47" s="396"/>
      <c r="W47" s="106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400"/>
      <c r="AI47" s="400"/>
      <c r="AJ47" s="400"/>
      <c r="AK47" s="400"/>
      <c r="AL47" s="400"/>
      <c r="AM47" s="419" t="s">
        <v>23</v>
      </c>
      <c r="AN47" s="396"/>
      <c r="AO47" s="396"/>
      <c r="AP47" s="396"/>
      <c r="AQ47" s="396"/>
      <c r="AR47" s="396"/>
      <c r="AS47" s="396"/>
      <c r="AT47" s="397"/>
      <c r="AU47" s="364"/>
      <c r="AV47" s="365"/>
      <c r="AW47" s="365"/>
      <c r="AX47" s="365"/>
      <c r="AY47" s="366"/>
      <c r="AZ47" s="365"/>
      <c r="BA47" s="365"/>
      <c r="BB47" s="365"/>
      <c r="BC47" s="365"/>
      <c r="BD47" s="365"/>
      <c r="BE47" s="365"/>
      <c r="BF47" s="365"/>
      <c r="BG47" s="365"/>
      <c r="BH47" s="365"/>
      <c r="BI47" s="371"/>
    </row>
    <row r="48" spans="1:79" ht="11.25" customHeight="1">
      <c r="A48" s="398" t="s">
        <v>17</v>
      </c>
      <c r="B48" s="311"/>
      <c r="C48" s="311"/>
      <c r="D48" s="335" t="s">
        <v>12</v>
      </c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401" t="s">
        <v>34</v>
      </c>
      <c r="Q48" s="402"/>
      <c r="R48" s="402"/>
      <c r="S48" s="402"/>
      <c r="T48" s="402"/>
      <c r="U48" s="402"/>
      <c r="V48" s="402"/>
      <c r="W48" s="403"/>
      <c r="X48" s="374" t="s">
        <v>28</v>
      </c>
      <c r="Y48" s="374"/>
      <c r="Z48" s="374"/>
      <c r="AA48" s="374"/>
      <c r="AB48" s="374"/>
      <c r="AC48" s="374"/>
      <c r="AD48" s="374"/>
      <c r="AE48" s="374"/>
      <c r="AF48" s="374"/>
      <c r="AG48" s="374"/>
      <c r="AH48" s="374" t="s">
        <v>61</v>
      </c>
      <c r="AI48" s="374"/>
      <c r="AJ48" s="374"/>
      <c r="AK48" s="374"/>
      <c r="AL48" s="374"/>
      <c r="AM48" s="420">
        <v>66200</v>
      </c>
      <c r="AN48" s="421"/>
      <c r="AO48" s="421"/>
      <c r="AP48" s="421"/>
      <c r="AQ48" s="421"/>
      <c r="AR48" s="421"/>
      <c r="AS48" s="421"/>
      <c r="AT48" s="422"/>
      <c r="AU48" s="367"/>
      <c r="AV48" s="368"/>
      <c r="AW48" s="368"/>
      <c r="AX48" s="368"/>
      <c r="AY48" s="369"/>
      <c r="AZ48" s="372">
        <f>AM48*AU48</f>
        <v>0</v>
      </c>
      <c r="BA48" s="372"/>
      <c r="BB48" s="372"/>
      <c r="BC48" s="372"/>
      <c r="BD48" s="372"/>
      <c r="BE48" s="372"/>
      <c r="BF48" s="372"/>
      <c r="BG48" s="372"/>
      <c r="BH48" s="372"/>
      <c r="BI48" s="373"/>
    </row>
    <row r="49" spans="1:76" ht="13.5" customHeight="1">
      <c r="A49" s="18"/>
      <c r="B49" s="19"/>
      <c r="C49" s="19"/>
      <c r="D49" s="407" t="s">
        <v>35</v>
      </c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4"/>
      <c r="Q49" s="311"/>
      <c r="R49" s="311"/>
      <c r="S49" s="311"/>
      <c r="T49" s="311"/>
      <c r="U49" s="311"/>
      <c r="V49" s="311"/>
      <c r="W49" s="405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4"/>
      <c r="AI49" s="374"/>
      <c r="AJ49" s="374"/>
      <c r="AK49" s="374"/>
      <c r="AL49" s="374"/>
      <c r="AM49" s="423"/>
      <c r="AN49" s="424"/>
      <c r="AO49" s="424"/>
      <c r="AP49" s="424"/>
      <c r="AQ49" s="424"/>
      <c r="AR49" s="424"/>
      <c r="AS49" s="424"/>
      <c r="AT49" s="425"/>
      <c r="AU49" s="367"/>
      <c r="AV49" s="368"/>
      <c r="AW49" s="368"/>
      <c r="AX49" s="368"/>
      <c r="AY49" s="369"/>
      <c r="AZ49" s="372"/>
      <c r="BA49" s="372"/>
      <c r="BB49" s="372"/>
      <c r="BC49" s="372"/>
      <c r="BD49" s="372"/>
      <c r="BE49" s="372"/>
      <c r="BF49" s="372"/>
      <c r="BG49" s="372"/>
      <c r="BH49" s="372"/>
      <c r="BI49" s="373"/>
    </row>
    <row r="50" spans="1:76" ht="13.5">
      <c r="A50" s="18"/>
      <c r="B50" s="19"/>
      <c r="C50" s="19"/>
      <c r="D50" s="406" t="s">
        <v>12</v>
      </c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104"/>
      <c r="Q50" s="378" t="s">
        <v>20</v>
      </c>
      <c r="R50" s="378"/>
      <c r="S50" s="378"/>
      <c r="T50" s="378"/>
      <c r="U50" s="378"/>
      <c r="V50" s="378"/>
      <c r="W50" s="105"/>
      <c r="X50" s="374" t="s">
        <v>29</v>
      </c>
      <c r="Y50" s="374"/>
      <c r="Z50" s="374"/>
      <c r="AA50" s="374"/>
      <c r="AB50" s="374"/>
      <c r="AC50" s="374"/>
      <c r="AD50" s="374"/>
      <c r="AE50" s="374"/>
      <c r="AF50" s="374"/>
      <c r="AG50" s="374"/>
      <c r="AH50" s="374" t="s">
        <v>62</v>
      </c>
      <c r="AI50" s="374"/>
      <c r="AJ50" s="374"/>
      <c r="AK50" s="374"/>
      <c r="AL50" s="375"/>
      <c r="AM50" s="420">
        <v>93700</v>
      </c>
      <c r="AN50" s="421"/>
      <c r="AO50" s="421"/>
      <c r="AP50" s="421"/>
      <c r="AQ50" s="421"/>
      <c r="AR50" s="421"/>
      <c r="AS50" s="421"/>
      <c r="AT50" s="422"/>
      <c r="AU50" s="368"/>
      <c r="AV50" s="368"/>
      <c r="AW50" s="368"/>
      <c r="AX50" s="368"/>
      <c r="AY50" s="369"/>
      <c r="AZ50" s="372">
        <f>AM50*AU50</f>
        <v>0</v>
      </c>
      <c r="BA50" s="372"/>
      <c r="BB50" s="372"/>
      <c r="BC50" s="372"/>
      <c r="BD50" s="372"/>
      <c r="BE50" s="372"/>
      <c r="BF50" s="372"/>
      <c r="BG50" s="372"/>
      <c r="BH50" s="372"/>
      <c r="BI50" s="373"/>
    </row>
    <row r="51" spans="1:76" ht="10.5" customHeight="1" thickBot="1">
      <c r="A51" s="18"/>
      <c r="B51" s="19"/>
      <c r="C51" s="19"/>
      <c r="D51" s="404" t="s">
        <v>13</v>
      </c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102"/>
      <c r="Q51" s="379"/>
      <c r="R51" s="379"/>
      <c r="S51" s="379"/>
      <c r="T51" s="379"/>
      <c r="U51" s="379"/>
      <c r="V51" s="379"/>
      <c r="W51" s="108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7"/>
      <c r="AM51" s="426"/>
      <c r="AN51" s="427"/>
      <c r="AO51" s="427"/>
      <c r="AP51" s="427"/>
      <c r="AQ51" s="427"/>
      <c r="AR51" s="427"/>
      <c r="AS51" s="427"/>
      <c r="AT51" s="428"/>
      <c r="AU51" s="414"/>
      <c r="AV51" s="414"/>
      <c r="AW51" s="414"/>
      <c r="AX51" s="414"/>
      <c r="AY51" s="415"/>
      <c r="AZ51" s="409"/>
      <c r="BA51" s="409"/>
      <c r="BB51" s="409"/>
      <c r="BC51" s="409"/>
      <c r="BD51" s="409"/>
      <c r="BE51" s="372"/>
      <c r="BF51" s="372"/>
      <c r="BG51" s="372"/>
      <c r="BH51" s="372"/>
      <c r="BI51" s="373"/>
    </row>
    <row r="52" spans="1:76" ht="21" customHeight="1" thickBot="1">
      <c r="A52" s="18"/>
      <c r="B52" s="19"/>
      <c r="C52" s="19"/>
      <c r="D52" s="109"/>
      <c r="E52" s="113" t="s">
        <v>82</v>
      </c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355"/>
      <c r="Q52" s="356"/>
      <c r="R52" s="357" t="s">
        <v>78</v>
      </c>
      <c r="S52" s="357"/>
      <c r="T52" s="114"/>
      <c r="U52" s="114"/>
      <c r="V52" s="114"/>
      <c r="W52" s="114"/>
      <c r="X52" s="140" t="s">
        <v>85</v>
      </c>
      <c r="Y52" s="137"/>
      <c r="Z52" s="137"/>
      <c r="AA52" s="137"/>
      <c r="AB52" s="137"/>
      <c r="AC52" s="137"/>
      <c r="AD52" s="137"/>
      <c r="AE52" s="137"/>
      <c r="AF52" s="137"/>
      <c r="AG52" s="137"/>
      <c r="AH52" s="141"/>
      <c r="AI52" s="141"/>
      <c r="AJ52" s="142"/>
      <c r="AK52" s="142"/>
      <c r="AL52" s="142"/>
      <c r="AM52" s="143"/>
      <c r="AN52" s="143"/>
      <c r="AO52" s="143"/>
      <c r="AP52" s="143"/>
      <c r="AQ52" s="143"/>
      <c r="AR52" s="143"/>
      <c r="AS52" s="143"/>
      <c r="AT52" s="143"/>
      <c r="AU52" s="144"/>
      <c r="AV52" s="144"/>
      <c r="AW52" s="144"/>
      <c r="AX52" s="144"/>
      <c r="AY52" s="145"/>
      <c r="AZ52" s="346" t="s">
        <v>79</v>
      </c>
      <c r="BA52" s="347"/>
      <c r="BB52" s="347"/>
      <c r="BC52" s="347"/>
      <c r="BD52" s="347"/>
      <c r="BE52" s="347"/>
      <c r="BF52" s="347"/>
      <c r="BG52" s="347"/>
      <c r="BH52" s="347"/>
      <c r="BI52" s="348"/>
    </row>
    <row r="53" spans="1:76" ht="21" customHeight="1">
      <c r="A53" s="18"/>
      <c r="B53" s="19"/>
      <c r="C53" s="19"/>
      <c r="D53" s="111"/>
      <c r="E53" s="115" t="s">
        <v>80</v>
      </c>
      <c r="F53" s="11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352" t="s">
        <v>81</v>
      </c>
      <c r="AF53" s="353"/>
      <c r="AG53" s="353"/>
      <c r="AH53" s="353"/>
      <c r="AI53" s="353"/>
      <c r="AJ53" s="353"/>
      <c r="AK53" s="353"/>
      <c r="AL53" s="354"/>
      <c r="AM53" s="416">
        <v>500</v>
      </c>
      <c r="AN53" s="417"/>
      <c r="AO53" s="417"/>
      <c r="AP53" s="417"/>
      <c r="AQ53" s="417"/>
      <c r="AR53" s="417"/>
      <c r="AS53" s="417"/>
      <c r="AT53" s="418"/>
      <c r="AU53" s="358" t="str">
        <f>IF(P52&gt;1,P52-1,"")</f>
        <v/>
      </c>
      <c r="AV53" s="359" t="str">
        <f>IF(AL52&gt;1,AL52-1,"")</f>
        <v/>
      </c>
      <c r="AW53" s="359" t="str">
        <f>IF(AM52&gt;1,AM52-1,"")</f>
        <v/>
      </c>
      <c r="AX53" s="359" t="str">
        <f>IF(AN52&gt;1,AN52-1,"")</f>
        <v/>
      </c>
      <c r="AY53" s="360" t="str">
        <f>IF(AO52&gt;1,AO52-1,"")</f>
        <v/>
      </c>
      <c r="AZ53" s="349" t="str">
        <f>IF(P52&gt;1,(P52-1)*500,"")</f>
        <v/>
      </c>
      <c r="BA53" s="350"/>
      <c r="BB53" s="350"/>
      <c r="BC53" s="350"/>
      <c r="BD53" s="350"/>
      <c r="BE53" s="350"/>
      <c r="BF53" s="350"/>
      <c r="BG53" s="350"/>
      <c r="BH53" s="350"/>
      <c r="BI53" s="351"/>
    </row>
    <row r="54" spans="1:76" ht="10.5" customHeight="1">
      <c r="A54" s="20"/>
      <c r="B54" s="20"/>
      <c r="C54" s="20"/>
      <c r="D54" s="4"/>
      <c r="E54" s="4"/>
      <c r="F54" s="4"/>
      <c r="AM54" s="398" t="s">
        <v>86</v>
      </c>
      <c r="AN54" s="311"/>
      <c r="AO54" s="311"/>
      <c r="AP54" s="311"/>
      <c r="AQ54" s="311"/>
      <c r="AR54" s="311"/>
      <c r="AS54" s="311"/>
      <c r="AT54" s="311"/>
      <c r="AU54" s="311"/>
      <c r="AV54" s="311"/>
      <c r="AW54" s="311"/>
      <c r="AX54" s="311"/>
      <c r="AY54" s="405"/>
      <c r="AZ54" s="200" t="str">
        <f>IF(SUM(AZ48:BI53)=0,"",SUM(AZ48:BI53))</f>
        <v/>
      </c>
      <c r="BA54" s="200"/>
      <c r="BB54" s="200"/>
      <c r="BC54" s="200"/>
      <c r="BD54" s="200"/>
      <c r="BE54" s="200"/>
      <c r="BF54" s="200"/>
      <c r="BG54" s="200"/>
      <c r="BH54" s="200"/>
      <c r="BI54" s="201"/>
      <c r="BQ54" s="95"/>
      <c r="BR54" s="95"/>
      <c r="BS54" s="95"/>
      <c r="BT54" s="95"/>
      <c r="BU54" s="95"/>
      <c r="BV54" s="95"/>
      <c r="BW54" s="95"/>
      <c r="BX54" s="95"/>
    </row>
    <row r="55" spans="1:76" ht="10.5" customHeight="1">
      <c r="A55" s="19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4"/>
      <c r="AM55" s="161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3"/>
      <c r="AZ55" s="168"/>
      <c r="BA55" s="168"/>
      <c r="BB55" s="168"/>
      <c r="BC55" s="168"/>
      <c r="BD55" s="168"/>
      <c r="BE55" s="168"/>
      <c r="BF55" s="168"/>
      <c r="BG55" s="168"/>
      <c r="BH55" s="168"/>
      <c r="BI55" s="169"/>
      <c r="BQ55" s="95"/>
      <c r="BR55" s="96" t="s">
        <v>47</v>
      </c>
      <c r="BS55" s="97" t="s">
        <v>48</v>
      </c>
      <c r="BT55" s="97" t="s">
        <v>49</v>
      </c>
      <c r="BU55" s="96" t="s">
        <v>50</v>
      </c>
      <c r="BV55" s="96" t="s">
        <v>51</v>
      </c>
      <c r="BW55" s="96" t="s">
        <v>52</v>
      </c>
      <c r="BX55" s="98"/>
    </row>
    <row r="56" spans="1:76" ht="10.5" customHeight="1">
      <c r="A56" s="1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4"/>
      <c r="AM56" s="193" t="s">
        <v>76</v>
      </c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342"/>
      <c r="AZ56" s="165" t="str">
        <f>IF(AZ54="","",INT(AZ54*0.1))</f>
        <v/>
      </c>
      <c r="BA56" s="165"/>
      <c r="BB56" s="165" t="e">
        <f>ROUNDDOWN(#REF!*10/110,0)</f>
        <v>#REF!</v>
      </c>
      <c r="BC56" s="165"/>
      <c r="BD56" s="165" t="e">
        <f>ROUNDDOWN(#REF!*10/110,0)</f>
        <v>#REF!</v>
      </c>
      <c r="BE56" s="165"/>
      <c r="BF56" s="165" t="e">
        <f>ROUNDDOWN(#REF!*10/110,0)</f>
        <v>#REF!</v>
      </c>
      <c r="BG56" s="165"/>
      <c r="BH56" s="165" t="e">
        <f>ROUNDDOWN(#REF!*10/110,0)</f>
        <v>#REF!</v>
      </c>
      <c r="BI56" s="166"/>
      <c r="BQ56" s="95"/>
      <c r="BR56" s="96"/>
      <c r="BS56" s="97" t="b">
        <v>0</v>
      </c>
      <c r="BT56" s="97" t="b">
        <v>0</v>
      </c>
      <c r="BU56" s="97" t="b">
        <v>0</v>
      </c>
      <c r="BV56" s="97" t="b">
        <v>0</v>
      </c>
      <c r="BW56" s="97" t="b">
        <v>0</v>
      </c>
      <c r="BX56" s="98"/>
    </row>
    <row r="57" spans="1:76" ht="10.5" customHeight="1" thickBot="1">
      <c r="A57" s="14"/>
      <c r="B57" s="25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343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  <c r="AY57" s="345"/>
      <c r="AZ57" s="200" t="e">
        <f>ROUNDDOWN(AZ56*10/110,0)</f>
        <v>#VALUE!</v>
      </c>
      <c r="BA57" s="200"/>
      <c r="BB57" s="200" t="e">
        <f>ROUNDDOWN(BB56*10/110,0)</f>
        <v>#REF!</v>
      </c>
      <c r="BC57" s="200"/>
      <c r="BD57" s="200" t="e">
        <f>ROUNDDOWN(BD56*10/110,0)</f>
        <v>#REF!</v>
      </c>
      <c r="BE57" s="200"/>
      <c r="BF57" s="200" t="e">
        <f>ROUNDDOWN(BF56*10/110,0)</f>
        <v>#REF!</v>
      </c>
      <c r="BG57" s="200"/>
      <c r="BH57" s="200" t="e">
        <f>ROUNDDOWN(BH56*10/110,0)</f>
        <v>#REF!</v>
      </c>
      <c r="BI57" s="201"/>
      <c r="BQ57" s="95"/>
      <c r="BR57" s="96"/>
      <c r="BS57" s="97"/>
      <c r="BT57" s="97"/>
      <c r="BU57" s="97"/>
      <c r="BV57" s="97"/>
      <c r="BW57" s="97"/>
      <c r="BX57" s="98"/>
    </row>
    <row r="58" spans="1:76" ht="10.5" customHeight="1">
      <c r="A58" s="14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170" t="s">
        <v>77</v>
      </c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410"/>
      <c r="AZ58" s="177" t="str">
        <f>IF(AZ54="","",AZ54+AZ56)</f>
        <v/>
      </c>
      <c r="BA58" s="177"/>
      <c r="BB58" s="177">
        <f>ROUNDDOWN(BB55*10/110,0)</f>
        <v>0</v>
      </c>
      <c r="BC58" s="177"/>
      <c r="BD58" s="177">
        <f>ROUNDDOWN(BD55*10/110,0)</f>
        <v>0</v>
      </c>
      <c r="BE58" s="177"/>
      <c r="BF58" s="177">
        <f>ROUNDDOWN(BF55*10/110,0)</f>
        <v>0</v>
      </c>
      <c r="BG58" s="177"/>
      <c r="BH58" s="177">
        <f>ROUNDDOWN(BH55*10/110,0)</f>
        <v>0</v>
      </c>
      <c r="BI58" s="178"/>
      <c r="BQ58" s="95"/>
      <c r="BR58" s="96"/>
      <c r="BS58" s="97" t="b">
        <v>0</v>
      </c>
      <c r="BT58" s="97" t="b">
        <v>0</v>
      </c>
      <c r="BU58" s="97" t="b">
        <v>0</v>
      </c>
      <c r="BV58" s="97" t="b">
        <v>0</v>
      </c>
      <c r="BW58" s="97" t="b">
        <v>0</v>
      </c>
      <c r="BX58" s="98"/>
    </row>
    <row r="59" spans="1:76" ht="10.5" customHeight="1" thickBot="1">
      <c r="A59" s="14"/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411"/>
      <c r="AZ59" s="180" t="e">
        <f>ROUNDDOWN(AZ58*10/110,0)</f>
        <v>#VALUE!</v>
      </c>
      <c r="BA59" s="180"/>
      <c r="BB59" s="180">
        <f>ROUNDDOWN(BB58*10/110,0)</f>
        <v>0</v>
      </c>
      <c r="BC59" s="180"/>
      <c r="BD59" s="180">
        <f>ROUNDDOWN(BD58*10/110,0)</f>
        <v>0</v>
      </c>
      <c r="BE59" s="180"/>
      <c r="BF59" s="180">
        <f>ROUNDDOWN(BF58*10/110,0)</f>
        <v>0</v>
      </c>
      <c r="BG59" s="180"/>
      <c r="BH59" s="180">
        <f>ROUNDDOWN(BH58*10/110,0)</f>
        <v>0</v>
      </c>
      <c r="BI59" s="181"/>
      <c r="BQ59" s="95"/>
      <c r="BR59" s="96"/>
      <c r="BS59" s="97"/>
      <c r="BT59" s="97"/>
      <c r="BU59" s="97"/>
      <c r="BV59" s="97"/>
      <c r="BW59" s="97"/>
      <c r="BX59" s="98"/>
    </row>
    <row r="60" spans="1:76" ht="24" customHeight="1">
      <c r="A60" s="14"/>
      <c r="B60" s="21" t="s">
        <v>42</v>
      </c>
      <c r="C60" s="1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Q60" s="95"/>
      <c r="BR60" s="96" t="s">
        <v>53</v>
      </c>
      <c r="BS60" s="97"/>
      <c r="BT60" s="97"/>
      <c r="BU60" s="97"/>
      <c r="BV60" s="97"/>
      <c r="BW60" s="97"/>
      <c r="BX60" s="97"/>
    </row>
    <row r="61" spans="1:76" ht="13.5" customHeight="1">
      <c r="A61" s="14"/>
      <c r="B61" s="14"/>
      <c r="C61" s="14"/>
      <c r="AM61" s="11"/>
      <c r="AN61" s="11"/>
      <c r="AO61" s="11"/>
      <c r="AP61" s="11"/>
      <c r="AQ61" s="11"/>
      <c r="AR61" s="11"/>
      <c r="AS61" s="11"/>
      <c r="AT61" s="15"/>
      <c r="AU61" s="15"/>
      <c r="AV61" s="15"/>
      <c r="AW61" s="15"/>
      <c r="AX61" s="15"/>
      <c r="AY61" s="15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Q61" s="95"/>
      <c r="BR61" s="99" t="b">
        <v>0</v>
      </c>
      <c r="BS61" s="97"/>
      <c r="BT61" s="97"/>
      <c r="BU61" s="97"/>
      <c r="BV61" s="97"/>
      <c r="BW61" s="97"/>
      <c r="BX61" s="97"/>
    </row>
    <row r="62" spans="1:76" ht="13.5" customHeight="1">
      <c r="A62" s="14"/>
      <c r="B62" s="14"/>
      <c r="C62" s="14"/>
      <c r="AM62" s="11"/>
      <c r="AN62" s="11"/>
      <c r="AO62" s="11"/>
      <c r="AP62" s="11"/>
      <c r="AQ62" s="11"/>
      <c r="AR62" s="11"/>
      <c r="AS62" s="11"/>
      <c r="AT62" s="11"/>
      <c r="AU62" s="15"/>
      <c r="AV62" s="15"/>
      <c r="AW62" s="15"/>
      <c r="AX62" s="15"/>
      <c r="AY62" s="15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Q62" s="95"/>
      <c r="BR62" s="96" t="s">
        <v>54</v>
      </c>
      <c r="BS62" s="97"/>
      <c r="BT62" s="97"/>
      <c r="BU62" s="97"/>
      <c r="BV62" s="97"/>
      <c r="BW62" s="97"/>
      <c r="BX62" s="97"/>
    </row>
    <row r="63" spans="1:76" ht="13.5" customHeight="1">
      <c r="A63" s="14"/>
      <c r="B63" s="14"/>
      <c r="C63" s="14"/>
      <c r="AM63" s="11"/>
      <c r="AN63" s="11"/>
      <c r="AO63" s="11"/>
      <c r="AP63" s="11"/>
      <c r="AQ63" s="11"/>
      <c r="AR63" s="11"/>
      <c r="AS63" s="11"/>
      <c r="AT63" s="11"/>
      <c r="AU63" s="15"/>
      <c r="AV63" s="15"/>
      <c r="AW63" s="15"/>
      <c r="AX63" s="15"/>
      <c r="AY63" s="15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Q63" s="95"/>
      <c r="BR63" s="95" t="b">
        <v>0</v>
      </c>
      <c r="BS63" s="97"/>
      <c r="BT63" s="97"/>
      <c r="BU63" s="97"/>
      <c r="BV63" s="97"/>
      <c r="BW63" s="97"/>
      <c r="BX63" s="97"/>
    </row>
    <row r="64" spans="1:76" ht="13.5" customHeight="1">
      <c r="A64" s="14"/>
      <c r="B64" s="14"/>
      <c r="C64" s="14"/>
      <c r="AM64" s="11"/>
      <c r="AN64" s="11"/>
      <c r="AO64" s="11"/>
      <c r="AP64" s="11"/>
      <c r="AQ64" s="11"/>
      <c r="AR64" s="11"/>
      <c r="AS64" s="11"/>
      <c r="AT64" s="11"/>
      <c r="AU64" s="15"/>
      <c r="AV64" s="15"/>
      <c r="AW64" s="15"/>
      <c r="AX64" s="15"/>
      <c r="AY64" s="15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Q64" s="95"/>
      <c r="BR64" s="95"/>
      <c r="BS64" s="95"/>
      <c r="BT64" s="95"/>
      <c r="BU64" s="95"/>
      <c r="BV64" s="95"/>
      <c r="BW64" s="95"/>
      <c r="BX64" s="95"/>
    </row>
    <row r="65" spans="1:78" ht="13.5" customHeight="1">
      <c r="A65" s="14"/>
      <c r="B65" s="14"/>
      <c r="C65" s="14"/>
      <c r="AM65" s="11"/>
      <c r="AN65" s="11"/>
      <c r="AO65" s="11"/>
      <c r="AP65" s="11"/>
      <c r="AQ65" s="11"/>
      <c r="AR65" s="11"/>
      <c r="AS65" s="11"/>
      <c r="AT65" s="11"/>
      <c r="AU65" s="15"/>
      <c r="AV65" s="15"/>
      <c r="AW65" s="15"/>
      <c r="AX65" s="15"/>
      <c r="AY65" s="15"/>
      <c r="AZ65" s="17"/>
      <c r="BA65" s="17"/>
      <c r="BB65" s="17"/>
      <c r="BC65" s="17"/>
      <c r="BD65" s="17"/>
      <c r="BE65" s="17"/>
      <c r="BF65" s="17"/>
      <c r="BG65" s="17"/>
      <c r="BH65" s="17"/>
      <c r="BI65" s="17"/>
    </row>
    <row r="66" spans="1:78" ht="13.5" customHeight="1">
      <c r="A66" s="14"/>
      <c r="B66" s="14"/>
      <c r="C66" s="14"/>
      <c r="AM66" s="11"/>
      <c r="AN66" s="11"/>
      <c r="AO66" s="11"/>
      <c r="AP66" s="11"/>
      <c r="AQ66" s="11"/>
      <c r="AR66" s="11"/>
      <c r="AS66" s="11"/>
      <c r="AT66" s="11"/>
      <c r="AU66" s="15"/>
      <c r="AV66" s="15"/>
      <c r="AW66" s="15"/>
      <c r="AX66" s="15"/>
      <c r="AY66" s="15"/>
      <c r="AZ66" s="17"/>
      <c r="BA66" s="17"/>
      <c r="BB66" s="17"/>
      <c r="BC66" s="17"/>
      <c r="BD66" s="17"/>
      <c r="BE66" s="17"/>
      <c r="BF66" s="17"/>
      <c r="BG66" s="17"/>
      <c r="BH66" s="17"/>
      <c r="BI66" s="17"/>
    </row>
    <row r="67" spans="1:78" ht="13.5" customHeight="1">
      <c r="A67" s="14"/>
      <c r="B67" s="14"/>
      <c r="C67" s="14"/>
      <c r="AM67" s="11"/>
      <c r="AN67" s="11"/>
      <c r="AO67" s="11"/>
      <c r="AP67" s="11"/>
      <c r="AQ67" s="11"/>
      <c r="AR67" s="11"/>
      <c r="AS67" s="11"/>
      <c r="AT67" s="11"/>
      <c r="AU67" s="15"/>
      <c r="AV67" s="15"/>
      <c r="AW67" s="15"/>
      <c r="AX67" s="15"/>
      <c r="AY67" s="15"/>
      <c r="AZ67" s="17"/>
      <c r="BA67" s="17"/>
      <c r="BB67" s="17"/>
      <c r="BC67" s="17"/>
      <c r="BD67" s="17"/>
      <c r="BE67" s="17"/>
      <c r="BF67" s="17"/>
      <c r="BG67" s="17"/>
      <c r="BH67" s="17"/>
      <c r="BI67" s="17"/>
    </row>
    <row r="68" spans="1:78" ht="13.5" customHeight="1">
      <c r="BI68" s="2" t="s">
        <v>18</v>
      </c>
    </row>
    <row r="69" spans="1:78" ht="5.25" customHeight="1"/>
    <row r="70" spans="1:78" ht="14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5"/>
      <c r="AQ70" s="159" t="s">
        <v>45</v>
      </c>
      <c r="AR70" s="159"/>
      <c r="AS70" s="159"/>
      <c r="AT70" s="159"/>
      <c r="AU70" s="159"/>
      <c r="AV70" s="315"/>
      <c r="AW70" s="158" t="s">
        <v>27</v>
      </c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315"/>
    </row>
    <row r="71" spans="1:78" ht="14.25" customHeight="1">
      <c r="A71" s="148"/>
      <c r="B71" s="412"/>
      <c r="C71" s="412"/>
      <c r="D71" s="153" t="s">
        <v>26</v>
      </c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412"/>
      <c r="U71" s="412"/>
      <c r="V71" s="22"/>
      <c r="W71" s="22"/>
      <c r="AP71" s="9"/>
      <c r="AW71" s="316" t="s">
        <v>58</v>
      </c>
      <c r="AX71" s="317"/>
      <c r="AY71" s="317"/>
      <c r="AZ71" s="317"/>
      <c r="BA71" s="317"/>
      <c r="BB71" s="317"/>
      <c r="BC71" s="317"/>
      <c r="BD71" s="317"/>
      <c r="BE71" s="317"/>
      <c r="BF71" s="317"/>
      <c r="BG71" s="317"/>
      <c r="BH71" s="317"/>
      <c r="BI71" s="318"/>
    </row>
    <row r="72" spans="1:78" ht="14.25" customHeight="1">
      <c r="A72" s="150"/>
      <c r="B72" s="413"/>
      <c r="C72" s="413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413"/>
      <c r="U72" s="413"/>
      <c r="V72" s="152"/>
      <c r="W72" s="152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319"/>
      <c r="AX72" s="320"/>
      <c r="AY72" s="320"/>
      <c r="AZ72" s="320"/>
      <c r="BA72" s="320"/>
      <c r="BB72" s="320"/>
      <c r="BC72" s="320"/>
      <c r="BD72" s="320"/>
      <c r="BE72" s="320"/>
      <c r="BF72" s="320"/>
      <c r="BG72" s="320"/>
      <c r="BH72" s="320"/>
      <c r="BI72" s="321"/>
    </row>
    <row r="73" spans="1:78" ht="14.25" customHeight="1">
      <c r="AY73" s="314" t="s">
        <v>74</v>
      </c>
      <c r="AZ73" s="314"/>
      <c r="BA73" s="314"/>
      <c r="BB73" s="314"/>
      <c r="BC73" s="314"/>
      <c r="BD73" s="314"/>
      <c r="BE73" s="314"/>
      <c r="BF73" s="314"/>
      <c r="BG73" s="314"/>
      <c r="BH73" s="314"/>
      <c r="BI73" s="314"/>
    </row>
    <row r="74" spans="1:78" ht="13.5" customHeight="1">
      <c r="A74" s="14"/>
      <c r="B74" s="14"/>
      <c r="C74" s="14"/>
      <c r="AM74" s="11"/>
      <c r="AN74" s="11"/>
      <c r="AO74" s="11"/>
      <c r="AP74" s="11"/>
      <c r="AQ74" s="11"/>
      <c r="AR74" s="11"/>
      <c r="AS74" s="11"/>
      <c r="AT74" s="11"/>
      <c r="AU74" s="15"/>
      <c r="AV74" s="15"/>
      <c r="AW74" s="15"/>
      <c r="AX74" s="15"/>
      <c r="AY74" s="15"/>
      <c r="AZ74" s="17"/>
      <c r="BA74" s="17"/>
      <c r="BB74" s="17"/>
      <c r="BC74" s="17"/>
      <c r="BD74" s="17"/>
      <c r="BE74" s="17"/>
      <c r="BF74" s="17"/>
      <c r="BG74" s="17"/>
      <c r="BH74" s="17"/>
      <c r="BI74" s="17"/>
    </row>
    <row r="75" spans="1:78" ht="13.5" customHeight="1">
      <c r="A75" s="14"/>
      <c r="B75" s="14"/>
    </row>
    <row r="76" spans="1:78" ht="13.5" customHeight="1">
      <c r="A76" s="14"/>
      <c r="B76" s="14"/>
    </row>
    <row r="77" spans="1:78" ht="13.5" customHeight="1">
      <c r="A77" s="14"/>
      <c r="B77" s="14"/>
    </row>
    <row r="78" spans="1:78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215" t="s">
        <v>44</v>
      </c>
      <c r="BB78" s="215"/>
      <c r="BC78" s="215"/>
      <c r="BD78" s="215"/>
      <c r="BE78" s="215"/>
      <c r="BF78" s="215"/>
      <c r="BG78" s="215"/>
      <c r="BH78" s="215"/>
      <c r="BI78" s="215"/>
      <c r="BJ78" s="56"/>
      <c r="BT78" s="311"/>
      <c r="BU78" s="311"/>
      <c r="BV78" s="311"/>
      <c r="BW78" s="311"/>
      <c r="BX78" s="311"/>
      <c r="BY78" s="311"/>
      <c r="BZ78" s="311"/>
    </row>
    <row r="79" spans="1:78" ht="2.2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</row>
    <row r="80" spans="1:78" ht="10.5" customHeight="1">
      <c r="A80" s="56"/>
      <c r="B80" s="312" t="s">
        <v>46</v>
      </c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56"/>
      <c r="BA80" s="56"/>
      <c r="BB80" s="56"/>
      <c r="BC80" s="56"/>
      <c r="BD80" s="56"/>
      <c r="BE80" s="56"/>
      <c r="BF80" s="56"/>
      <c r="BG80" s="56"/>
      <c r="BH80" s="56"/>
      <c r="BI80" s="58"/>
      <c r="BJ80" s="56"/>
    </row>
    <row r="81" spans="1:70" ht="3" customHeight="1">
      <c r="A81" s="56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</row>
    <row r="82" spans="1:70" ht="3.75" customHeight="1">
      <c r="A82" s="56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</row>
    <row r="83" spans="1:70" ht="18" customHeight="1">
      <c r="A83" s="56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R83" s="2"/>
    </row>
    <row r="84" spans="1:70" ht="2.25" customHeight="1">
      <c r="A84" s="56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312"/>
      <c r="AW84" s="312"/>
      <c r="AX84" s="312"/>
      <c r="AY84" s="312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</row>
    <row r="85" spans="1:70" ht="8.2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</row>
    <row r="86" spans="1:70" ht="8.25" customHeight="1">
      <c r="A86" s="56"/>
      <c r="B86" s="59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</row>
    <row r="87" spans="1:70" ht="12" customHeight="1">
      <c r="A87" s="59"/>
      <c r="B87" s="59"/>
      <c r="C87" s="59"/>
      <c r="D87" s="59"/>
      <c r="E87" s="60" t="s">
        <v>1</v>
      </c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</row>
    <row r="88" spans="1:70" ht="3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</row>
    <row r="89" spans="1:70" ht="2.2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</row>
    <row r="90" spans="1:70" ht="11.2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313"/>
      <c r="P90" s="313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227"/>
      <c r="AF90" s="227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</row>
    <row r="91" spans="1:70" ht="7.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313"/>
      <c r="P91" s="313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227"/>
      <c r="AF91" s="227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215"/>
      <c r="BB91" s="215"/>
      <c r="BC91" s="215"/>
      <c r="BD91" s="215"/>
      <c r="BE91" s="215"/>
      <c r="BF91" s="215"/>
      <c r="BG91" s="215"/>
      <c r="BH91" s="57"/>
      <c r="BI91" s="57"/>
      <c r="BJ91" s="57"/>
    </row>
    <row r="92" spans="1:70" ht="9.75" customHeigh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</row>
    <row r="93" spans="1:70" ht="26.25" customHeight="1">
      <c r="A93" s="56"/>
      <c r="B93" s="56"/>
      <c r="C93" s="56"/>
      <c r="D93" s="56"/>
      <c r="E93" s="56"/>
      <c r="F93" s="56"/>
      <c r="G93" s="62" t="s">
        <v>59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</row>
    <row r="94" spans="1:70" ht="9" customHeight="1">
      <c r="A94" s="56"/>
      <c r="B94" s="56"/>
      <c r="C94" s="56"/>
      <c r="D94" s="63"/>
      <c r="E94" s="63"/>
      <c r="F94" s="56"/>
      <c r="G94" s="296">
        <f>F17</f>
        <v>0</v>
      </c>
      <c r="H94" s="297"/>
      <c r="I94" s="297">
        <f>H17</f>
        <v>0</v>
      </c>
      <c r="J94" s="297"/>
      <c r="K94" s="297">
        <f>J17</f>
        <v>0</v>
      </c>
      <c r="L94" s="297"/>
      <c r="M94" s="297">
        <f>L17</f>
        <v>0</v>
      </c>
      <c r="N94" s="297"/>
      <c r="O94" s="297">
        <f>N17</f>
        <v>0</v>
      </c>
      <c r="P94" s="302"/>
      <c r="Q94" s="56"/>
      <c r="R94" s="305" t="s">
        <v>37</v>
      </c>
      <c r="S94" s="305"/>
      <c r="T94" s="305"/>
      <c r="U94" s="305"/>
      <c r="V94" s="305"/>
      <c r="W94" s="305"/>
      <c r="X94" s="305"/>
      <c r="Y94" s="305"/>
      <c r="Z94" s="64"/>
      <c r="AA94" s="290">
        <f>Z17</f>
        <v>0</v>
      </c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93"/>
      <c r="BF94" s="63"/>
      <c r="BG94" s="63"/>
      <c r="BH94" s="63"/>
      <c r="BI94" s="66"/>
      <c r="BJ94" s="56"/>
    </row>
    <row r="95" spans="1:70" ht="9" customHeight="1">
      <c r="A95" s="56"/>
      <c r="B95" s="56"/>
      <c r="C95" s="56"/>
      <c r="D95" s="56"/>
      <c r="E95" s="56"/>
      <c r="F95" s="67"/>
      <c r="G95" s="298"/>
      <c r="H95" s="299"/>
      <c r="I95" s="299"/>
      <c r="J95" s="299"/>
      <c r="K95" s="299"/>
      <c r="L95" s="299"/>
      <c r="M95" s="299"/>
      <c r="N95" s="299"/>
      <c r="O95" s="299"/>
      <c r="P95" s="303"/>
      <c r="Q95" s="56"/>
      <c r="R95" s="305"/>
      <c r="S95" s="305"/>
      <c r="T95" s="305"/>
      <c r="U95" s="305"/>
      <c r="V95" s="305"/>
      <c r="W95" s="305"/>
      <c r="X95" s="305"/>
      <c r="Y95" s="305"/>
      <c r="Z95" s="64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93"/>
      <c r="BF95" s="56"/>
      <c r="BG95" s="56"/>
      <c r="BH95" s="56"/>
      <c r="BI95" s="66"/>
      <c r="BJ95" s="56"/>
    </row>
    <row r="96" spans="1:70" ht="9" customHeight="1">
      <c r="A96" s="56"/>
      <c r="B96" s="56"/>
      <c r="C96" s="56"/>
      <c r="D96" s="56"/>
      <c r="E96" s="56"/>
      <c r="F96" s="67"/>
      <c r="G96" s="300"/>
      <c r="H96" s="301"/>
      <c r="I96" s="301"/>
      <c r="J96" s="301"/>
      <c r="K96" s="301"/>
      <c r="L96" s="301"/>
      <c r="M96" s="301"/>
      <c r="N96" s="301"/>
      <c r="O96" s="301"/>
      <c r="P96" s="304"/>
      <c r="Q96" s="56"/>
      <c r="R96" s="306" t="s">
        <v>38</v>
      </c>
      <c r="S96" s="306"/>
      <c r="T96" s="306"/>
      <c r="U96" s="306"/>
      <c r="V96" s="306"/>
      <c r="W96" s="306"/>
      <c r="X96" s="306"/>
      <c r="Y96" s="306"/>
      <c r="Z96" s="64"/>
      <c r="AA96" s="290">
        <f>Z19</f>
        <v>0</v>
      </c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93"/>
      <c r="BF96" s="56"/>
      <c r="BG96" s="56"/>
      <c r="BH96" s="56"/>
      <c r="BI96" s="66"/>
      <c r="BJ96" s="56"/>
    </row>
    <row r="97" spans="1:62" ht="9" customHeigh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306"/>
      <c r="S97" s="306"/>
      <c r="T97" s="306"/>
      <c r="U97" s="306"/>
      <c r="V97" s="306"/>
      <c r="W97" s="306"/>
      <c r="X97" s="306"/>
      <c r="Y97" s="306"/>
      <c r="Z97" s="64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93"/>
      <c r="BF97" s="56"/>
      <c r="BG97" s="56"/>
      <c r="BH97" s="56"/>
      <c r="BI97" s="66"/>
      <c r="BJ97" s="56"/>
    </row>
    <row r="98" spans="1:62" ht="9" customHeigh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307" t="s">
        <v>39</v>
      </c>
      <c r="S98" s="307"/>
      <c r="T98" s="307"/>
      <c r="U98" s="307"/>
      <c r="V98" s="307"/>
      <c r="W98" s="307"/>
      <c r="X98" s="307"/>
      <c r="Y98" s="307"/>
      <c r="Z98" s="66"/>
      <c r="AA98" s="290">
        <f>Z21</f>
        <v>0</v>
      </c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56"/>
      <c r="BF98" s="56"/>
      <c r="BG98" s="56"/>
      <c r="BH98" s="56"/>
      <c r="BI98" s="66"/>
      <c r="BJ98" s="56"/>
    </row>
    <row r="99" spans="1:62" ht="9" customHeigh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307"/>
      <c r="S99" s="307"/>
      <c r="T99" s="307"/>
      <c r="U99" s="307"/>
      <c r="V99" s="307"/>
      <c r="W99" s="307"/>
      <c r="X99" s="307"/>
      <c r="Y99" s="307"/>
      <c r="Z99" s="66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56"/>
      <c r="BF99" s="56"/>
      <c r="BG99" s="56"/>
      <c r="BH99" s="56"/>
      <c r="BI99" s="66"/>
      <c r="BJ99" s="56"/>
    </row>
    <row r="100" spans="1:62" ht="9" customHeight="1">
      <c r="A100" s="56"/>
      <c r="B100" s="56"/>
      <c r="C100" s="56"/>
      <c r="D100" s="56"/>
      <c r="E100" s="56"/>
      <c r="F100" s="56"/>
      <c r="G100" s="56" t="s">
        <v>60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68"/>
      <c r="S100" s="68"/>
      <c r="T100" s="68"/>
      <c r="U100" s="68"/>
      <c r="V100" s="68"/>
      <c r="W100" s="69"/>
      <c r="X100" s="69"/>
      <c r="Y100" s="69"/>
      <c r="Z100" s="70"/>
      <c r="AA100" s="71"/>
      <c r="AB100" s="71"/>
      <c r="AC100" s="71"/>
      <c r="AD100" s="309"/>
      <c r="AE100" s="309"/>
      <c r="AF100" s="309"/>
      <c r="AG100" s="309"/>
      <c r="AH100" s="309"/>
      <c r="AI100" s="71"/>
      <c r="AJ100" s="309"/>
      <c r="AK100" s="309"/>
      <c r="AL100" s="309"/>
      <c r="AM100" s="309"/>
      <c r="AN100" s="309"/>
      <c r="AO100" s="310"/>
      <c r="AP100" s="310"/>
      <c r="AQ100" s="309"/>
      <c r="AR100" s="309"/>
      <c r="AS100" s="309"/>
      <c r="AT100" s="309"/>
      <c r="AU100" s="309"/>
      <c r="AV100" s="309"/>
      <c r="AW100" s="309"/>
      <c r="AX100" s="309"/>
      <c r="AY100" s="309"/>
      <c r="AZ100" s="309"/>
      <c r="BA100" s="309"/>
      <c r="BB100" s="65"/>
      <c r="BC100" s="65"/>
      <c r="BD100" s="65"/>
      <c r="BE100" s="65"/>
      <c r="BF100" s="56"/>
      <c r="BG100" s="56"/>
      <c r="BH100" s="72"/>
      <c r="BI100" s="73"/>
      <c r="BJ100" s="56"/>
    </row>
    <row r="101" spans="1:62" ht="9" customHeight="1">
      <c r="A101" s="56"/>
      <c r="B101" s="56"/>
      <c r="C101" s="56"/>
      <c r="D101" s="63"/>
      <c r="E101" s="63"/>
      <c r="F101" s="56"/>
      <c r="G101" s="296">
        <f>F24</f>
        <v>0</v>
      </c>
      <c r="H101" s="297"/>
      <c r="I101" s="297">
        <f>H24</f>
        <v>0</v>
      </c>
      <c r="J101" s="297"/>
      <c r="K101" s="297">
        <f>J24</f>
        <v>0</v>
      </c>
      <c r="L101" s="297"/>
      <c r="M101" s="297">
        <f>L24</f>
        <v>0</v>
      </c>
      <c r="N101" s="297"/>
      <c r="O101" s="297">
        <f>N24</f>
        <v>0</v>
      </c>
      <c r="P101" s="302"/>
      <c r="Q101" s="56"/>
      <c r="R101" s="306" t="s">
        <v>37</v>
      </c>
      <c r="S101" s="306"/>
      <c r="T101" s="306"/>
      <c r="U101" s="306"/>
      <c r="V101" s="306"/>
      <c r="W101" s="306"/>
      <c r="X101" s="306"/>
      <c r="Y101" s="306"/>
      <c r="Z101" s="64"/>
      <c r="AA101" s="290">
        <f>Z24</f>
        <v>0</v>
      </c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63"/>
      <c r="BG101" s="63"/>
      <c r="BH101" s="63"/>
      <c r="BI101" s="66"/>
      <c r="BJ101" s="56"/>
    </row>
    <row r="102" spans="1:62" ht="9" customHeight="1">
      <c r="A102" s="56"/>
      <c r="B102" s="56"/>
      <c r="C102" s="56"/>
      <c r="D102" s="56"/>
      <c r="E102" s="56"/>
      <c r="F102" s="67"/>
      <c r="G102" s="298"/>
      <c r="H102" s="299"/>
      <c r="I102" s="299"/>
      <c r="J102" s="299"/>
      <c r="K102" s="299"/>
      <c r="L102" s="299"/>
      <c r="M102" s="299"/>
      <c r="N102" s="299"/>
      <c r="O102" s="299"/>
      <c r="P102" s="303"/>
      <c r="Q102" s="56"/>
      <c r="R102" s="306"/>
      <c r="S102" s="306"/>
      <c r="T102" s="306"/>
      <c r="U102" s="306"/>
      <c r="V102" s="306"/>
      <c r="W102" s="306"/>
      <c r="X102" s="306"/>
      <c r="Y102" s="306"/>
      <c r="Z102" s="64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56"/>
      <c r="BG102" s="56"/>
      <c r="BH102" s="56"/>
      <c r="BI102" s="66"/>
      <c r="BJ102" s="56"/>
    </row>
    <row r="103" spans="1:62" ht="9" customHeight="1">
      <c r="A103" s="56"/>
      <c r="B103" s="56"/>
      <c r="C103" s="56"/>
      <c r="D103" s="56"/>
      <c r="E103" s="56"/>
      <c r="F103" s="67"/>
      <c r="G103" s="300"/>
      <c r="H103" s="301"/>
      <c r="I103" s="301"/>
      <c r="J103" s="301"/>
      <c r="K103" s="301"/>
      <c r="L103" s="301"/>
      <c r="M103" s="301"/>
      <c r="N103" s="301"/>
      <c r="O103" s="301"/>
      <c r="P103" s="304"/>
      <c r="Q103" s="56"/>
      <c r="R103" s="306" t="s">
        <v>38</v>
      </c>
      <c r="S103" s="306"/>
      <c r="T103" s="306"/>
      <c r="U103" s="306"/>
      <c r="V103" s="306"/>
      <c r="W103" s="306"/>
      <c r="X103" s="306"/>
      <c r="Y103" s="306"/>
      <c r="Z103" s="64"/>
      <c r="AA103" s="290">
        <f>Z26</f>
        <v>0</v>
      </c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94"/>
      <c r="BE103" s="94"/>
      <c r="BF103" s="56"/>
      <c r="BG103" s="56"/>
      <c r="BH103" s="56"/>
      <c r="BI103" s="66"/>
      <c r="BJ103" s="56"/>
    </row>
    <row r="104" spans="1:62" ht="9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306"/>
      <c r="S104" s="306"/>
      <c r="T104" s="306"/>
      <c r="U104" s="306"/>
      <c r="V104" s="306"/>
      <c r="W104" s="306"/>
      <c r="X104" s="306"/>
      <c r="Y104" s="306"/>
      <c r="Z104" s="64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94"/>
      <c r="BE104" s="94"/>
      <c r="BF104" s="56"/>
      <c r="BG104" s="56"/>
      <c r="BH104" s="56"/>
      <c r="BI104" s="66"/>
      <c r="BJ104" s="56"/>
    </row>
    <row r="105" spans="1:62" ht="9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307" t="s">
        <v>39</v>
      </c>
      <c r="S105" s="307"/>
      <c r="T105" s="307"/>
      <c r="U105" s="307"/>
      <c r="V105" s="307"/>
      <c r="W105" s="307"/>
      <c r="X105" s="307"/>
      <c r="Y105" s="307"/>
      <c r="Z105" s="307"/>
      <c r="AA105" s="290">
        <f>Z28</f>
        <v>0</v>
      </c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56"/>
      <c r="BG105" s="56"/>
      <c r="BH105" s="56"/>
      <c r="BI105" s="66"/>
      <c r="BJ105" s="56"/>
    </row>
    <row r="106" spans="1:62" ht="9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56"/>
      <c r="BG106" s="56"/>
      <c r="BH106" s="56"/>
      <c r="BI106" s="66"/>
      <c r="BJ106" s="56"/>
    </row>
    <row r="107" spans="1:62" ht="21.75" customHeight="1">
      <c r="A107" s="56"/>
      <c r="B107" s="62" t="s">
        <v>40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</row>
    <row r="108" spans="1:62" ht="21.75" customHeight="1">
      <c r="A108" s="274" t="s">
        <v>2</v>
      </c>
      <c r="B108" s="275"/>
      <c r="C108" s="275"/>
      <c r="D108" s="275"/>
      <c r="E108" s="275"/>
      <c r="F108" s="275"/>
      <c r="G108" s="275"/>
      <c r="H108" s="275"/>
      <c r="I108" s="275"/>
      <c r="J108" s="275"/>
      <c r="K108" s="276"/>
      <c r="L108" s="277">
        <f>L31</f>
        <v>0</v>
      </c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8"/>
      <c r="AS108" s="278"/>
      <c r="AT108" s="278"/>
      <c r="AU108" s="278"/>
      <c r="AV108" s="278"/>
      <c r="AW108" s="278"/>
      <c r="AX108" s="278"/>
      <c r="AY108" s="278"/>
      <c r="AZ108" s="278"/>
      <c r="BA108" s="278"/>
      <c r="BB108" s="278"/>
      <c r="BC108" s="278"/>
      <c r="BD108" s="278"/>
      <c r="BE108" s="278"/>
      <c r="BF108" s="278"/>
      <c r="BG108" s="278"/>
      <c r="BH108" s="278"/>
      <c r="BI108" s="279"/>
      <c r="BJ108" s="56"/>
    </row>
    <row r="109" spans="1:62" ht="21.75" customHeight="1">
      <c r="A109" s="280" t="s">
        <v>3</v>
      </c>
      <c r="B109" s="281"/>
      <c r="C109" s="281"/>
      <c r="D109" s="281"/>
      <c r="E109" s="281"/>
      <c r="F109" s="281"/>
      <c r="G109" s="281"/>
      <c r="H109" s="281"/>
      <c r="I109" s="281"/>
      <c r="J109" s="281"/>
      <c r="K109" s="282"/>
      <c r="L109" s="283">
        <f>L32</f>
        <v>0</v>
      </c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52"/>
      <c r="AG109" s="252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2"/>
      <c r="BG109" s="252"/>
      <c r="BH109" s="252"/>
      <c r="BI109" s="253"/>
      <c r="BJ109" s="56"/>
    </row>
    <row r="110" spans="1:62" ht="21.75" customHeight="1">
      <c r="A110" s="284" t="s">
        <v>4</v>
      </c>
      <c r="B110" s="285"/>
      <c r="C110" s="285"/>
      <c r="D110" s="285"/>
      <c r="E110" s="285"/>
      <c r="F110" s="285"/>
      <c r="G110" s="285"/>
      <c r="H110" s="285"/>
      <c r="I110" s="285"/>
      <c r="J110" s="285"/>
      <c r="K110" s="286"/>
      <c r="L110" s="287">
        <f>L33</f>
        <v>0</v>
      </c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8"/>
      <c r="AL110" s="288"/>
      <c r="AM110" s="288"/>
      <c r="AN110" s="288"/>
      <c r="AO110" s="288"/>
      <c r="AP110" s="288"/>
      <c r="AQ110" s="288"/>
      <c r="AR110" s="288"/>
      <c r="AS110" s="288"/>
      <c r="AT110" s="288"/>
      <c r="AU110" s="288"/>
      <c r="AV110" s="288"/>
      <c r="AW110" s="288"/>
      <c r="AX110" s="288"/>
      <c r="AY110" s="288"/>
      <c r="AZ110" s="288"/>
      <c r="BA110" s="288"/>
      <c r="BB110" s="288"/>
      <c r="BC110" s="288"/>
      <c r="BD110" s="288"/>
      <c r="BE110" s="288"/>
      <c r="BF110" s="288"/>
      <c r="BG110" s="288"/>
      <c r="BH110" s="288"/>
      <c r="BI110" s="289"/>
      <c r="BJ110" s="56"/>
    </row>
    <row r="111" spans="1:62" ht="11.25" customHeight="1">
      <c r="A111" s="56" t="s">
        <v>5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</row>
    <row r="112" spans="1:62" ht="22.5" customHeight="1">
      <c r="A112" s="291" t="s">
        <v>6</v>
      </c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3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294" t="s">
        <v>32</v>
      </c>
      <c r="AJ112" s="294"/>
      <c r="AK112" s="74"/>
      <c r="AL112" s="74"/>
      <c r="AM112" s="295">
        <f>AM35</f>
        <v>0</v>
      </c>
      <c r="AN112" s="295"/>
      <c r="AO112" s="295"/>
      <c r="AP112" s="295"/>
      <c r="AQ112" s="295"/>
      <c r="AR112" s="294" t="s">
        <v>33</v>
      </c>
      <c r="AS112" s="294"/>
      <c r="AT112" s="294" t="s">
        <v>31</v>
      </c>
      <c r="AU112" s="29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5"/>
      <c r="BJ112" s="56"/>
    </row>
    <row r="113" spans="1:62" ht="12.75" customHeight="1">
      <c r="A113" s="254" t="s">
        <v>22</v>
      </c>
      <c r="B113" s="255"/>
      <c r="C113" s="256"/>
      <c r="D113" s="255" t="s">
        <v>7</v>
      </c>
      <c r="E113" s="255"/>
      <c r="F113" s="255"/>
      <c r="G113" s="255"/>
      <c r="H113" s="255"/>
      <c r="I113" s="255"/>
      <c r="J113" s="255"/>
      <c r="K113" s="255"/>
      <c r="L113" s="255"/>
      <c r="M113" s="256"/>
      <c r="N113" s="255" t="s">
        <v>16</v>
      </c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5"/>
      <c r="AG113" s="255"/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  <c r="AS113" s="255"/>
      <c r="AT113" s="255"/>
      <c r="AU113" s="255"/>
      <c r="AV113" s="255"/>
      <c r="AW113" s="255"/>
      <c r="AX113" s="255"/>
      <c r="AY113" s="255"/>
      <c r="AZ113" s="255"/>
      <c r="BA113" s="255"/>
      <c r="BB113" s="255"/>
      <c r="BC113" s="255"/>
      <c r="BD113" s="255"/>
      <c r="BE113" s="255"/>
      <c r="BF113" s="255"/>
      <c r="BG113" s="255"/>
      <c r="BH113" s="255"/>
      <c r="BI113" s="269"/>
      <c r="BJ113" s="56"/>
    </row>
    <row r="114" spans="1:62" ht="12.75" customHeight="1">
      <c r="A114" s="246"/>
      <c r="B114" s="247"/>
      <c r="C114" s="248"/>
      <c r="D114" s="247" t="s">
        <v>15</v>
      </c>
      <c r="E114" s="247"/>
      <c r="F114" s="247"/>
      <c r="G114" s="247"/>
      <c r="H114" s="247"/>
      <c r="I114" s="247"/>
      <c r="J114" s="247"/>
      <c r="K114" s="247"/>
      <c r="L114" s="247"/>
      <c r="M114" s="248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M114" s="247"/>
      <c r="AN114" s="247"/>
      <c r="AO114" s="247"/>
      <c r="AP114" s="247"/>
      <c r="AQ114" s="247"/>
      <c r="AR114" s="247"/>
      <c r="AS114" s="247"/>
      <c r="AT114" s="247"/>
      <c r="AU114" s="247"/>
      <c r="AV114" s="247"/>
      <c r="AW114" s="247"/>
      <c r="AX114" s="247"/>
      <c r="AY114" s="247"/>
      <c r="AZ114" s="247"/>
      <c r="BA114" s="247"/>
      <c r="BB114" s="247"/>
      <c r="BC114" s="247"/>
      <c r="BD114" s="247"/>
      <c r="BE114" s="247"/>
      <c r="BF114" s="247"/>
      <c r="BG114" s="247"/>
      <c r="BH114" s="247"/>
      <c r="BI114" s="270"/>
      <c r="BJ114" s="56"/>
    </row>
    <row r="115" spans="1:62" ht="24.75" customHeight="1">
      <c r="A115" s="246">
        <v>1</v>
      </c>
      <c r="B115" s="247"/>
      <c r="C115" s="248"/>
      <c r="D115" s="271">
        <f>D38</f>
        <v>0</v>
      </c>
      <c r="E115" s="272"/>
      <c r="F115" s="272"/>
      <c r="G115" s="272"/>
      <c r="H115" s="272"/>
      <c r="I115" s="272"/>
      <c r="J115" s="272"/>
      <c r="K115" s="272"/>
      <c r="L115" s="272"/>
      <c r="M115" s="273"/>
      <c r="N115" s="252">
        <f>N38</f>
        <v>0</v>
      </c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52"/>
      <c r="AG115" s="252"/>
      <c r="AH115" s="252"/>
      <c r="AI115" s="252"/>
      <c r="AJ115" s="252"/>
      <c r="AK115" s="252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52"/>
      <c r="AV115" s="252"/>
      <c r="AW115" s="252"/>
      <c r="AX115" s="252"/>
      <c r="AY115" s="252"/>
      <c r="AZ115" s="252"/>
      <c r="BA115" s="252"/>
      <c r="BB115" s="252"/>
      <c r="BC115" s="252"/>
      <c r="BD115" s="252"/>
      <c r="BE115" s="252"/>
      <c r="BF115" s="252"/>
      <c r="BG115" s="252"/>
      <c r="BH115" s="252"/>
      <c r="BI115" s="253"/>
      <c r="BJ115" s="56"/>
    </row>
    <row r="116" spans="1:62" ht="24.75" customHeight="1">
      <c r="A116" s="246">
        <v>2</v>
      </c>
      <c r="B116" s="247"/>
      <c r="C116" s="248"/>
      <c r="D116" s="271">
        <f>D39</f>
        <v>0</v>
      </c>
      <c r="E116" s="272"/>
      <c r="F116" s="272"/>
      <c r="G116" s="272"/>
      <c r="H116" s="272"/>
      <c r="I116" s="272"/>
      <c r="J116" s="272"/>
      <c r="K116" s="272"/>
      <c r="L116" s="272"/>
      <c r="M116" s="273"/>
      <c r="N116" s="252">
        <f>N39</f>
        <v>0</v>
      </c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  <c r="AF116" s="252"/>
      <c r="AG116" s="252"/>
      <c r="AH116" s="252"/>
      <c r="AI116" s="252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52"/>
      <c r="AV116" s="252"/>
      <c r="AW116" s="252"/>
      <c r="AX116" s="252"/>
      <c r="AY116" s="252"/>
      <c r="AZ116" s="252"/>
      <c r="BA116" s="252"/>
      <c r="BB116" s="252"/>
      <c r="BC116" s="252"/>
      <c r="BD116" s="252"/>
      <c r="BE116" s="252"/>
      <c r="BF116" s="252"/>
      <c r="BG116" s="252"/>
      <c r="BH116" s="252"/>
      <c r="BI116" s="253"/>
      <c r="BJ116" s="56"/>
    </row>
    <row r="117" spans="1:62" ht="24.75" customHeight="1">
      <c r="A117" s="246">
        <v>3</v>
      </c>
      <c r="B117" s="247"/>
      <c r="C117" s="248"/>
      <c r="D117" s="249">
        <f>D40</f>
        <v>0</v>
      </c>
      <c r="E117" s="250"/>
      <c r="F117" s="250"/>
      <c r="G117" s="250"/>
      <c r="H117" s="250"/>
      <c r="I117" s="250"/>
      <c r="J117" s="250"/>
      <c r="K117" s="250"/>
      <c r="L117" s="250"/>
      <c r="M117" s="251"/>
      <c r="N117" s="252">
        <f>N40</f>
        <v>0</v>
      </c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252"/>
      <c r="AG117" s="252"/>
      <c r="AH117" s="252"/>
      <c r="AI117" s="252"/>
      <c r="AJ117" s="252"/>
      <c r="AK117" s="252"/>
      <c r="AL117" s="252"/>
      <c r="AM117" s="252"/>
      <c r="AN117" s="252"/>
      <c r="AO117" s="252"/>
      <c r="AP117" s="252"/>
      <c r="AQ117" s="252"/>
      <c r="AR117" s="252"/>
      <c r="AS117" s="252"/>
      <c r="AT117" s="252"/>
      <c r="AU117" s="252"/>
      <c r="AV117" s="252"/>
      <c r="AW117" s="252"/>
      <c r="AX117" s="252"/>
      <c r="AY117" s="252"/>
      <c r="AZ117" s="252"/>
      <c r="BA117" s="252"/>
      <c r="BB117" s="252"/>
      <c r="BC117" s="252"/>
      <c r="BD117" s="252"/>
      <c r="BE117" s="252"/>
      <c r="BF117" s="252"/>
      <c r="BG117" s="252"/>
      <c r="BH117" s="252"/>
      <c r="BI117" s="253"/>
      <c r="BJ117" s="56"/>
    </row>
    <row r="118" spans="1:62" ht="18" customHeight="1">
      <c r="A118" s="254" t="s">
        <v>14</v>
      </c>
      <c r="B118" s="255"/>
      <c r="C118" s="255"/>
      <c r="D118" s="255"/>
      <c r="E118" s="255"/>
      <c r="F118" s="255"/>
      <c r="G118" s="255"/>
      <c r="H118" s="255"/>
      <c r="I118" s="256"/>
      <c r="J118" s="257" t="s">
        <v>36</v>
      </c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257"/>
      <c r="AL118" s="257"/>
      <c r="AM118" s="257"/>
      <c r="AN118" s="257"/>
      <c r="AO118" s="257"/>
      <c r="AP118" s="257"/>
      <c r="AQ118" s="257"/>
      <c r="AR118" s="257"/>
      <c r="AS118" s="257"/>
      <c r="AT118" s="257"/>
      <c r="AU118" s="257"/>
      <c r="AV118" s="257"/>
      <c r="AW118" s="257"/>
      <c r="AX118" s="257"/>
      <c r="AY118" s="257"/>
      <c r="AZ118" s="257"/>
      <c r="BA118" s="257"/>
      <c r="BB118" s="257"/>
      <c r="BC118" s="257"/>
      <c r="BD118" s="257"/>
      <c r="BE118" s="257"/>
      <c r="BF118" s="257"/>
      <c r="BG118" s="257"/>
      <c r="BH118" s="257"/>
      <c r="BI118" s="258"/>
      <c r="BJ118" s="56"/>
    </row>
    <row r="119" spans="1:62" ht="18" customHeight="1">
      <c r="A119" s="246"/>
      <c r="B119" s="247"/>
      <c r="C119" s="247"/>
      <c r="D119" s="247"/>
      <c r="E119" s="247"/>
      <c r="F119" s="247"/>
      <c r="G119" s="247"/>
      <c r="H119" s="247"/>
      <c r="I119" s="248"/>
      <c r="J119" s="259" t="s">
        <v>8</v>
      </c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59"/>
      <c r="AU119" s="259"/>
      <c r="AV119" s="259"/>
      <c r="AW119" s="259"/>
      <c r="AX119" s="259"/>
      <c r="AY119" s="259"/>
      <c r="AZ119" s="259"/>
      <c r="BA119" s="259"/>
      <c r="BB119" s="259"/>
      <c r="BC119" s="259"/>
      <c r="BD119" s="259"/>
      <c r="BE119" s="259"/>
      <c r="BF119" s="259"/>
      <c r="BG119" s="259"/>
      <c r="BH119" s="259"/>
      <c r="BI119" s="260"/>
      <c r="BJ119" s="56"/>
    </row>
    <row r="120" spans="1:62" ht="22.5" customHeight="1">
      <c r="A120" s="261" t="s">
        <v>9</v>
      </c>
      <c r="B120" s="262"/>
      <c r="C120" s="262"/>
      <c r="D120" s="262"/>
      <c r="E120" s="262"/>
      <c r="F120" s="262"/>
      <c r="G120" s="262"/>
      <c r="H120" s="262"/>
      <c r="I120" s="263"/>
      <c r="J120" s="252">
        <f>J43</f>
        <v>0</v>
      </c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52"/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2"/>
      <c r="BA120" s="252"/>
      <c r="BB120" s="252"/>
      <c r="BC120" s="252"/>
      <c r="BD120" s="252"/>
      <c r="BE120" s="252"/>
      <c r="BF120" s="252"/>
      <c r="BG120" s="252"/>
      <c r="BH120" s="252"/>
      <c r="BI120" s="253"/>
      <c r="BJ120" s="56"/>
    </row>
    <row r="121" spans="1:62" ht="22.5" customHeight="1">
      <c r="A121" s="264" t="s">
        <v>10</v>
      </c>
      <c r="B121" s="265"/>
      <c r="C121" s="265"/>
      <c r="D121" s="265"/>
      <c r="E121" s="265"/>
      <c r="F121" s="265"/>
      <c r="G121" s="265"/>
      <c r="H121" s="265"/>
      <c r="I121" s="266"/>
      <c r="J121" s="267">
        <f>J44</f>
        <v>0</v>
      </c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  <c r="AU121" s="267"/>
      <c r="AV121" s="267"/>
      <c r="AW121" s="267"/>
      <c r="AX121" s="267"/>
      <c r="AY121" s="267"/>
      <c r="AZ121" s="267"/>
      <c r="BA121" s="267"/>
      <c r="BB121" s="267"/>
      <c r="BC121" s="267"/>
      <c r="BD121" s="267"/>
      <c r="BE121" s="267"/>
      <c r="BF121" s="267"/>
      <c r="BG121" s="267"/>
      <c r="BH121" s="267"/>
      <c r="BI121" s="268"/>
      <c r="BJ121" s="56"/>
    </row>
    <row r="122" spans="1:62" ht="22.5" customHeight="1">
      <c r="A122" s="62" t="s">
        <v>84</v>
      </c>
      <c r="B122" s="62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236" t="str">
        <f>AY45</f>
        <v>令和6年7月1日改定</v>
      </c>
      <c r="AZ122" s="236"/>
      <c r="BA122" s="236"/>
      <c r="BB122" s="236"/>
      <c r="BC122" s="236"/>
      <c r="BD122" s="236"/>
      <c r="BE122" s="236"/>
      <c r="BF122" s="236"/>
      <c r="BG122" s="236"/>
      <c r="BH122" s="236"/>
      <c r="BI122" s="236"/>
      <c r="BJ122" s="56"/>
    </row>
    <row r="123" spans="1:62">
      <c r="A123" s="184" t="s">
        <v>11</v>
      </c>
      <c r="B123" s="182"/>
      <c r="C123" s="237"/>
      <c r="D123" s="241" t="s">
        <v>24</v>
      </c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117"/>
      <c r="Q123" s="182" t="s">
        <v>19</v>
      </c>
      <c r="R123" s="182"/>
      <c r="S123" s="182"/>
      <c r="T123" s="182"/>
      <c r="U123" s="182"/>
      <c r="V123" s="182"/>
      <c r="W123" s="118"/>
      <c r="X123" s="241" t="s">
        <v>21</v>
      </c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 t="s">
        <v>22</v>
      </c>
      <c r="AI123" s="241"/>
      <c r="AJ123" s="241"/>
      <c r="AK123" s="241"/>
      <c r="AL123" s="241"/>
      <c r="AM123" s="242" t="s">
        <v>88</v>
      </c>
      <c r="AN123" s="242"/>
      <c r="AO123" s="242"/>
      <c r="AP123" s="242"/>
      <c r="AQ123" s="242"/>
      <c r="AR123" s="242"/>
      <c r="AS123" s="242"/>
      <c r="AT123" s="242"/>
      <c r="AU123" s="241" t="s">
        <v>25</v>
      </c>
      <c r="AV123" s="241"/>
      <c r="AW123" s="241"/>
      <c r="AX123" s="241"/>
      <c r="AY123" s="241"/>
      <c r="AZ123" s="241" t="s">
        <v>30</v>
      </c>
      <c r="BA123" s="241"/>
      <c r="BB123" s="241"/>
      <c r="BC123" s="241"/>
      <c r="BD123" s="241"/>
      <c r="BE123" s="241"/>
      <c r="BF123" s="241"/>
      <c r="BG123" s="241"/>
      <c r="BH123" s="241"/>
      <c r="BI123" s="243"/>
      <c r="BJ123" s="56"/>
    </row>
    <row r="124" spans="1:62" ht="12" customHeight="1">
      <c r="A124" s="238"/>
      <c r="B124" s="239"/>
      <c r="C124" s="240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119"/>
      <c r="Q124" s="239"/>
      <c r="R124" s="239"/>
      <c r="S124" s="239"/>
      <c r="T124" s="239"/>
      <c r="U124" s="239"/>
      <c r="V124" s="239"/>
      <c r="W124" s="120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45" t="s">
        <v>23</v>
      </c>
      <c r="AN124" s="245"/>
      <c r="AO124" s="245"/>
      <c r="AP124" s="245"/>
      <c r="AQ124" s="245"/>
      <c r="AR124" s="245"/>
      <c r="AS124" s="245"/>
      <c r="AT124" s="245"/>
      <c r="AU124" s="218"/>
      <c r="AV124" s="218"/>
      <c r="AW124" s="218"/>
      <c r="AX124" s="218"/>
      <c r="AY124" s="218"/>
      <c r="AZ124" s="218"/>
      <c r="BA124" s="218"/>
      <c r="BB124" s="218"/>
      <c r="BC124" s="218"/>
      <c r="BD124" s="218"/>
      <c r="BE124" s="218"/>
      <c r="BF124" s="218"/>
      <c r="BG124" s="218"/>
      <c r="BH124" s="218"/>
      <c r="BI124" s="244"/>
      <c r="BJ124" s="56"/>
    </row>
    <row r="125" spans="1:62">
      <c r="A125" s="214" t="s">
        <v>17</v>
      </c>
      <c r="B125" s="215"/>
      <c r="C125" s="215"/>
      <c r="D125" s="216" t="s">
        <v>12</v>
      </c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7" t="s">
        <v>34</v>
      </c>
      <c r="Q125" s="218"/>
      <c r="R125" s="218"/>
      <c r="S125" s="218"/>
      <c r="T125" s="218"/>
      <c r="U125" s="218"/>
      <c r="V125" s="218"/>
      <c r="W125" s="218"/>
      <c r="X125" s="219" t="s">
        <v>28</v>
      </c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 t="s">
        <v>61</v>
      </c>
      <c r="AI125" s="219"/>
      <c r="AJ125" s="219"/>
      <c r="AK125" s="219"/>
      <c r="AL125" s="219"/>
      <c r="AM125" s="220">
        <f>AM48</f>
        <v>66200</v>
      </c>
      <c r="AN125" s="221"/>
      <c r="AO125" s="221"/>
      <c r="AP125" s="221"/>
      <c r="AQ125" s="221"/>
      <c r="AR125" s="221"/>
      <c r="AS125" s="221"/>
      <c r="AT125" s="221"/>
      <c r="AU125" s="219">
        <f>AU48</f>
        <v>0</v>
      </c>
      <c r="AV125" s="219"/>
      <c r="AW125" s="219"/>
      <c r="AX125" s="219"/>
      <c r="AY125" s="219"/>
      <c r="AZ125" s="222">
        <f>AZ48</f>
        <v>0</v>
      </c>
      <c r="BA125" s="222"/>
      <c r="BB125" s="222"/>
      <c r="BC125" s="222"/>
      <c r="BD125" s="222"/>
      <c r="BE125" s="222"/>
      <c r="BF125" s="222"/>
      <c r="BG125" s="222"/>
      <c r="BH125" s="222"/>
      <c r="BI125" s="223"/>
      <c r="BJ125" s="56"/>
    </row>
    <row r="126" spans="1:62" ht="13.5" customHeight="1">
      <c r="A126" s="80"/>
      <c r="B126" s="81"/>
      <c r="C126" s="81"/>
      <c r="D126" s="224" t="s">
        <v>35</v>
      </c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18"/>
      <c r="Q126" s="218"/>
      <c r="R126" s="218"/>
      <c r="S126" s="218"/>
      <c r="T126" s="218"/>
      <c r="U126" s="218"/>
      <c r="V126" s="218"/>
      <c r="W126" s="218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219"/>
      <c r="AM126" s="221"/>
      <c r="AN126" s="221"/>
      <c r="AO126" s="221"/>
      <c r="AP126" s="221"/>
      <c r="AQ126" s="221"/>
      <c r="AR126" s="221"/>
      <c r="AS126" s="221"/>
      <c r="AT126" s="221"/>
      <c r="AU126" s="219"/>
      <c r="AV126" s="219"/>
      <c r="AW126" s="219"/>
      <c r="AX126" s="219"/>
      <c r="AY126" s="219"/>
      <c r="AZ126" s="222"/>
      <c r="BA126" s="222"/>
      <c r="BB126" s="222"/>
      <c r="BC126" s="222"/>
      <c r="BD126" s="222"/>
      <c r="BE126" s="222"/>
      <c r="BF126" s="222"/>
      <c r="BG126" s="222"/>
      <c r="BH126" s="222"/>
      <c r="BI126" s="223"/>
      <c r="BJ126" s="56"/>
    </row>
    <row r="127" spans="1:62" ht="13.5">
      <c r="A127" s="80"/>
      <c r="B127" s="81"/>
      <c r="C127" s="81"/>
      <c r="D127" s="225" t="s">
        <v>12</v>
      </c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121"/>
      <c r="Q127" s="226" t="s">
        <v>20</v>
      </c>
      <c r="R127" s="226"/>
      <c r="S127" s="226"/>
      <c r="T127" s="226"/>
      <c r="U127" s="226"/>
      <c r="V127" s="226"/>
      <c r="W127" s="122"/>
      <c r="X127" s="219" t="s">
        <v>29</v>
      </c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 t="s">
        <v>62</v>
      </c>
      <c r="AI127" s="219"/>
      <c r="AJ127" s="219"/>
      <c r="AK127" s="219"/>
      <c r="AL127" s="219"/>
      <c r="AM127" s="220">
        <f>AM50</f>
        <v>93700</v>
      </c>
      <c r="AN127" s="221"/>
      <c r="AO127" s="221"/>
      <c r="AP127" s="221"/>
      <c r="AQ127" s="221"/>
      <c r="AR127" s="221"/>
      <c r="AS127" s="221"/>
      <c r="AT127" s="221"/>
      <c r="AU127" s="219">
        <f>AU50</f>
        <v>0</v>
      </c>
      <c r="AV127" s="219"/>
      <c r="AW127" s="219"/>
      <c r="AX127" s="219"/>
      <c r="AY127" s="219"/>
      <c r="AZ127" s="222">
        <f>AZ50</f>
        <v>0</v>
      </c>
      <c r="BA127" s="222"/>
      <c r="BB127" s="222"/>
      <c r="BC127" s="222"/>
      <c r="BD127" s="222"/>
      <c r="BE127" s="222"/>
      <c r="BF127" s="222"/>
      <c r="BG127" s="222"/>
      <c r="BH127" s="222"/>
      <c r="BI127" s="223"/>
      <c r="BJ127" s="56"/>
    </row>
    <row r="128" spans="1:62" ht="10.5" customHeight="1">
      <c r="A128" s="80"/>
      <c r="B128" s="81"/>
      <c r="C128" s="81"/>
      <c r="D128" s="232" t="s">
        <v>13</v>
      </c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123"/>
      <c r="Q128" s="227"/>
      <c r="R128" s="227"/>
      <c r="S128" s="227"/>
      <c r="T128" s="227"/>
      <c r="U128" s="227"/>
      <c r="V128" s="227"/>
      <c r="W128" s="124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9"/>
      <c r="AN128" s="229"/>
      <c r="AO128" s="229"/>
      <c r="AP128" s="229"/>
      <c r="AQ128" s="229"/>
      <c r="AR128" s="229"/>
      <c r="AS128" s="229"/>
      <c r="AT128" s="229"/>
      <c r="AU128" s="228"/>
      <c r="AV128" s="228"/>
      <c r="AW128" s="228"/>
      <c r="AX128" s="228"/>
      <c r="AY128" s="228"/>
      <c r="AZ128" s="230"/>
      <c r="BA128" s="230"/>
      <c r="BB128" s="230"/>
      <c r="BC128" s="230"/>
      <c r="BD128" s="230"/>
      <c r="BE128" s="230"/>
      <c r="BF128" s="230"/>
      <c r="BG128" s="230"/>
      <c r="BH128" s="230"/>
      <c r="BI128" s="231"/>
      <c r="BJ128" s="56"/>
    </row>
    <row r="129" spans="1:62" ht="21" customHeight="1">
      <c r="A129" s="80"/>
      <c r="B129" s="81"/>
      <c r="C129" s="81"/>
      <c r="D129" s="125"/>
      <c r="E129" s="126" t="s">
        <v>82</v>
      </c>
      <c r="F129" s="127"/>
      <c r="G129" s="127"/>
      <c r="H129" s="127"/>
      <c r="I129" s="127"/>
      <c r="J129" s="127"/>
      <c r="K129" s="127"/>
      <c r="L129" s="127"/>
      <c r="M129" s="127"/>
      <c r="N129" s="127"/>
      <c r="O129" s="128"/>
      <c r="P129" s="233">
        <f>P52</f>
        <v>0</v>
      </c>
      <c r="Q129" s="234"/>
      <c r="R129" s="235" t="s">
        <v>78</v>
      </c>
      <c r="S129" s="235"/>
      <c r="T129" s="129"/>
      <c r="U129" s="129"/>
      <c r="V129" s="129"/>
      <c r="W129" s="129"/>
      <c r="X129" s="147" t="s">
        <v>85</v>
      </c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30"/>
      <c r="AI129" s="130"/>
      <c r="AJ129" s="131"/>
      <c r="AK129" s="131"/>
      <c r="AL129" s="131"/>
      <c r="AM129" s="112"/>
      <c r="AN129" s="107"/>
      <c r="AO129" s="107"/>
      <c r="AP129" s="107"/>
      <c r="AQ129" s="107"/>
      <c r="AR129" s="107"/>
      <c r="AS129" s="107"/>
      <c r="AT129" s="107"/>
      <c r="AU129" s="138"/>
      <c r="AV129" s="138"/>
      <c r="AW129" s="138"/>
      <c r="AX129" s="138"/>
      <c r="AY129" s="139"/>
      <c r="AZ129" s="211" t="s">
        <v>79</v>
      </c>
      <c r="BA129" s="212"/>
      <c r="BB129" s="212"/>
      <c r="BC129" s="212"/>
      <c r="BD129" s="212"/>
      <c r="BE129" s="212"/>
      <c r="BF129" s="212"/>
      <c r="BG129" s="212"/>
      <c r="BH129" s="212"/>
      <c r="BI129" s="213"/>
      <c r="BJ129" s="56"/>
    </row>
    <row r="130" spans="1:62" ht="21" customHeight="1">
      <c r="A130" s="80"/>
      <c r="B130" s="81"/>
      <c r="C130" s="81"/>
      <c r="D130" s="132"/>
      <c r="E130" s="133" t="s">
        <v>80</v>
      </c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202" t="s">
        <v>81</v>
      </c>
      <c r="AF130" s="203"/>
      <c r="AG130" s="203"/>
      <c r="AH130" s="203"/>
      <c r="AI130" s="203"/>
      <c r="AJ130" s="203"/>
      <c r="AK130" s="203"/>
      <c r="AL130" s="204"/>
      <c r="AM130" s="205">
        <v>500</v>
      </c>
      <c r="AN130" s="206"/>
      <c r="AO130" s="206"/>
      <c r="AP130" s="206"/>
      <c r="AQ130" s="206"/>
      <c r="AR130" s="206"/>
      <c r="AS130" s="206"/>
      <c r="AT130" s="207"/>
      <c r="AU130" s="208" t="str">
        <f>AU53</f>
        <v/>
      </c>
      <c r="AV130" s="209" t="str">
        <f>IF(AL129&gt;1,AL129-1,"")</f>
        <v/>
      </c>
      <c r="AW130" s="209" t="str">
        <f>IF(AM129&gt;1,AM129-1,"")</f>
        <v/>
      </c>
      <c r="AX130" s="209" t="str">
        <f>IF(AN129&gt;1,AN129-1,"")</f>
        <v/>
      </c>
      <c r="AY130" s="210" t="str">
        <f>IF(AO129&gt;1,AO129-1,"")</f>
        <v/>
      </c>
      <c r="AZ130" s="211" t="str">
        <f>AZ53</f>
        <v/>
      </c>
      <c r="BA130" s="212"/>
      <c r="BB130" s="212"/>
      <c r="BC130" s="212"/>
      <c r="BD130" s="212"/>
      <c r="BE130" s="212"/>
      <c r="BF130" s="212"/>
      <c r="BG130" s="212"/>
      <c r="BH130" s="212"/>
      <c r="BI130" s="213"/>
      <c r="BJ130" s="56"/>
    </row>
    <row r="131" spans="1:62" ht="10.5" customHeight="1">
      <c r="A131" s="84"/>
      <c r="B131" s="84"/>
      <c r="C131" s="84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158" t="s">
        <v>86</v>
      </c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  <c r="AY131" s="160"/>
      <c r="AZ131" s="164" t="str">
        <f t="shared" ref="AZ131" si="0">AZ54</f>
        <v/>
      </c>
      <c r="BA131" s="165"/>
      <c r="BB131" s="165"/>
      <c r="BC131" s="165"/>
      <c r="BD131" s="165"/>
      <c r="BE131" s="165"/>
      <c r="BF131" s="165"/>
      <c r="BG131" s="165"/>
      <c r="BH131" s="165"/>
      <c r="BI131" s="166"/>
      <c r="BJ131" s="56"/>
    </row>
    <row r="132" spans="1:62" ht="10.5" customHeight="1">
      <c r="A132" s="81"/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7"/>
      <c r="AM132" s="161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3"/>
      <c r="AZ132" s="167"/>
      <c r="BA132" s="168"/>
      <c r="BB132" s="168"/>
      <c r="BC132" s="168"/>
      <c r="BD132" s="168"/>
      <c r="BE132" s="168"/>
      <c r="BF132" s="168"/>
      <c r="BG132" s="168"/>
      <c r="BH132" s="168"/>
      <c r="BI132" s="169"/>
      <c r="BJ132" s="56"/>
    </row>
    <row r="133" spans="1:62" ht="10.5" customHeight="1">
      <c r="A133" s="88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7"/>
      <c r="AM133" s="193" t="s">
        <v>76</v>
      </c>
      <c r="AN133" s="194"/>
      <c r="AO133" s="194"/>
      <c r="AP133" s="194"/>
      <c r="AQ133" s="194"/>
      <c r="AR133" s="194"/>
      <c r="AS133" s="194"/>
      <c r="AT133" s="194"/>
      <c r="AU133" s="194"/>
      <c r="AV133" s="194"/>
      <c r="AW133" s="194"/>
      <c r="AX133" s="194"/>
      <c r="AY133" s="195"/>
      <c r="AZ133" s="164" t="str">
        <f t="shared" ref="AZ133:AZ135" si="1">AZ56</f>
        <v/>
      </c>
      <c r="BA133" s="165"/>
      <c r="BB133" s="165"/>
      <c r="BC133" s="165"/>
      <c r="BD133" s="165"/>
      <c r="BE133" s="165"/>
      <c r="BF133" s="165"/>
      <c r="BG133" s="165"/>
      <c r="BH133" s="165"/>
      <c r="BI133" s="166"/>
      <c r="BJ133" s="56"/>
    </row>
    <row r="134" spans="1:62" ht="10.5" customHeight="1" thickBot="1">
      <c r="A134" s="88"/>
      <c r="B134" s="89"/>
      <c r="C134" s="89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196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8"/>
      <c r="AZ134" s="199"/>
      <c r="BA134" s="200"/>
      <c r="BB134" s="200"/>
      <c r="BC134" s="200"/>
      <c r="BD134" s="200"/>
      <c r="BE134" s="200"/>
      <c r="BF134" s="200"/>
      <c r="BG134" s="200"/>
      <c r="BH134" s="200"/>
      <c r="BI134" s="201"/>
      <c r="BJ134" s="56"/>
    </row>
    <row r="135" spans="1:62" ht="10.5" customHeight="1">
      <c r="A135" s="88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170" t="s">
        <v>77</v>
      </c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2"/>
      <c r="AZ135" s="176" t="str">
        <f t="shared" si="1"/>
        <v/>
      </c>
      <c r="BA135" s="177"/>
      <c r="BB135" s="177"/>
      <c r="BC135" s="177"/>
      <c r="BD135" s="177"/>
      <c r="BE135" s="177"/>
      <c r="BF135" s="177"/>
      <c r="BG135" s="177"/>
      <c r="BH135" s="177"/>
      <c r="BI135" s="178"/>
      <c r="BJ135" s="56"/>
    </row>
    <row r="136" spans="1:62" ht="10.5" customHeight="1" thickBot="1">
      <c r="A136" s="88"/>
      <c r="B136" s="89"/>
      <c r="C136" s="89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173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5"/>
      <c r="AZ136" s="179"/>
      <c r="BA136" s="180"/>
      <c r="BB136" s="180"/>
      <c r="BC136" s="180"/>
      <c r="BD136" s="180"/>
      <c r="BE136" s="180"/>
      <c r="BF136" s="180"/>
      <c r="BG136" s="180"/>
      <c r="BH136" s="180"/>
      <c r="BI136" s="181"/>
      <c r="BJ136" s="56"/>
    </row>
    <row r="137" spans="1:62" ht="24" customHeight="1">
      <c r="A137" s="88"/>
      <c r="B137" s="90" t="s">
        <v>42</v>
      </c>
      <c r="C137" s="88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56"/>
    </row>
    <row r="138" spans="1:62" ht="13.5" customHeight="1">
      <c r="A138" s="88"/>
      <c r="B138" s="88"/>
      <c r="C138" s="88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7"/>
      <c r="AN138" s="57"/>
      <c r="AO138" s="57"/>
      <c r="AP138" s="57"/>
      <c r="AQ138" s="57"/>
      <c r="AR138" s="57"/>
      <c r="AS138" s="57"/>
      <c r="AT138" s="61"/>
      <c r="AU138" s="61"/>
      <c r="AV138" s="61"/>
      <c r="AW138" s="61"/>
      <c r="AX138" s="61"/>
      <c r="AY138" s="6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56"/>
    </row>
    <row r="139" spans="1:62" ht="13.5" customHeight="1">
      <c r="A139" s="88"/>
      <c r="B139" s="88"/>
      <c r="C139" s="88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7"/>
      <c r="AN139" s="57"/>
      <c r="AO139" s="57"/>
      <c r="AP139" s="57"/>
      <c r="AQ139" s="57"/>
      <c r="AR139" s="57"/>
      <c r="AS139" s="57"/>
      <c r="AT139" s="57"/>
      <c r="AU139" s="61"/>
      <c r="AV139" s="61"/>
      <c r="AW139" s="61"/>
      <c r="AX139" s="61"/>
      <c r="AY139" s="6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56"/>
    </row>
    <row r="140" spans="1:62" ht="13.5" customHeight="1">
      <c r="A140" s="88"/>
      <c r="B140" s="88"/>
      <c r="C140" s="88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7"/>
      <c r="AN140" s="57"/>
      <c r="AO140" s="57"/>
      <c r="AP140" s="57"/>
      <c r="AQ140" s="57"/>
      <c r="AR140" s="57"/>
      <c r="AS140" s="57"/>
      <c r="AT140" s="57"/>
      <c r="AU140" s="61"/>
      <c r="AV140" s="61"/>
      <c r="AW140" s="61"/>
      <c r="AX140" s="61"/>
      <c r="AY140" s="6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56"/>
    </row>
    <row r="141" spans="1:62" ht="13.5" customHeight="1">
      <c r="A141" s="88"/>
      <c r="B141" s="88"/>
      <c r="C141" s="88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7"/>
      <c r="AN141" s="57"/>
      <c r="AO141" s="57"/>
      <c r="AP141" s="57"/>
      <c r="AQ141" s="57"/>
      <c r="AR141" s="57"/>
      <c r="AS141" s="57"/>
      <c r="AT141" s="57"/>
      <c r="AU141" s="61"/>
      <c r="AV141" s="61"/>
      <c r="AW141" s="61"/>
      <c r="AX141" s="61"/>
      <c r="AY141" s="6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56"/>
    </row>
    <row r="142" spans="1:62" ht="13.5" customHeight="1">
      <c r="A142" s="88"/>
      <c r="B142" s="88"/>
      <c r="C142" s="88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7"/>
      <c r="AN142" s="57"/>
      <c r="AO142" s="57"/>
      <c r="AP142" s="57"/>
      <c r="AQ142" s="57"/>
      <c r="AR142" s="57"/>
      <c r="AS142" s="57"/>
      <c r="AT142" s="57"/>
      <c r="AU142" s="61"/>
      <c r="AV142" s="61"/>
      <c r="AW142" s="61"/>
      <c r="AX142" s="61"/>
      <c r="AY142" s="6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56"/>
    </row>
    <row r="143" spans="1:62" ht="13.5" customHeight="1">
      <c r="A143" s="88"/>
      <c r="B143" s="88"/>
      <c r="C143" s="88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7"/>
      <c r="AN143" s="57"/>
      <c r="AO143" s="57"/>
      <c r="AP143" s="57"/>
      <c r="AQ143" s="57"/>
      <c r="AR143" s="57"/>
      <c r="AS143" s="57"/>
      <c r="AT143" s="57"/>
      <c r="AU143" s="61"/>
      <c r="AV143" s="61"/>
      <c r="AW143" s="61"/>
      <c r="AX143" s="61"/>
      <c r="AY143" s="6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56"/>
    </row>
    <row r="144" spans="1:62" ht="13.5" customHeight="1">
      <c r="A144" s="88"/>
      <c r="B144" s="88"/>
      <c r="C144" s="88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7"/>
      <c r="AN144" s="57"/>
      <c r="AO144" s="57"/>
      <c r="AP144" s="57"/>
      <c r="AQ144" s="57"/>
      <c r="AR144" s="57"/>
      <c r="AS144" s="57"/>
      <c r="AT144" s="57"/>
      <c r="AU144" s="61"/>
      <c r="AV144" s="61"/>
      <c r="AW144" s="61"/>
      <c r="AX144" s="61"/>
      <c r="AY144" s="6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56"/>
    </row>
    <row r="145" spans="1:62" ht="13.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8" t="s">
        <v>18</v>
      </c>
      <c r="BJ145" s="56"/>
    </row>
    <row r="146" spans="1:62" ht="5.2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</row>
    <row r="147" spans="1:62" ht="14.25" customHeight="1">
      <c r="A147" s="76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77"/>
      <c r="AQ147" s="182" t="s">
        <v>45</v>
      </c>
      <c r="AR147" s="182"/>
      <c r="AS147" s="182"/>
      <c r="AT147" s="182"/>
      <c r="AU147" s="182"/>
      <c r="AV147" s="183"/>
      <c r="AW147" s="184" t="s">
        <v>27</v>
      </c>
      <c r="AX147" s="182"/>
      <c r="AY147" s="182"/>
      <c r="AZ147" s="182"/>
      <c r="BA147" s="182"/>
      <c r="BB147" s="182"/>
      <c r="BC147" s="182"/>
      <c r="BD147" s="182"/>
      <c r="BE147" s="182"/>
      <c r="BF147" s="182"/>
      <c r="BG147" s="182"/>
      <c r="BH147" s="182"/>
      <c r="BI147" s="183"/>
      <c r="BJ147" s="56"/>
    </row>
    <row r="148" spans="1:62" ht="14.25" customHeight="1">
      <c r="A148" s="83"/>
      <c r="B148" s="59"/>
      <c r="C148" s="59"/>
      <c r="D148" s="153" t="s">
        <v>26</v>
      </c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85"/>
      <c r="U148" s="185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67"/>
      <c r="AQ148" s="56"/>
      <c r="AR148" s="56"/>
      <c r="AS148" s="56"/>
      <c r="AT148" s="56"/>
      <c r="AU148" s="56"/>
      <c r="AV148" s="56"/>
      <c r="AW148" s="187" t="s">
        <v>58</v>
      </c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9"/>
      <c r="BJ148" s="56"/>
    </row>
    <row r="149" spans="1:62" ht="14.25" customHeight="1">
      <c r="A149" s="78"/>
      <c r="B149" s="154"/>
      <c r="C149" s="154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86"/>
      <c r="U149" s="186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79"/>
      <c r="AQ149" s="92"/>
      <c r="AR149" s="92"/>
      <c r="AS149" s="92"/>
      <c r="AT149" s="92"/>
      <c r="AU149" s="92"/>
      <c r="AV149" s="92"/>
      <c r="AW149" s="190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2"/>
      <c r="BJ149" s="56"/>
    </row>
    <row r="150" spans="1:62" ht="14.2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157"/>
      <c r="AZ150" s="157"/>
      <c r="BA150" s="157"/>
      <c r="BB150" s="157"/>
      <c r="BC150" s="157"/>
      <c r="BD150" s="157"/>
      <c r="BE150" s="157"/>
      <c r="BF150" s="157"/>
      <c r="BG150" s="157"/>
      <c r="BH150" s="157"/>
      <c r="BI150" s="157"/>
      <c r="BJ150" s="56"/>
    </row>
    <row r="151" spans="1:62" ht="21.7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394"/>
      <c r="AZ151" s="394"/>
      <c r="BA151" s="394"/>
      <c r="BB151" s="394"/>
      <c r="BC151" s="394"/>
      <c r="BD151" s="394"/>
      <c r="BE151" s="394"/>
      <c r="BF151" s="394"/>
      <c r="BG151" s="394"/>
      <c r="BH151" s="394"/>
      <c r="BI151" s="394"/>
      <c r="BJ151" s="56"/>
    </row>
    <row r="152" spans="1:62" ht="14.2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394"/>
      <c r="AZ152" s="394"/>
      <c r="BA152" s="394"/>
      <c r="BB152" s="394"/>
      <c r="BC152" s="394"/>
      <c r="BD152" s="394"/>
      <c r="BE152" s="394"/>
      <c r="BF152" s="394"/>
      <c r="BG152" s="394"/>
      <c r="BH152" s="394"/>
      <c r="BI152" s="394"/>
      <c r="BJ152" s="56"/>
    </row>
    <row r="153" spans="1:62" ht="14.2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394"/>
      <c r="AZ153" s="394"/>
      <c r="BA153" s="394"/>
      <c r="BB153" s="394"/>
      <c r="BC153" s="394"/>
      <c r="BD153" s="394"/>
      <c r="BE153" s="394"/>
      <c r="BF153" s="394"/>
      <c r="BG153" s="394"/>
      <c r="BH153" s="394"/>
      <c r="BI153" s="394"/>
      <c r="BJ153" s="56"/>
    </row>
  </sheetData>
  <sheetProtection algorithmName="SHA-512" hashValue="uGC0Zi2cmsjy3MACrN2x7rPqnm4JroQs+As7Ep+mHWX8jEpBrAsUzVnJ8KSvttxhKib8EDsatvwZhugktogppA==" saltValue="VbMyfx3rT0CtgDg9TqCgpg==" spinCount="100000" sheet="1" objects="1" scenarios="1"/>
  <mergeCells count="223">
    <mergeCell ref="H24:I26"/>
    <mergeCell ref="J24:K26"/>
    <mergeCell ref="F24:G26"/>
    <mergeCell ref="AY45:BI45"/>
    <mergeCell ref="A38:C38"/>
    <mergeCell ref="A39:C39"/>
    <mergeCell ref="A43:I43"/>
    <mergeCell ref="A44:I44"/>
    <mergeCell ref="J43:BI43"/>
    <mergeCell ref="J44:BI44"/>
    <mergeCell ref="J41:BI41"/>
    <mergeCell ref="N38:BI38"/>
    <mergeCell ref="N39:BI39"/>
    <mergeCell ref="D38:M38"/>
    <mergeCell ref="D39:M39"/>
    <mergeCell ref="A40:C40"/>
    <mergeCell ref="A41:I42"/>
    <mergeCell ref="A35:M35"/>
    <mergeCell ref="D37:M37"/>
    <mergeCell ref="A32:K32"/>
    <mergeCell ref="A33:K33"/>
    <mergeCell ref="A36:C37"/>
    <mergeCell ref="D36:M36"/>
    <mergeCell ref="AM47:AT47"/>
    <mergeCell ref="AM48:AT49"/>
    <mergeCell ref="AM50:AT51"/>
    <mergeCell ref="N24:O26"/>
    <mergeCell ref="AH46:AL47"/>
    <mergeCell ref="Z28:BD29"/>
    <mergeCell ref="Z24:BD25"/>
    <mergeCell ref="N40:BI40"/>
    <mergeCell ref="N36:BI37"/>
    <mergeCell ref="AR35:AS35"/>
    <mergeCell ref="Q28:Y29"/>
    <mergeCell ref="AI35:AJ35"/>
    <mergeCell ref="AT35:AU35"/>
    <mergeCell ref="AM35:AQ35"/>
    <mergeCell ref="L31:BI31"/>
    <mergeCell ref="L32:BI32"/>
    <mergeCell ref="L33:BI33"/>
    <mergeCell ref="AY151:BI151"/>
    <mergeCell ref="AY152:BI152"/>
    <mergeCell ref="AY153:BI153"/>
    <mergeCell ref="A46:C47"/>
    <mergeCell ref="A48:C48"/>
    <mergeCell ref="X46:AG47"/>
    <mergeCell ref="X48:AG49"/>
    <mergeCell ref="X50:AG51"/>
    <mergeCell ref="P48:W49"/>
    <mergeCell ref="D50:O50"/>
    <mergeCell ref="D51:O51"/>
    <mergeCell ref="D49:O49"/>
    <mergeCell ref="D46:O47"/>
    <mergeCell ref="AZ54:BI55"/>
    <mergeCell ref="AZ50:BI51"/>
    <mergeCell ref="AM54:AY55"/>
    <mergeCell ref="AM58:AY59"/>
    <mergeCell ref="AH48:AL49"/>
    <mergeCell ref="B71:C72"/>
    <mergeCell ref="T71:U72"/>
    <mergeCell ref="Q46:V47"/>
    <mergeCell ref="AU50:AY51"/>
    <mergeCell ref="AM53:AT53"/>
    <mergeCell ref="AZ58:BI59"/>
    <mergeCell ref="BT1:BZ1"/>
    <mergeCell ref="BA1:BI1"/>
    <mergeCell ref="BA14:BG14"/>
    <mergeCell ref="AU6:AY6"/>
    <mergeCell ref="AZ6:BD6"/>
    <mergeCell ref="BE6:BI6"/>
    <mergeCell ref="AE13:AF14"/>
    <mergeCell ref="AN23:AO23"/>
    <mergeCell ref="Z26:BD27"/>
    <mergeCell ref="B3:AM7"/>
    <mergeCell ref="F17:G19"/>
    <mergeCell ref="H17:I19"/>
    <mergeCell ref="J17:K19"/>
    <mergeCell ref="Q21:X22"/>
    <mergeCell ref="Q17:X18"/>
    <mergeCell ref="Q19:X20"/>
    <mergeCell ref="Z21:BD22"/>
    <mergeCell ref="Z17:BD18"/>
    <mergeCell ref="Z19:BD20"/>
    <mergeCell ref="L17:M19"/>
    <mergeCell ref="O13:P14"/>
    <mergeCell ref="Q24:X25"/>
    <mergeCell ref="Q26:X27"/>
    <mergeCell ref="AP23:AZ23"/>
    <mergeCell ref="N17:O19"/>
    <mergeCell ref="AI23:AM23"/>
    <mergeCell ref="AC23:AG23"/>
    <mergeCell ref="A31:K31"/>
    <mergeCell ref="L24:M26"/>
    <mergeCell ref="D48:O48"/>
    <mergeCell ref="D40:M40"/>
    <mergeCell ref="J42:BI42"/>
    <mergeCell ref="AA98:BD99"/>
    <mergeCell ref="AM56:AY57"/>
    <mergeCell ref="AZ56:BI57"/>
    <mergeCell ref="AZ52:BI52"/>
    <mergeCell ref="AZ53:BI53"/>
    <mergeCell ref="AE53:AL53"/>
    <mergeCell ref="P52:Q52"/>
    <mergeCell ref="R52:S52"/>
    <mergeCell ref="AU53:AY53"/>
    <mergeCell ref="AU46:AY47"/>
    <mergeCell ref="AU48:AY49"/>
    <mergeCell ref="AZ46:BI47"/>
    <mergeCell ref="AZ48:BI49"/>
    <mergeCell ref="AH50:AL51"/>
    <mergeCell ref="Q50:V51"/>
    <mergeCell ref="AM46:AT46"/>
    <mergeCell ref="BT78:BZ78"/>
    <mergeCell ref="B80:AY84"/>
    <mergeCell ref="O90:P91"/>
    <mergeCell ref="AE90:AF91"/>
    <mergeCell ref="BA91:BG91"/>
    <mergeCell ref="AY73:BI73"/>
    <mergeCell ref="AW70:BI70"/>
    <mergeCell ref="AW71:BI72"/>
    <mergeCell ref="AQ70:AV70"/>
    <mergeCell ref="BA78:BI78"/>
    <mergeCell ref="AJ100:AN100"/>
    <mergeCell ref="AO100:AP100"/>
    <mergeCell ref="AQ100:BA100"/>
    <mergeCell ref="G101:H103"/>
    <mergeCell ref="I101:J103"/>
    <mergeCell ref="K101:L103"/>
    <mergeCell ref="M101:N103"/>
    <mergeCell ref="O101:P103"/>
    <mergeCell ref="R101:Y102"/>
    <mergeCell ref="AA101:BE102"/>
    <mergeCell ref="R103:Y104"/>
    <mergeCell ref="AA103:BC104"/>
    <mergeCell ref="A108:K108"/>
    <mergeCell ref="L108:BI108"/>
    <mergeCell ref="A109:K109"/>
    <mergeCell ref="L109:BI109"/>
    <mergeCell ref="A110:K110"/>
    <mergeCell ref="L110:BI110"/>
    <mergeCell ref="AA96:BD97"/>
    <mergeCell ref="A112:M112"/>
    <mergeCell ref="AI112:AJ112"/>
    <mergeCell ref="AM112:AQ112"/>
    <mergeCell ref="AR112:AS112"/>
    <mergeCell ref="AT112:AU112"/>
    <mergeCell ref="G94:H96"/>
    <mergeCell ref="I94:J96"/>
    <mergeCell ref="K94:L96"/>
    <mergeCell ref="M94:N96"/>
    <mergeCell ref="O94:P96"/>
    <mergeCell ref="R94:Y95"/>
    <mergeCell ref="AA94:BD95"/>
    <mergeCell ref="R96:Y97"/>
    <mergeCell ref="R105:Z106"/>
    <mergeCell ref="AA105:BE106"/>
    <mergeCell ref="R98:Y99"/>
    <mergeCell ref="AD100:AH100"/>
    <mergeCell ref="A113:C114"/>
    <mergeCell ref="D113:M113"/>
    <mergeCell ref="N113:BI114"/>
    <mergeCell ref="D114:M114"/>
    <mergeCell ref="A115:C115"/>
    <mergeCell ref="D115:M115"/>
    <mergeCell ref="N115:BI115"/>
    <mergeCell ref="A116:C116"/>
    <mergeCell ref="D116:M116"/>
    <mergeCell ref="N116:BI116"/>
    <mergeCell ref="A117:C117"/>
    <mergeCell ref="D117:M117"/>
    <mergeCell ref="N117:BI117"/>
    <mergeCell ref="A118:I119"/>
    <mergeCell ref="J118:BI118"/>
    <mergeCell ref="J119:BI119"/>
    <mergeCell ref="A120:I120"/>
    <mergeCell ref="J120:BI120"/>
    <mergeCell ref="A121:I121"/>
    <mergeCell ref="J121:BI121"/>
    <mergeCell ref="AY122:BI122"/>
    <mergeCell ref="A123:C124"/>
    <mergeCell ref="D123:O124"/>
    <mergeCell ref="Q123:V124"/>
    <mergeCell ref="X123:AG124"/>
    <mergeCell ref="AH123:AL124"/>
    <mergeCell ref="AM123:AT123"/>
    <mergeCell ref="AU123:AY124"/>
    <mergeCell ref="AZ123:BI124"/>
    <mergeCell ref="AM124:AT124"/>
    <mergeCell ref="AE130:AL130"/>
    <mergeCell ref="AM130:AT130"/>
    <mergeCell ref="AU130:AY130"/>
    <mergeCell ref="AZ130:BI130"/>
    <mergeCell ref="A125:C125"/>
    <mergeCell ref="D125:O125"/>
    <mergeCell ref="P125:W126"/>
    <mergeCell ref="X125:AG126"/>
    <mergeCell ref="AH125:AL126"/>
    <mergeCell ref="AM125:AT126"/>
    <mergeCell ref="AU125:AY126"/>
    <mergeCell ref="AZ125:BI126"/>
    <mergeCell ref="D126:O126"/>
    <mergeCell ref="D127:O127"/>
    <mergeCell ref="Q127:V128"/>
    <mergeCell ref="X127:AG128"/>
    <mergeCell ref="AH127:AL128"/>
    <mergeCell ref="AM127:AT128"/>
    <mergeCell ref="AU127:AY128"/>
    <mergeCell ref="AZ127:BI128"/>
    <mergeCell ref="D128:O128"/>
    <mergeCell ref="P129:Q129"/>
    <mergeCell ref="R129:S129"/>
    <mergeCell ref="AZ129:BI129"/>
    <mergeCell ref="AY150:BI150"/>
    <mergeCell ref="AM131:AY132"/>
    <mergeCell ref="AZ131:BI132"/>
    <mergeCell ref="AM135:AY136"/>
    <mergeCell ref="AZ135:BI136"/>
    <mergeCell ref="AQ147:AV147"/>
    <mergeCell ref="AW147:BI147"/>
    <mergeCell ref="T148:U149"/>
    <mergeCell ref="AW148:BI149"/>
    <mergeCell ref="AM133:AY134"/>
    <mergeCell ref="AZ133:BI134"/>
  </mergeCells>
  <phoneticPr fontId="1"/>
  <conditionalFormatting sqref="A70:AQ70 A71:D71 A125:D130 AH129:AT129 AZ129:AZ130 AM130">
    <cfRule type="expression" dxfId="14" priority="4">
      <formula>CELL("protect",A70)=1</formula>
    </cfRule>
  </conditionalFormatting>
  <conditionalFormatting sqref="A1:BJ2 A3:B3 AN3:BJ7 A4:A7 A8:BJ15 E16:BJ16 A16:D29 E17:Q17 Y17:Z17 BE17:BJ20 BE17:BH29 E18:P18 Y18 E19:Q19 Y19:Z19 E20:P20 Y20:Y22 E21:Q21 Z21 BI21:BJ25 E22:P22 E23:BD23 Y24:Z24 E25:P25 Y25 Y26:Z26 BE26:BJ27 E27:P27 Y27 Z28 BI28:BJ29 E29:P29 A30:BJ37 A38:D40 N38:BJ40 A41:BJ45 A46:D46 P46:X46 A47:C47 P47:W47 P48 X48 P50:X50 AM52:AT52 AZ52:AZ53 BJ52:BJ53 AM53 A54:AM54 AZ54:BJ59 A55:A56 AM56 A57:AL57 A58 AM58 A59:AL59 A60:AM60 AX60 BJ60 A61:BJ69 AW70:BJ70 T71:BJ72 A72:C72 A73:BJ79">
    <cfRule type="expression" dxfId="13" priority="19">
      <formula>CELL("protect",A1)=1</formula>
    </cfRule>
  </conditionalFormatting>
  <conditionalFormatting sqref="A150:BJ153">
    <cfRule type="expression" dxfId="12" priority="7">
      <formula>CELL("protect",A150)=1</formula>
    </cfRule>
  </conditionalFormatting>
  <conditionalFormatting sqref="D148">
    <cfRule type="expression" dxfId="11" priority="1">
      <formula>CELL("protect",D148)=1</formula>
    </cfRule>
  </conditionalFormatting>
  <conditionalFormatting sqref="E24:Q24 E26:Q26 E28:Q28">
    <cfRule type="expression" dxfId="10" priority="15">
      <formula>CELL("protect",E24)=1</formula>
    </cfRule>
  </conditionalFormatting>
  <conditionalFormatting sqref="F24:O26">
    <cfRule type="expression" dxfId="9" priority="17">
      <formula>CELL("protect",F24)=1</formula>
    </cfRule>
  </conditionalFormatting>
  <conditionalFormatting sqref="F101:R101 F103:R103 F105:R105">
    <cfRule type="expression" dxfId="8" priority="12">
      <formula>CELL("protect",F101)=1</formula>
    </cfRule>
  </conditionalFormatting>
  <conditionalFormatting sqref="F100:BH100">
    <cfRule type="expression" dxfId="7" priority="8">
      <formula>CELL("protect",F100)=1</formula>
    </cfRule>
  </conditionalFormatting>
  <conditionalFormatting sqref="F93:BJ93">
    <cfRule type="expression" dxfId="6" priority="9">
      <formula>CELL("protect",F93)=1</formula>
    </cfRule>
  </conditionalFormatting>
  <conditionalFormatting sqref="G101:P103">
    <cfRule type="expression" dxfId="5" priority="13">
      <formula>CELL("protect",G101)=1</formula>
    </cfRule>
  </conditionalFormatting>
  <conditionalFormatting sqref="AH46:AM48 AU46:BJ51 A48:D53 AH49:AL49 AH50:AM50 P51:W51 AH51:AL52 A80:B80 A81:A84 A85:BJ92 BF93:BH99 A93:E106 F94:R94 Z94:AA94 BE94:BE99 BI94:BJ106 F95:Q95 Z95 F96:R96 Z96:AA96 F97:Q97 Z97 F98:R98 Z98:AA98 F99:Q99 Z99 Z101:AA101 BF101:BH106 F102:Q102 Z102 Z103:AA103 BD103:BE104 F104:Q104 Z104 AA105 F106:Q106 A107:BJ114 A115:D117 N115:BJ117 A118:BJ122 A123:D123 P123:X123 AH123:BJ128 A124:C124 P124:W124 P125 X125 P127:X127 P128:W128 A132:A133 A134:AL134 A135 A136:AL136 A137:AM137 AX137 A138:BJ146 A147:AQ147 AW147:BJ147 A148:C149 T148:BJ149">
    <cfRule type="expression" dxfId="4" priority="14">
      <formula>CELL("protect",A46)=1</formula>
    </cfRule>
  </conditionalFormatting>
  <conditionalFormatting sqref="AM133 AM135">
    <cfRule type="expression" dxfId="3" priority="6">
      <formula>CELL("protect",AM133)=1</formula>
    </cfRule>
  </conditionalFormatting>
  <conditionalFormatting sqref="AZ131:BI136">
    <cfRule type="expression" dxfId="2" priority="11">
      <formula>CELL("protect",AZ131)=1</formula>
    </cfRule>
  </conditionalFormatting>
  <conditionalFormatting sqref="AZ80:BJ84">
    <cfRule type="expression" dxfId="1" priority="10">
      <formula>CELL("protect",AZ80)=1</formula>
    </cfRule>
  </conditionalFormatting>
  <conditionalFormatting sqref="BJ129:BJ137 A131:AM131">
    <cfRule type="expression" dxfId="0" priority="3">
      <formula>CELL("protect",A129)=1</formula>
    </cfRule>
  </conditionalFormatting>
  <dataValidations disablePrompts="1" count="1">
    <dataValidation imeMode="off" allowBlank="1" showInputMessage="1" showErrorMessage="1" sqref="AC23:AG23 AD100:AH100" xr:uid="{00000000-0002-0000-0100-000000000000}"/>
  </dataValidations>
  <pageMargins left="0.82677165354330717" right="0.23622047244094491" top="0.35433070866141736" bottom="0.27559055118110237" header="0.31496062992125984" footer="0.23622047244094491"/>
  <pageSetup paperSize="9" scale="88" orientation="portrait" blackAndWhite="1" horizontalDpi="1200" verticalDpi="1200" r:id="rId1"/>
  <rowBreaks count="1" manualBreakCount="1">
    <brk id="76" max="6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34</xdr:row>
                    <xdr:rowOff>47625</xdr:rowOff>
                  </from>
                  <to>
                    <xdr:col>21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23</xdr:col>
                    <xdr:colOff>57150</xdr:colOff>
                    <xdr:row>34</xdr:row>
                    <xdr:rowOff>47625</xdr:rowOff>
                  </from>
                  <to>
                    <xdr:col>29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35</xdr:col>
                    <xdr:colOff>85725</xdr:colOff>
                    <xdr:row>34</xdr:row>
                    <xdr:rowOff>47625</xdr:rowOff>
                  </from>
                  <to>
                    <xdr:col>38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65</xdr:row>
                    <xdr:rowOff>142875</xdr:rowOff>
                  </from>
                  <to>
                    <xdr:col>3</xdr:col>
                    <xdr:colOff>9525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66675</xdr:colOff>
                    <xdr:row>72</xdr:row>
                    <xdr:rowOff>85725</xdr:rowOff>
                  </from>
                  <to>
                    <xdr:col>2</xdr:col>
                    <xdr:colOff>114300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53</xdr:row>
                    <xdr:rowOff>57150</xdr:rowOff>
                  </from>
                  <to>
                    <xdr:col>25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55</xdr:row>
                    <xdr:rowOff>47625</xdr:rowOff>
                  </from>
                  <to>
                    <xdr:col>15</xdr:col>
                    <xdr:colOff>66675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53</xdr:row>
                    <xdr:rowOff>28575</xdr:rowOff>
                  </from>
                  <to>
                    <xdr:col>15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26</xdr:col>
                    <xdr:colOff>28575</xdr:colOff>
                    <xdr:row>53</xdr:row>
                    <xdr:rowOff>28575</xdr:rowOff>
                  </from>
                  <to>
                    <xdr:col>32</xdr:col>
                    <xdr:colOff>95250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14</xdr:col>
                    <xdr:colOff>95250</xdr:colOff>
                    <xdr:row>111</xdr:row>
                    <xdr:rowOff>47625</xdr:rowOff>
                  </from>
                  <to>
                    <xdr:col>21</xdr:col>
                    <xdr:colOff>28575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23</xdr:col>
                    <xdr:colOff>38100</xdr:colOff>
                    <xdr:row>111</xdr:row>
                    <xdr:rowOff>19050</xdr:rowOff>
                  </from>
                  <to>
                    <xdr:col>29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35</xdr:col>
                    <xdr:colOff>114300</xdr:colOff>
                    <xdr:row>111</xdr:row>
                    <xdr:rowOff>38100</xdr:rowOff>
                  </from>
                  <to>
                    <xdr:col>38</xdr:col>
                    <xdr:colOff>38100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142</xdr:row>
                    <xdr:rowOff>142875</xdr:rowOff>
                  </from>
                  <to>
                    <xdr:col>3</xdr:col>
                    <xdr:colOff>9525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149</xdr:row>
                    <xdr:rowOff>76200</xdr:rowOff>
                  </from>
                  <to>
                    <xdr:col>3</xdr:col>
                    <xdr:colOff>9525</xdr:colOff>
                    <xdr:row>150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130</xdr:row>
                    <xdr:rowOff>47625</xdr:rowOff>
                  </from>
                  <to>
                    <xdr:col>25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132</xdr:row>
                    <xdr:rowOff>85725</xdr:rowOff>
                  </from>
                  <to>
                    <xdr:col>16</xdr:col>
                    <xdr:colOff>85725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130</xdr:row>
                    <xdr:rowOff>47625</xdr:rowOff>
                  </from>
                  <to>
                    <xdr:col>16</xdr:col>
                    <xdr:colOff>57150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130</xdr:row>
                    <xdr:rowOff>76200</xdr:rowOff>
                  </from>
                  <to>
                    <xdr:col>32</xdr:col>
                    <xdr:colOff>28575</xdr:colOff>
                    <xdr:row>132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A59"/>
  <sheetViews>
    <sheetView workbookViewId="0">
      <selection activeCell="AC26" sqref="AC26"/>
    </sheetView>
  </sheetViews>
  <sheetFormatPr defaultRowHeight="15.75"/>
  <cols>
    <col min="1" max="1" width="1.75" style="34" customWidth="1"/>
    <col min="2" max="11" width="3.625" style="34" customWidth="1"/>
    <col min="12" max="19" width="4" style="34" customWidth="1"/>
    <col min="20" max="20" width="3.625" style="34" customWidth="1"/>
    <col min="21" max="26" width="3.75" style="34" customWidth="1"/>
    <col min="27" max="27" width="3.5" style="34" customWidth="1"/>
    <col min="28" max="256" width="9" style="34"/>
    <col min="257" max="257" width="1.75" style="34" customWidth="1"/>
    <col min="258" max="267" width="3.625" style="34" customWidth="1"/>
    <col min="268" max="275" width="4" style="34" customWidth="1"/>
    <col min="276" max="276" width="3.625" style="34" customWidth="1"/>
    <col min="277" max="282" width="3.75" style="34" customWidth="1"/>
    <col min="283" max="283" width="3.5" style="34" customWidth="1"/>
    <col min="284" max="512" width="9" style="34"/>
    <col min="513" max="513" width="1.75" style="34" customWidth="1"/>
    <col min="514" max="523" width="3.625" style="34" customWidth="1"/>
    <col min="524" max="531" width="4" style="34" customWidth="1"/>
    <col min="532" max="532" width="3.625" style="34" customWidth="1"/>
    <col min="533" max="538" width="3.75" style="34" customWidth="1"/>
    <col min="539" max="539" width="3.5" style="34" customWidth="1"/>
    <col min="540" max="768" width="9" style="34"/>
    <col min="769" max="769" width="1.75" style="34" customWidth="1"/>
    <col min="770" max="779" width="3.625" style="34" customWidth="1"/>
    <col min="780" max="787" width="4" style="34" customWidth="1"/>
    <col min="788" max="788" width="3.625" style="34" customWidth="1"/>
    <col min="789" max="794" width="3.75" style="34" customWidth="1"/>
    <col min="795" max="795" width="3.5" style="34" customWidth="1"/>
    <col min="796" max="1024" width="9" style="34"/>
    <col min="1025" max="1025" width="1.75" style="34" customWidth="1"/>
    <col min="1026" max="1035" width="3.625" style="34" customWidth="1"/>
    <col min="1036" max="1043" width="4" style="34" customWidth="1"/>
    <col min="1044" max="1044" width="3.625" style="34" customWidth="1"/>
    <col min="1045" max="1050" width="3.75" style="34" customWidth="1"/>
    <col min="1051" max="1051" width="3.5" style="34" customWidth="1"/>
    <col min="1052" max="1280" width="9" style="34"/>
    <col min="1281" max="1281" width="1.75" style="34" customWidth="1"/>
    <col min="1282" max="1291" width="3.625" style="34" customWidth="1"/>
    <col min="1292" max="1299" width="4" style="34" customWidth="1"/>
    <col min="1300" max="1300" width="3.625" style="34" customWidth="1"/>
    <col min="1301" max="1306" width="3.75" style="34" customWidth="1"/>
    <col min="1307" max="1307" width="3.5" style="34" customWidth="1"/>
    <col min="1308" max="1536" width="9" style="34"/>
    <col min="1537" max="1537" width="1.75" style="34" customWidth="1"/>
    <col min="1538" max="1547" width="3.625" style="34" customWidth="1"/>
    <col min="1548" max="1555" width="4" style="34" customWidth="1"/>
    <col min="1556" max="1556" width="3.625" style="34" customWidth="1"/>
    <col min="1557" max="1562" width="3.75" style="34" customWidth="1"/>
    <col min="1563" max="1563" width="3.5" style="34" customWidth="1"/>
    <col min="1564" max="1792" width="9" style="34"/>
    <col min="1793" max="1793" width="1.75" style="34" customWidth="1"/>
    <col min="1794" max="1803" width="3.625" style="34" customWidth="1"/>
    <col min="1804" max="1811" width="4" style="34" customWidth="1"/>
    <col min="1812" max="1812" width="3.625" style="34" customWidth="1"/>
    <col min="1813" max="1818" width="3.75" style="34" customWidth="1"/>
    <col min="1819" max="1819" width="3.5" style="34" customWidth="1"/>
    <col min="1820" max="2048" width="9" style="34"/>
    <col min="2049" max="2049" width="1.75" style="34" customWidth="1"/>
    <col min="2050" max="2059" width="3.625" style="34" customWidth="1"/>
    <col min="2060" max="2067" width="4" style="34" customWidth="1"/>
    <col min="2068" max="2068" width="3.625" style="34" customWidth="1"/>
    <col min="2069" max="2074" width="3.75" style="34" customWidth="1"/>
    <col min="2075" max="2075" width="3.5" style="34" customWidth="1"/>
    <col min="2076" max="2304" width="9" style="34"/>
    <col min="2305" max="2305" width="1.75" style="34" customWidth="1"/>
    <col min="2306" max="2315" width="3.625" style="34" customWidth="1"/>
    <col min="2316" max="2323" width="4" style="34" customWidth="1"/>
    <col min="2324" max="2324" width="3.625" style="34" customWidth="1"/>
    <col min="2325" max="2330" width="3.75" style="34" customWidth="1"/>
    <col min="2331" max="2331" width="3.5" style="34" customWidth="1"/>
    <col min="2332" max="2560" width="9" style="34"/>
    <col min="2561" max="2561" width="1.75" style="34" customWidth="1"/>
    <col min="2562" max="2571" width="3.625" style="34" customWidth="1"/>
    <col min="2572" max="2579" width="4" style="34" customWidth="1"/>
    <col min="2580" max="2580" width="3.625" style="34" customWidth="1"/>
    <col min="2581" max="2586" width="3.75" style="34" customWidth="1"/>
    <col min="2587" max="2587" width="3.5" style="34" customWidth="1"/>
    <col min="2588" max="2816" width="9" style="34"/>
    <col min="2817" max="2817" width="1.75" style="34" customWidth="1"/>
    <col min="2818" max="2827" width="3.625" style="34" customWidth="1"/>
    <col min="2828" max="2835" width="4" style="34" customWidth="1"/>
    <col min="2836" max="2836" width="3.625" style="34" customWidth="1"/>
    <col min="2837" max="2842" width="3.75" style="34" customWidth="1"/>
    <col min="2843" max="2843" width="3.5" style="34" customWidth="1"/>
    <col min="2844" max="3072" width="9" style="34"/>
    <col min="3073" max="3073" width="1.75" style="34" customWidth="1"/>
    <col min="3074" max="3083" width="3.625" style="34" customWidth="1"/>
    <col min="3084" max="3091" width="4" style="34" customWidth="1"/>
    <col min="3092" max="3092" width="3.625" style="34" customWidth="1"/>
    <col min="3093" max="3098" width="3.75" style="34" customWidth="1"/>
    <col min="3099" max="3099" width="3.5" style="34" customWidth="1"/>
    <col min="3100" max="3328" width="9" style="34"/>
    <col min="3329" max="3329" width="1.75" style="34" customWidth="1"/>
    <col min="3330" max="3339" width="3.625" style="34" customWidth="1"/>
    <col min="3340" max="3347" width="4" style="34" customWidth="1"/>
    <col min="3348" max="3348" width="3.625" style="34" customWidth="1"/>
    <col min="3349" max="3354" width="3.75" style="34" customWidth="1"/>
    <col min="3355" max="3355" width="3.5" style="34" customWidth="1"/>
    <col min="3356" max="3584" width="9" style="34"/>
    <col min="3585" max="3585" width="1.75" style="34" customWidth="1"/>
    <col min="3586" max="3595" width="3.625" style="34" customWidth="1"/>
    <col min="3596" max="3603" width="4" style="34" customWidth="1"/>
    <col min="3604" max="3604" width="3.625" style="34" customWidth="1"/>
    <col min="3605" max="3610" width="3.75" style="34" customWidth="1"/>
    <col min="3611" max="3611" width="3.5" style="34" customWidth="1"/>
    <col min="3612" max="3840" width="9" style="34"/>
    <col min="3841" max="3841" width="1.75" style="34" customWidth="1"/>
    <col min="3842" max="3851" width="3.625" style="34" customWidth="1"/>
    <col min="3852" max="3859" width="4" style="34" customWidth="1"/>
    <col min="3860" max="3860" width="3.625" style="34" customWidth="1"/>
    <col min="3861" max="3866" width="3.75" style="34" customWidth="1"/>
    <col min="3867" max="3867" width="3.5" style="34" customWidth="1"/>
    <col min="3868" max="4096" width="9" style="34"/>
    <col min="4097" max="4097" width="1.75" style="34" customWidth="1"/>
    <col min="4098" max="4107" width="3.625" style="34" customWidth="1"/>
    <col min="4108" max="4115" width="4" style="34" customWidth="1"/>
    <col min="4116" max="4116" width="3.625" style="34" customWidth="1"/>
    <col min="4117" max="4122" width="3.75" style="34" customWidth="1"/>
    <col min="4123" max="4123" width="3.5" style="34" customWidth="1"/>
    <col min="4124" max="4352" width="9" style="34"/>
    <col min="4353" max="4353" width="1.75" style="34" customWidth="1"/>
    <col min="4354" max="4363" width="3.625" style="34" customWidth="1"/>
    <col min="4364" max="4371" width="4" style="34" customWidth="1"/>
    <col min="4372" max="4372" width="3.625" style="34" customWidth="1"/>
    <col min="4373" max="4378" width="3.75" style="34" customWidth="1"/>
    <col min="4379" max="4379" width="3.5" style="34" customWidth="1"/>
    <col min="4380" max="4608" width="9" style="34"/>
    <col min="4609" max="4609" width="1.75" style="34" customWidth="1"/>
    <col min="4610" max="4619" width="3.625" style="34" customWidth="1"/>
    <col min="4620" max="4627" width="4" style="34" customWidth="1"/>
    <col min="4628" max="4628" width="3.625" style="34" customWidth="1"/>
    <col min="4629" max="4634" width="3.75" style="34" customWidth="1"/>
    <col min="4635" max="4635" width="3.5" style="34" customWidth="1"/>
    <col min="4636" max="4864" width="9" style="34"/>
    <col min="4865" max="4865" width="1.75" style="34" customWidth="1"/>
    <col min="4866" max="4875" width="3.625" style="34" customWidth="1"/>
    <col min="4876" max="4883" width="4" style="34" customWidth="1"/>
    <col min="4884" max="4884" width="3.625" style="34" customWidth="1"/>
    <col min="4885" max="4890" width="3.75" style="34" customWidth="1"/>
    <col min="4891" max="4891" width="3.5" style="34" customWidth="1"/>
    <col min="4892" max="5120" width="9" style="34"/>
    <col min="5121" max="5121" width="1.75" style="34" customWidth="1"/>
    <col min="5122" max="5131" width="3.625" style="34" customWidth="1"/>
    <col min="5132" max="5139" width="4" style="34" customWidth="1"/>
    <col min="5140" max="5140" width="3.625" style="34" customWidth="1"/>
    <col min="5141" max="5146" width="3.75" style="34" customWidth="1"/>
    <col min="5147" max="5147" width="3.5" style="34" customWidth="1"/>
    <col min="5148" max="5376" width="9" style="34"/>
    <col min="5377" max="5377" width="1.75" style="34" customWidth="1"/>
    <col min="5378" max="5387" width="3.625" style="34" customWidth="1"/>
    <col min="5388" max="5395" width="4" style="34" customWidth="1"/>
    <col min="5396" max="5396" width="3.625" style="34" customWidth="1"/>
    <col min="5397" max="5402" width="3.75" style="34" customWidth="1"/>
    <col min="5403" max="5403" width="3.5" style="34" customWidth="1"/>
    <col min="5404" max="5632" width="9" style="34"/>
    <col min="5633" max="5633" width="1.75" style="34" customWidth="1"/>
    <col min="5634" max="5643" width="3.625" style="34" customWidth="1"/>
    <col min="5644" max="5651" width="4" style="34" customWidth="1"/>
    <col min="5652" max="5652" width="3.625" style="34" customWidth="1"/>
    <col min="5653" max="5658" width="3.75" style="34" customWidth="1"/>
    <col min="5659" max="5659" width="3.5" style="34" customWidth="1"/>
    <col min="5660" max="5888" width="9" style="34"/>
    <col min="5889" max="5889" width="1.75" style="34" customWidth="1"/>
    <col min="5890" max="5899" width="3.625" style="34" customWidth="1"/>
    <col min="5900" max="5907" width="4" style="34" customWidth="1"/>
    <col min="5908" max="5908" width="3.625" style="34" customWidth="1"/>
    <col min="5909" max="5914" width="3.75" style="34" customWidth="1"/>
    <col min="5915" max="5915" width="3.5" style="34" customWidth="1"/>
    <col min="5916" max="6144" width="9" style="34"/>
    <col min="6145" max="6145" width="1.75" style="34" customWidth="1"/>
    <col min="6146" max="6155" width="3.625" style="34" customWidth="1"/>
    <col min="6156" max="6163" width="4" style="34" customWidth="1"/>
    <col min="6164" max="6164" width="3.625" style="34" customWidth="1"/>
    <col min="6165" max="6170" width="3.75" style="34" customWidth="1"/>
    <col min="6171" max="6171" width="3.5" style="34" customWidth="1"/>
    <col min="6172" max="6400" width="9" style="34"/>
    <col min="6401" max="6401" width="1.75" style="34" customWidth="1"/>
    <col min="6402" max="6411" width="3.625" style="34" customWidth="1"/>
    <col min="6412" max="6419" width="4" style="34" customWidth="1"/>
    <col min="6420" max="6420" width="3.625" style="34" customWidth="1"/>
    <col min="6421" max="6426" width="3.75" style="34" customWidth="1"/>
    <col min="6427" max="6427" width="3.5" style="34" customWidth="1"/>
    <col min="6428" max="6656" width="9" style="34"/>
    <col min="6657" max="6657" width="1.75" style="34" customWidth="1"/>
    <col min="6658" max="6667" width="3.625" style="34" customWidth="1"/>
    <col min="6668" max="6675" width="4" style="34" customWidth="1"/>
    <col min="6676" max="6676" width="3.625" style="34" customWidth="1"/>
    <col min="6677" max="6682" width="3.75" style="34" customWidth="1"/>
    <col min="6683" max="6683" width="3.5" style="34" customWidth="1"/>
    <col min="6684" max="6912" width="9" style="34"/>
    <col min="6913" max="6913" width="1.75" style="34" customWidth="1"/>
    <col min="6914" max="6923" width="3.625" style="34" customWidth="1"/>
    <col min="6924" max="6931" width="4" style="34" customWidth="1"/>
    <col min="6932" max="6932" width="3.625" style="34" customWidth="1"/>
    <col min="6933" max="6938" width="3.75" style="34" customWidth="1"/>
    <col min="6939" max="6939" width="3.5" style="34" customWidth="1"/>
    <col min="6940" max="7168" width="9" style="34"/>
    <col min="7169" max="7169" width="1.75" style="34" customWidth="1"/>
    <col min="7170" max="7179" width="3.625" style="34" customWidth="1"/>
    <col min="7180" max="7187" width="4" style="34" customWidth="1"/>
    <col min="7188" max="7188" width="3.625" style="34" customWidth="1"/>
    <col min="7189" max="7194" width="3.75" style="34" customWidth="1"/>
    <col min="7195" max="7195" width="3.5" style="34" customWidth="1"/>
    <col min="7196" max="7424" width="9" style="34"/>
    <col min="7425" max="7425" width="1.75" style="34" customWidth="1"/>
    <col min="7426" max="7435" width="3.625" style="34" customWidth="1"/>
    <col min="7436" max="7443" width="4" style="34" customWidth="1"/>
    <col min="7444" max="7444" width="3.625" style="34" customWidth="1"/>
    <col min="7445" max="7450" width="3.75" style="34" customWidth="1"/>
    <col min="7451" max="7451" width="3.5" style="34" customWidth="1"/>
    <col min="7452" max="7680" width="9" style="34"/>
    <col min="7681" max="7681" width="1.75" style="34" customWidth="1"/>
    <col min="7682" max="7691" width="3.625" style="34" customWidth="1"/>
    <col min="7692" max="7699" width="4" style="34" customWidth="1"/>
    <col min="7700" max="7700" width="3.625" style="34" customWidth="1"/>
    <col min="7701" max="7706" width="3.75" style="34" customWidth="1"/>
    <col min="7707" max="7707" width="3.5" style="34" customWidth="1"/>
    <col min="7708" max="7936" width="9" style="34"/>
    <col min="7937" max="7937" width="1.75" style="34" customWidth="1"/>
    <col min="7938" max="7947" width="3.625" style="34" customWidth="1"/>
    <col min="7948" max="7955" width="4" style="34" customWidth="1"/>
    <col min="7956" max="7956" width="3.625" style="34" customWidth="1"/>
    <col min="7957" max="7962" width="3.75" style="34" customWidth="1"/>
    <col min="7963" max="7963" width="3.5" style="34" customWidth="1"/>
    <col min="7964" max="8192" width="9" style="34"/>
    <col min="8193" max="8193" width="1.75" style="34" customWidth="1"/>
    <col min="8194" max="8203" width="3.625" style="34" customWidth="1"/>
    <col min="8204" max="8211" width="4" style="34" customWidth="1"/>
    <col min="8212" max="8212" width="3.625" style="34" customWidth="1"/>
    <col min="8213" max="8218" width="3.75" style="34" customWidth="1"/>
    <col min="8219" max="8219" width="3.5" style="34" customWidth="1"/>
    <col min="8220" max="8448" width="9" style="34"/>
    <col min="8449" max="8449" width="1.75" style="34" customWidth="1"/>
    <col min="8450" max="8459" width="3.625" style="34" customWidth="1"/>
    <col min="8460" max="8467" width="4" style="34" customWidth="1"/>
    <col min="8468" max="8468" width="3.625" style="34" customWidth="1"/>
    <col min="8469" max="8474" width="3.75" style="34" customWidth="1"/>
    <col min="8475" max="8475" width="3.5" style="34" customWidth="1"/>
    <col min="8476" max="8704" width="9" style="34"/>
    <col min="8705" max="8705" width="1.75" style="34" customWidth="1"/>
    <col min="8706" max="8715" width="3.625" style="34" customWidth="1"/>
    <col min="8716" max="8723" width="4" style="34" customWidth="1"/>
    <col min="8724" max="8724" width="3.625" style="34" customWidth="1"/>
    <col min="8725" max="8730" width="3.75" style="34" customWidth="1"/>
    <col min="8731" max="8731" width="3.5" style="34" customWidth="1"/>
    <col min="8732" max="8960" width="9" style="34"/>
    <col min="8961" max="8961" width="1.75" style="34" customWidth="1"/>
    <col min="8962" max="8971" width="3.625" style="34" customWidth="1"/>
    <col min="8972" max="8979" width="4" style="34" customWidth="1"/>
    <col min="8980" max="8980" width="3.625" style="34" customWidth="1"/>
    <col min="8981" max="8986" width="3.75" style="34" customWidth="1"/>
    <col min="8987" max="8987" width="3.5" style="34" customWidth="1"/>
    <col min="8988" max="9216" width="9" style="34"/>
    <col min="9217" max="9217" width="1.75" style="34" customWidth="1"/>
    <col min="9218" max="9227" width="3.625" style="34" customWidth="1"/>
    <col min="9228" max="9235" width="4" style="34" customWidth="1"/>
    <col min="9236" max="9236" width="3.625" style="34" customWidth="1"/>
    <col min="9237" max="9242" width="3.75" style="34" customWidth="1"/>
    <col min="9243" max="9243" width="3.5" style="34" customWidth="1"/>
    <col min="9244" max="9472" width="9" style="34"/>
    <col min="9473" max="9473" width="1.75" style="34" customWidth="1"/>
    <col min="9474" max="9483" width="3.625" style="34" customWidth="1"/>
    <col min="9484" max="9491" width="4" style="34" customWidth="1"/>
    <col min="9492" max="9492" width="3.625" style="34" customWidth="1"/>
    <col min="9493" max="9498" width="3.75" style="34" customWidth="1"/>
    <col min="9499" max="9499" width="3.5" style="34" customWidth="1"/>
    <col min="9500" max="9728" width="9" style="34"/>
    <col min="9729" max="9729" width="1.75" style="34" customWidth="1"/>
    <col min="9730" max="9739" width="3.625" style="34" customWidth="1"/>
    <col min="9740" max="9747" width="4" style="34" customWidth="1"/>
    <col min="9748" max="9748" width="3.625" style="34" customWidth="1"/>
    <col min="9749" max="9754" width="3.75" style="34" customWidth="1"/>
    <col min="9755" max="9755" width="3.5" style="34" customWidth="1"/>
    <col min="9756" max="9984" width="9" style="34"/>
    <col min="9985" max="9985" width="1.75" style="34" customWidth="1"/>
    <col min="9986" max="9995" width="3.625" style="34" customWidth="1"/>
    <col min="9996" max="10003" width="4" style="34" customWidth="1"/>
    <col min="10004" max="10004" width="3.625" style="34" customWidth="1"/>
    <col min="10005" max="10010" width="3.75" style="34" customWidth="1"/>
    <col min="10011" max="10011" width="3.5" style="34" customWidth="1"/>
    <col min="10012" max="10240" width="9" style="34"/>
    <col min="10241" max="10241" width="1.75" style="34" customWidth="1"/>
    <col min="10242" max="10251" width="3.625" style="34" customWidth="1"/>
    <col min="10252" max="10259" width="4" style="34" customWidth="1"/>
    <col min="10260" max="10260" width="3.625" style="34" customWidth="1"/>
    <col min="10261" max="10266" width="3.75" style="34" customWidth="1"/>
    <col min="10267" max="10267" width="3.5" style="34" customWidth="1"/>
    <col min="10268" max="10496" width="9" style="34"/>
    <col min="10497" max="10497" width="1.75" style="34" customWidth="1"/>
    <col min="10498" max="10507" width="3.625" style="34" customWidth="1"/>
    <col min="10508" max="10515" width="4" style="34" customWidth="1"/>
    <col min="10516" max="10516" width="3.625" style="34" customWidth="1"/>
    <col min="10517" max="10522" width="3.75" style="34" customWidth="1"/>
    <col min="10523" max="10523" width="3.5" style="34" customWidth="1"/>
    <col min="10524" max="10752" width="9" style="34"/>
    <col min="10753" max="10753" width="1.75" style="34" customWidth="1"/>
    <col min="10754" max="10763" width="3.625" style="34" customWidth="1"/>
    <col min="10764" max="10771" width="4" style="34" customWidth="1"/>
    <col min="10772" max="10772" width="3.625" style="34" customWidth="1"/>
    <col min="10773" max="10778" width="3.75" style="34" customWidth="1"/>
    <col min="10779" max="10779" width="3.5" style="34" customWidth="1"/>
    <col min="10780" max="11008" width="9" style="34"/>
    <col min="11009" max="11009" width="1.75" style="34" customWidth="1"/>
    <col min="11010" max="11019" width="3.625" style="34" customWidth="1"/>
    <col min="11020" max="11027" width="4" style="34" customWidth="1"/>
    <col min="11028" max="11028" width="3.625" style="34" customWidth="1"/>
    <col min="11029" max="11034" width="3.75" style="34" customWidth="1"/>
    <col min="11035" max="11035" width="3.5" style="34" customWidth="1"/>
    <col min="11036" max="11264" width="9" style="34"/>
    <col min="11265" max="11265" width="1.75" style="34" customWidth="1"/>
    <col min="11266" max="11275" width="3.625" style="34" customWidth="1"/>
    <col min="11276" max="11283" width="4" style="34" customWidth="1"/>
    <col min="11284" max="11284" width="3.625" style="34" customWidth="1"/>
    <col min="11285" max="11290" width="3.75" style="34" customWidth="1"/>
    <col min="11291" max="11291" width="3.5" style="34" customWidth="1"/>
    <col min="11292" max="11520" width="9" style="34"/>
    <col min="11521" max="11521" width="1.75" style="34" customWidth="1"/>
    <col min="11522" max="11531" width="3.625" style="34" customWidth="1"/>
    <col min="11532" max="11539" width="4" style="34" customWidth="1"/>
    <col min="11540" max="11540" width="3.625" style="34" customWidth="1"/>
    <col min="11541" max="11546" width="3.75" style="34" customWidth="1"/>
    <col min="11547" max="11547" width="3.5" style="34" customWidth="1"/>
    <col min="11548" max="11776" width="9" style="34"/>
    <col min="11777" max="11777" width="1.75" style="34" customWidth="1"/>
    <col min="11778" max="11787" width="3.625" style="34" customWidth="1"/>
    <col min="11788" max="11795" width="4" style="34" customWidth="1"/>
    <col min="11796" max="11796" width="3.625" style="34" customWidth="1"/>
    <col min="11797" max="11802" width="3.75" style="34" customWidth="1"/>
    <col min="11803" max="11803" width="3.5" style="34" customWidth="1"/>
    <col min="11804" max="12032" width="9" style="34"/>
    <col min="12033" max="12033" width="1.75" style="34" customWidth="1"/>
    <col min="12034" max="12043" width="3.625" style="34" customWidth="1"/>
    <col min="12044" max="12051" width="4" style="34" customWidth="1"/>
    <col min="12052" max="12052" width="3.625" style="34" customWidth="1"/>
    <col min="12053" max="12058" width="3.75" style="34" customWidth="1"/>
    <col min="12059" max="12059" width="3.5" style="34" customWidth="1"/>
    <col min="12060" max="12288" width="9" style="34"/>
    <col min="12289" max="12289" width="1.75" style="34" customWidth="1"/>
    <col min="12290" max="12299" width="3.625" style="34" customWidth="1"/>
    <col min="12300" max="12307" width="4" style="34" customWidth="1"/>
    <col min="12308" max="12308" width="3.625" style="34" customWidth="1"/>
    <col min="12309" max="12314" width="3.75" style="34" customWidth="1"/>
    <col min="12315" max="12315" width="3.5" style="34" customWidth="1"/>
    <col min="12316" max="12544" width="9" style="34"/>
    <col min="12545" max="12545" width="1.75" style="34" customWidth="1"/>
    <col min="12546" max="12555" width="3.625" style="34" customWidth="1"/>
    <col min="12556" max="12563" width="4" style="34" customWidth="1"/>
    <col min="12564" max="12564" width="3.625" style="34" customWidth="1"/>
    <col min="12565" max="12570" width="3.75" style="34" customWidth="1"/>
    <col min="12571" max="12571" width="3.5" style="34" customWidth="1"/>
    <col min="12572" max="12800" width="9" style="34"/>
    <col min="12801" max="12801" width="1.75" style="34" customWidth="1"/>
    <col min="12802" max="12811" width="3.625" style="34" customWidth="1"/>
    <col min="12812" max="12819" width="4" style="34" customWidth="1"/>
    <col min="12820" max="12820" width="3.625" style="34" customWidth="1"/>
    <col min="12821" max="12826" width="3.75" style="34" customWidth="1"/>
    <col min="12827" max="12827" width="3.5" style="34" customWidth="1"/>
    <col min="12828" max="13056" width="9" style="34"/>
    <col min="13057" max="13057" width="1.75" style="34" customWidth="1"/>
    <col min="13058" max="13067" width="3.625" style="34" customWidth="1"/>
    <col min="13068" max="13075" width="4" style="34" customWidth="1"/>
    <col min="13076" max="13076" width="3.625" style="34" customWidth="1"/>
    <col min="13077" max="13082" width="3.75" style="34" customWidth="1"/>
    <col min="13083" max="13083" width="3.5" style="34" customWidth="1"/>
    <col min="13084" max="13312" width="9" style="34"/>
    <col min="13313" max="13313" width="1.75" style="34" customWidth="1"/>
    <col min="13314" max="13323" width="3.625" style="34" customWidth="1"/>
    <col min="13324" max="13331" width="4" style="34" customWidth="1"/>
    <col min="13332" max="13332" width="3.625" style="34" customWidth="1"/>
    <col min="13333" max="13338" width="3.75" style="34" customWidth="1"/>
    <col min="13339" max="13339" width="3.5" style="34" customWidth="1"/>
    <col min="13340" max="13568" width="9" style="34"/>
    <col min="13569" max="13569" width="1.75" style="34" customWidth="1"/>
    <col min="13570" max="13579" width="3.625" style="34" customWidth="1"/>
    <col min="13580" max="13587" width="4" style="34" customWidth="1"/>
    <col min="13588" max="13588" width="3.625" style="34" customWidth="1"/>
    <col min="13589" max="13594" width="3.75" style="34" customWidth="1"/>
    <col min="13595" max="13595" width="3.5" style="34" customWidth="1"/>
    <col min="13596" max="13824" width="9" style="34"/>
    <col min="13825" max="13825" width="1.75" style="34" customWidth="1"/>
    <col min="13826" max="13835" width="3.625" style="34" customWidth="1"/>
    <col min="13836" max="13843" width="4" style="34" customWidth="1"/>
    <col min="13844" max="13844" width="3.625" style="34" customWidth="1"/>
    <col min="13845" max="13850" width="3.75" style="34" customWidth="1"/>
    <col min="13851" max="13851" width="3.5" style="34" customWidth="1"/>
    <col min="13852" max="14080" width="9" style="34"/>
    <col min="14081" max="14081" width="1.75" style="34" customWidth="1"/>
    <col min="14082" max="14091" width="3.625" style="34" customWidth="1"/>
    <col min="14092" max="14099" width="4" style="34" customWidth="1"/>
    <col min="14100" max="14100" width="3.625" style="34" customWidth="1"/>
    <col min="14101" max="14106" width="3.75" style="34" customWidth="1"/>
    <col min="14107" max="14107" width="3.5" style="34" customWidth="1"/>
    <col min="14108" max="14336" width="9" style="34"/>
    <col min="14337" max="14337" width="1.75" style="34" customWidth="1"/>
    <col min="14338" max="14347" width="3.625" style="34" customWidth="1"/>
    <col min="14348" max="14355" width="4" style="34" customWidth="1"/>
    <col min="14356" max="14356" width="3.625" style="34" customWidth="1"/>
    <col min="14357" max="14362" width="3.75" style="34" customWidth="1"/>
    <col min="14363" max="14363" width="3.5" style="34" customWidth="1"/>
    <col min="14364" max="14592" width="9" style="34"/>
    <col min="14593" max="14593" width="1.75" style="34" customWidth="1"/>
    <col min="14594" max="14603" width="3.625" style="34" customWidth="1"/>
    <col min="14604" max="14611" width="4" style="34" customWidth="1"/>
    <col min="14612" max="14612" width="3.625" style="34" customWidth="1"/>
    <col min="14613" max="14618" width="3.75" style="34" customWidth="1"/>
    <col min="14619" max="14619" width="3.5" style="34" customWidth="1"/>
    <col min="14620" max="14848" width="9" style="34"/>
    <col min="14849" max="14849" width="1.75" style="34" customWidth="1"/>
    <col min="14850" max="14859" width="3.625" style="34" customWidth="1"/>
    <col min="14860" max="14867" width="4" style="34" customWidth="1"/>
    <col min="14868" max="14868" width="3.625" style="34" customWidth="1"/>
    <col min="14869" max="14874" width="3.75" style="34" customWidth="1"/>
    <col min="14875" max="14875" width="3.5" style="34" customWidth="1"/>
    <col min="14876" max="15104" width="9" style="34"/>
    <col min="15105" max="15105" width="1.75" style="34" customWidth="1"/>
    <col min="15106" max="15115" width="3.625" style="34" customWidth="1"/>
    <col min="15116" max="15123" width="4" style="34" customWidth="1"/>
    <col min="15124" max="15124" width="3.625" style="34" customWidth="1"/>
    <col min="15125" max="15130" width="3.75" style="34" customWidth="1"/>
    <col min="15131" max="15131" width="3.5" style="34" customWidth="1"/>
    <col min="15132" max="15360" width="9" style="34"/>
    <col min="15361" max="15361" width="1.75" style="34" customWidth="1"/>
    <col min="15362" max="15371" width="3.625" style="34" customWidth="1"/>
    <col min="15372" max="15379" width="4" style="34" customWidth="1"/>
    <col min="15380" max="15380" width="3.625" style="34" customWidth="1"/>
    <col min="15381" max="15386" width="3.75" style="34" customWidth="1"/>
    <col min="15387" max="15387" width="3.5" style="34" customWidth="1"/>
    <col min="15388" max="15616" width="9" style="34"/>
    <col min="15617" max="15617" width="1.75" style="34" customWidth="1"/>
    <col min="15618" max="15627" width="3.625" style="34" customWidth="1"/>
    <col min="15628" max="15635" width="4" style="34" customWidth="1"/>
    <col min="15636" max="15636" width="3.625" style="34" customWidth="1"/>
    <col min="15637" max="15642" width="3.75" style="34" customWidth="1"/>
    <col min="15643" max="15643" width="3.5" style="34" customWidth="1"/>
    <col min="15644" max="15872" width="9" style="34"/>
    <col min="15873" max="15873" width="1.75" style="34" customWidth="1"/>
    <col min="15874" max="15883" width="3.625" style="34" customWidth="1"/>
    <col min="15884" max="15891" width="4" style="34" customWidth="1"/>
    <col min="15892" max="15892" width="3.625" style="34" customWidth="1"/>
    <col min="15893" max="15898" width="3.75" style="34" customWidth="1"/>
    <col min="15899" max="15899" width="3.5" style="34" customWidth="1"/>
    <col min="15900" max="16128" width="9" style="34"/>
    <col min="16129" max="16129" width="1.75" style="34" customWidth="1"/>
    <col min="16130" max="16139" width="3.625" style="34" customWidth="1"/>
    <col min="16140" max="16147" width="4" style="34" customWidth="1"/>
    <col min="16148" max="16148" width="3.625" style="34" customWidth="1"/>
    <col min="16149" max="16154" width="3.75" style="34" customWidth="1"/>
    <col min="16155" max="16155" width="3.5" style="34" customWidth="1"/>
    <col min="16156" max="16384" width="9" style="34"/>
  </cols>
  <sheetData>
    <row r="1" spans="2:27">
      <c r="U1" s="35"/>
      <c r="V1" s="471"/>
      <c r="W1" s="471"/>
      <c r="X1" s="471"/>
      <c r="Y1" s="471"/>
      <c r="Z1" s="35"/>
      <c r="AA1" s="36"/>
    </row>
    <row r="2" spans="2:27">
      <c r="T2" s="37"/>
      <c r="U2" s="37"/>
      <c r="V2" s="37"/>
      <c r="W2" s="37"/>
    </row>
    <row r="3" spans="2:27">
      <c r="T3" s="37"/>
      <c r="U3" s="37"/>
      <c r="V3" s="37"/>
      <c r="W3" s="37"/>
    </row>
    <row r="4" spans="2:27">
      <c r="T4" s="37"/>
      <c r="U4" s="37"/>
      <c r="V4" s="37"/>
      <c r="W4" s="37"/>
    </row>
    <row r="5" spans="2:27">
      <c r="T5" s="37"/>
      <c r="U5" s="37"/>
      <c r="V5" s="37"/>
      <c r="W5" s="37"/>
    </row>
    <row r="6" spans="2:27">
      <c r="T6" s="37"/>
      <c r="U6" s="37"/>
      <c r="V6" s="37"/>
      <c r="W6" s="37"/>
    </row>
    <row r="7" spans="2:27">
      <c r="T7" s="37"/>
      <c r="U7" s="37"/>
      <c r="V7" s="37"/>
      <c r="W7" s="37"/>
    </row>
    <row r="8" spans="2:27">
      <c r="B8" s="472" t="s">
        <v>63</v>
      </c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</row>
    <row r="9" spans="2:27">
      <c r="B9" s="39" t="s">
        <v>64</v>
      </c>
      <c r="V9" s="40"/>
    </row>
    <row r="10" spans="2:27">
      <c r="B10" s="34" t="s">
        <v>65</v>
      </c>
      <c r="V10" s="40"/>
    </row>
    <row r="11" spans="2:27">
      <c r="V11" s="40"/>
    </row>
    <row r="12" spans="2:27">
      <c r="B12" s="41"/>
      <c r="D12" s="41"/>
      <c r="E12" s="41"/>
      <c r="F12" s="41"/>
      <c r="G12" s="41"/>
      <c r="H12" s="41"/>
      <c r="I12" s="41"/>
      <c r="J12" s="41"/>
      <c r="K12" s="41"/>
      <c r="M12" s="41"/>
      <c r="N12" s="41"/>
      <c r="O12" s="41"/>
      <c r="P12" s="41"/>
      <c r="Q12" s="42"/>
      <c r="R12" s="41"/>
      <c r="S12" s="41"/>
      <c r="U12" s="41"/>
      <c r="V12" s="41"/>
      <c r="W12" s="43"/>
    </row>
    <row r="13" spans="2:27">
      <c r="B13" s="472" t="s">
        <v>66</v>
      </c>
      <c r="C13" s="472"/>
      <c r="D13" s="472"/>
      <c r="E13" s="472"/>
      <c r="F13" s="472"/>
      <c r="G13" s="472"/>
      <c r="H13" s="472"/>
      <c r="I13" s="472"/>
      <c r="M13" s="41"/>
      <c r="N13" s="41"/>
      <c r="O13" s="41"/>
      <c r="P13" s="41"/>
      <c r="Q13" s="41"/>
      <c r="R13" s="41"/>
      <c r="S13" s="41"/>
      <c r="T13" s="40"/>
    </row>
    <row r="14" spans="2:27" s="41" customFormat="1">
      <c r="X14" s="43"/>
      <c r="Y14" s="43"/>
      <c r="Z14" s="43"/>
      <c r="AA14" s="43"/>
    </row>
    <row r="15" spans="2:27" s="41" customFormat="1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3"/>
      <c r="Y15" s="43"/>
      <c r="Z15" s="43"/>
      <c r="AA15" s="43"/>
    </row>
    <row r="16" spans="2:27" s="41" customFormat="1">
      <c r="C16" s="38"/>
      <c r="D16" s="4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4"/>
      <c r="R16" s="38"/>
      <c r="S16" s="38"/>
      <c r="T16" s="38"/>
      <c r="U16" s="38"/>
      <c r="V16" s="38"/>
      <c r="W16" s="38"/>
      <c r="X16" s="43"/>
      <c r="Y16" s="43"/>
      <c r="Z16" s="43"/>
      <c r="AA16" s="43"/>
    </row>
    <row r="17" spans="1:27" s="41" customFormat="1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43"/>
      <c r="Y17" s="43"/>
      <c r="Z17" s="43"/>
      <c r="AA17" s="43"/>
    </row>
    <row r="18" spans="1:27" s="41" customFormat="1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43"/>
      <c r="Y18" s="43"/>
      <c r="Z18" s="45"/>
      <c r="AA18" s="43"/>
    </row>
    <row r="19" spans="1:27" s="41" customFormat="1">
      <c r="A19" s="34"/>
      <c r="B19" s="3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43"/>
      <c r="Y19" s="43"/>
      <c r="Z19" s="45"/>
      <c r="AA19" s="43"/>
    </row>
    <row r="20" spans="1:27" s="41" customFormat="1">
      <c r="A20" s="34"/>
      <c r="B20" s="34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4"/>
      <c r="Y20" s="43"/>
      <c r="Z20" s="45"/>
      <c r="AA20" s="43"/>
    </row>
    <row r="21" spans="1:27" s="41" customFormat="1">
      <c r="A21" s="34"/>
      <c r="B21" s="34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Y21" s="43"/>
      <c r="Z21" s="45"/>
      <c r="AA21" s="43"/>
    </row>
    <row r="22" spans="1:27" s="41" customFormat="1">
      <c r="A22" s="34"/>
      <c r="B22" s="3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4"/>
      <c r="Z22" s="34"/>
      <c r="AA22" s="34"/>
    </row>
    <row r="23" spans="1:27" s="41" customFormat="1">
      <c r="A23" s="34"/>
      <c r="B23" s="3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Z23" s="34"/>
      <c r="AA23" s="34"/>
    </row>
    <row r="24" spans="1:27" s="41" customFormat="1">
      <c r="A24" s="34"/>
      <c r="B24" s="34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4"/>
      <c r="Z24" s="34"/>
      <c r="AA24" s="34"/>
    </row>
    <row r="25" spans="1:27" s="41" customFormat="1">
      <c r="A25" s="34"/>
      <c r="B25" s="3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4"/>
      <c r="Z25" s="34"/>
      <c r="AA25" s="34"/>
    </row>
    <row r="26" spans="1:27" s="41" customFormat="1">
      <c r="C26" s="34"/>
      <c r="D26" s="46" t="s">
        <v>67</v>
      </c>
      <c r="E26" s="47" t="s">
        <v>68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4"/>
      <c r="Z26" s="34"/>
      <c r="AA26" s="34"/>
    </row>
    <row r="27" spans="1:27">
      <c r="A27" s="41"/>
      <c r="B27" s="41"/>
      <c r="D27" s="48" t="s">
        <v>69</v>
      </c>
      <c r="E27" s="47" t="s">
        <v>70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Y27" s="38"/>
    </row>
    <row r="28" spans="1:27">
      <c r="A28" s="38"/>
      <c r="B28" s="38"/>
      <c r="C28" s="47"/>
      <c r="D28" s="38"/>
      <c r="E28" s="47" t="s">
        <v>71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X28" s="47"/>
      <c r="Z28" s="38"/>
    </row>
    <row r="29" spans="1:27">
      <c r="A29" s="41"/>
      <c r="B29" s="41"/>
      <c r="D29" s="48" t="s">
        <v>72</v>
      </c>
      <c r="E29" s="47" t="s">
        <v>73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Y29" s="38"/>
    </row>
    <row r="30" spans="1:27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X30" s="38"/>
      <c r="Y30" s="41"/>
      <c r="Z30" s="41"/>
      <c r="AA30" s="41"/>
    </row>
    <row r="31" spans="1:27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Z31" s="38"/>
      <c r="AA31" s="41"/>
    </row>
    <row r="32" spans="1:27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Z32" s="38"/>
      <c r="AA32" s="38"/>
    </row>
    <row r="33" spans="4:27" ht="19.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Z33" s="38"/>
      <c r="AA33" s="49"/>
    </row>
    <row r="34" spans="4:27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Z34" s="38"/>
    </row>
    <row r="35" spans="4:27">
      <c r="Z35" s="38"/>
    </row>
    <row r="42" spans="4:27">
      <c r="F42" s="50"/>
    </row>
    <row r="43" spans="4:27">
      <c r="F43" s="50"/>
    </row>
    <row r="44" spans="4:27">
      <c r="F44" s="50"/>
    </row>
    <row r="45" spans="4:27">
      <c r="D45" s="50"/>
    </row>
    <row r="46" spans="4:27">
      <c r="Y46" s="51"/>
    </row>
    <row r="47" spans="4:27">
      <c r="T47" s="44"/>
    </row>
    <row r="48" spans="4:27">
      <c r="W48" s="52"/>
    </row>
    <row r="49" spans="23:27">
      <c r="W49" s="51"/>
    </row>
    <row r="56" spans="23:27">
      <c r="X56" s="53"/>
      <c r="Y56" s="44"/>
      <c r="Z56" s="44"/>
      <c r="AA56" s="44"/>
    </row>
    <row r="57" spans="23:27">
      <c r="Y57" s="53"/>
      <c r="Z57" s="53"/>
      <c r="AA57" s="44"/>
    </row>
    <row r="58" spans="23:27">
      <c r="X58" s="44"/>
      <c r="Y58" s="54"/>
      <c r="Z58" s="54"/>
      <c r="AA58" s="54"/>
    </row>
    <row r="59" spans="23:27">
      <c r="X59" s="44"/>
      <c r="Y59" s="44"/>
      <c r="Z59" s="44"/>
      <c r="AA59" s="44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1"/>
  <pageMargins left="0.52" right="0.55000000000000004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2024-06-13T02:33:57Z</cp:lastPrinted>
  <dcterms:created xsi:type="dcterms:W3CDTF">2017-10-18T01:44:01Z</dcterms:created>
  <dcterms:modified xsi:type="dcterms:W3CDTF">2024-06-24T00:15:56Z</dcterms:modified>
</cp:coreProperties>
</file>