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3.xml" ContentType="application/vnd.openxmlformats-officedocument.drawing+xml"/>
  <Override PartName="/xl/ctrlProps/ctrlProp27.xml" ContentType="application/vnd.ms-excel.controlproperties+xml"/>
  <Override PartName="/xl/drawings/drawing4.xml" ContentType="application/vnd.openxmlformats-officedocument.drawing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shikenka-nas01\share\１ 課運営\■（至急）インボイス対応様式変更\R6単価改定様式\■最終チェック_公開用\コンクリート試験以外\"/>
    </mc:Choice>
  </mc:AlternateContent>
  <xr:revisionPtr revIDLastSave="0" documentId="13_ncr:1_{476EB02F-3373-4AAF-9C25-71F9132EAC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アスファルト試験依頼書" sheetId="13" r:id="rId1"/>
    <sheet name="データシート1～2" sheetId="14" r:id="rId2"/>
    <sheet name="データシート3～4" sheetId="15" r:id="rId3"/>
    <sheet name="データシート5～6" sheetId="16" r:id="rId4"/>
    <sheet name="データシート7" sheetId="19" r:id="rId5"/>
    <sheet name="受付方法等" sheetId="17" r:id="rId6"/>
    <sheet name="工場コード" sheetId="5" state="hidden" r:id="rId7"/>
  </sheets>
  <definedNames>
    <definedName name="_xlnm.Print_Area" localSheetId="0">アスファルト試験依頼書!$A$1:$AR$220</definedName>
    <definedName name="_xlnm.Print_Area" localSheetId="1">'データシート1～2'!$A$1:$P$40</definedName>
    <definedName name="_xlnm.Print_Area" localSheetId="2">'データシート3～4'!$A$1:$P$39</definedName>
  </definedNames>
  <calcPr calcId="191029"/>
</workbook>
</file>

<file path=xl/calcChain.xml><?xml version="1.0" encoding="utf-8"?>
<calcChain xmlns="http://schemas.openxmlformats.org/spreadsheetml/2006/main">
  <c r="J193" i="13" l="1"/>
  <c r="AN193" i="13"/>
  <c r="AI193" i="13"/>
  <c r="AD193" i="13"/>
  <c r="Y193" i="13"/>
  <c r="T193" i="13"/>
  <c r="O193" i="13"/>
  <c r="AN138" i="13"/>
  <c r="AI138" i="13"/>
  <c r="AD138" i="13"/>
  <c r="Y138" i="13"/>
  <c r="T138" i="13"/>
  <c r="O138" i="13"/>
  <c r="J138" i="13"/>
  <c r="AN83" i="13"/>
  <c r="AI83" i="13"/>
  <c r="AD83" i="13"/>
  <c r="Y83" i="13"/>
  <c r="T83" i="13"/>
  <c r="O83" i="13"/>
  <c r="J83" i="13"/>
  <c r="I21" i="19"/>
  <c r="I20" i="19"/>
  <c r="I19" i="19"/>
  <c r="I18" i="19"/>
  <c r="I17" i="19"/>
  <c r="T79" i="13"/>
  <c r="Y79" i="13"/>
  <c r="AD79" i="13"/>
  <c r="AI79" i="13"/>
  <c r="AN79" i="13"/>
  <c r="T80" i="13"/>
  <c r="Y80" i="13"/>
  <c r="AD80" i="13"/>
  <c r="AI80" i="13"/>
  <c r="AN80" i="13"/>
  <c r="T81" i="13"/>
  <c r="Y81" i="13"/>
  <c r="AD81" i="13"/>
  <c r="AI81" i="13"/>
  <c r="AN81" i="13"/>
  <c r="T82" i="13"/>
  <c r="Y82" i="13"/>
  <c r="AD82" i="13"/>
  <c r="AI82" i="13"/>
  <c r="AN82" i="13"/>
  <c r="AD33" i="13"/>
  <c r="AB33" i="13"/>
  <c r="J197" i="13" l="1"/>
  <c r="J142" i="13"/>
  <c r="J87" i="13"/>
  <c r="AN84" i="13"/>
  <c r="AN139" i="13" s="1"/>
  <c r="AN194" i="13" s="1"/>
  <c r="AI84" i="13"/>
  <c r="AI139" i="13" s="1"/>
  <c r="AI194" i="13" s="1"/>
  <c r="AD84" i="13"/>
  <c r="AD139" i="13" s="1"/>
  <c r="AD194" i="13" s="1"/>
  <c r="Y84" i="13"/>
  <c r="Y139" i="13" s="1"/>
  <c r="Y194" i="13" s="1"/>
  <c r="T84" i="13"/>
  <c r="T139" i="13" s="1"/>
  <c r="T194" i="13" s="1"/>
  <c r="O84" i="13"/>
  <c r="O139" i="13" s="1"/>
  <c r="O194" i="13" s="1"/>
  <c r="J84" i="13"/>
  <c r="J139" i="13" s="1"/>
  <c r="J194" i="13" s="1"/>
  <c r="AB31" i="13"/>
  <c r="AN134" i="13"/>
  <c r="AN189" i="13" s="1"/>
  <c r="AN135" i="13"/>
  <c r="AN190" i="13" s="1"/>
  <c r="AN136" i="13"/>
  <c r="AN191" i="13" s="1"/>
  <c r="AN137" i="13"/>
  <c r="AN192" i="13" s="1"/>
  <c r="AB196" i="13" l="1"/>
  <c r="AD31" i="13"/>
  <c r="AG31" i="13" s="1"/>
  <c r="AK31" i="13" s="1"/>
  <c r="AB86" i="13"/>
  <c r="AB141" i="13"/>
  <c r="BG24" i="13"/>
  <c r="BF24" i="13"/>
  <c r="BE24" i="13"/>
  <c r="BD24" i="13"/>
  <c r="BC24" i="13"/>
  <c r="BB24" i="13"/>
  <c r="J77" i="13"/>
  <c r="J132" i="13" s="1"/>
  <c r="J187" i="13" s="1"/>
  <c r="AD196" i="13" l="1"/>
  <c r="AD86" i="13"/>
  <c r="AD141" i="13" s="1"/>
  <c r="I19" i="14"/>
  <c r="M19" i="14"/>
  <c r="I19" i="15"/>
  <c r="BB25" i="13"/>
  <c r="I18" i="14" s="1"/>
  <c r="BC25" i="13"/>
  <c r="M18" i="14" s="1"/>
  <c r="BD25" i="13"/>
  <c r="I18" i="15" s="1"/>
  <c r="BB26" i="13"/>
  <c r="I17" i="14" s="1"/>
  <c r="BC26" i="13"/>
  <c r="M17" i="14" s="1"/>
  <c r="BD26" i="13"/>
  <c r="I17" i="15" s="1"/>
  <c r="BB27" i="13"/>
  <c r="I20" i="14" s="1"/>
  <c r="BC27" i="13"/>
  <c r="M20" i="14" s="1"/>
  <c r="BD27" i="13"/>
  <c r="BB28" i="13"/>
  <c r="I21" i="14" s="1"/>
  <c r="BC28" i="13"/>
  <c r="M21" i="14" s="1"/>
  <c r="BD28" i="13"/>
  <c r="BE25" i="13"/>
  <c r="M18" i="15" s="1"/>
  <c r="BF25" i="13"/>
  <c r="BG25" i="13"/>
  <c r="M18" i="16" s="1"/>
  <c r="BE26" i="13"/>
  <c r="BF26" i="13"/>
  <c r="BG26" i="13"/>
  <c r="M17" i="16" s="1"/>
  <c r="BE27" i="13"/>
  <c r="BF27" i="13"/>
  <c r="BG27" i="13"/>
  <c r="M20" i="16" s="1"/>
  <c r="BE28" i="13"/>
  <c r="BF28" i="13"/>
  <c r="BG28" i="13"/>
  <c r="M21" i="16" s="1"/>
  <c r="M19" i="16"/>
  <c r="I19" i="16"/>
  <c r="M19" i="15"/>
  <c r="I21" i="16" l="1"/>
  <c r="I20" i="16"/>
  <c r="I17" i="16"/>
  <c r="I18" i="16"/>
  <c r="M17" i="15"/>
  <c r="M21" i="15"/>
  <c r="M20" i="15"/>
  <c r="I21" i="15"/>
  <c r="I20" i="15"/>
  <c r="BB20" i="13"/>
  <c r="D7" i="19" s="1"/>
  <c r="D7" i="16" l="1"/>
  <c r="D7" i="15"/>
  <c r="D7" i="14"/>
  <c r="J80" i="13"/>
  <c r="J81" i="13"/>
  <c r="O81" i="13"/>
  <c r="O82" i="13" l="1"/>
  <c r="J82" i="13"/>
  <c r="J75" i="13"/>
  <c r="J76" i="13"/>
  <c r="J131" i="13" s="1"/>
  <c r="J186" i="13" s="1"/>
  <c r="J79" i="13"/>
  <c r="O79" i="13"/>
  <c r="O80" i="13"/>
  <c r="AB143" i="13" l="1"/>
  <c r="AB198" i="13"/>
  <c r="AB88" i="13"/>
  <c r="AI137" i="13"/>
  <c r="AI192" i="13" s="1"/>
  <c r="AD137" i="13"/>
  <c r="AD192" i="13" s="1"/>
  <c r="Y137" i="13"/>
  <c r="Y192" i="13" s="1"/>
  <c r="T137" i="13"/>
  <c r="T192" i="13" s="1"/>
  <c r="O137" i="13"/>
  <c r="O192" i="13" s="1"/>
  <c r="J137" i="13"/>
  <c r="J192" i="13" s="1"/>
  <c r="AI136" i="13"/>
  <c r="AI191" i="13" s="1"/>
  <c r="AD136" i="13"/>
  <c r="AD191" i="13" s="1"/>
  <c r="Y136" i="13"/>
  <c r="Y191" i="13" s="1"/>
  <c r="T136" i="13"/>
  <c r="T191" i="13" s="1"/>
  <c r="O136" i="13"/>
  <c r="O191" i="13" s="1"/>
  <c r="J136" i="13"/>
  <c r="J191" i="13" s="1"/>
  <c r="AI135" i="13"/>
  <c r="AI190" i="13" s="1"/>
  <c r="AD135" i="13"/>
  <c r="AD190" i="13" s="1"/>
  <c r="Y135" i="13"/>
  <c r="Y190" i="13" s="1"/>
  <c r="T135" i="13"/>
  <c r="T190" i="13" s="1"/>
  <c r="O135" i="13"/>
  <c r="O190" i="13" s="1"/>
  <c r="J135" i="13"/>
  <c r="J190" i="13" s="1"/>
  <c r="AI134" i="13"/>
  <c r="AI189" i="13" s="1"/>
  <c r="AD134" i="13"/>
  <c r="AD189" i="13" s="1"/>
  <c r="Y134" i="13"/>
  <c r="Y189" i="13" s="1"/>
  <c r="T134" i="13"/>
  <c r="T189" i="13" s="1"/>
  <c r="O134" i="13"/>
  <c r="O189" i="13" s="1"/>
  <c r="J134" i="13"/>
  <c r="J189" i="13" s="1"/>
  <c r="J130" i="13"/>
  <c r="J185" i="13" s="1"/>
  <c r="J74" i="13"/>
  <c r="J129" i="13" s="1"/>
  <c r="J184" i="13" s="1"/>
  <c r="J73" i="13"/>
  <c r="J128" i="13" s="1"/>
  <c r="J183" i="13" s="1"/>
  <c r="J72" i="13"/>
  <c r="J127" i="13" s="1"/>
  <c r="J182" i="13" s="1"/>
  <c r="R70" i="13"/>
  <c r="R125" i="13" s="1"/>
  <c r="R180" i="13" s="1"/>
  <c r="R69" i="13"/>
  <c r="R124" i="13" s="1"/>
  <c r="R179" i="13" s="1"/>
  <c r="R68" i="13"/>
  <c r="R123" i="13" s="1"/>
  <c r="R178" i="13" s="1"/>
  <c r="J68" i="13"/>
  <c r="J123" i="13" s="1"/>
  <c r="J178" i="13" s="1"/>
  <c r="I68" i="13"/>
  <c r="I123" i="13" s="1"/>
  <c r="I178" i="13" s="1"/>
  <c r="H68" i="13"/>
  <c r="H123" i="13" s="1"/>
  <c r="H178" i="13" s="1"/>
  <c r="G68" i="13"/>
  <c r="G123" i="13" s="1"/>
  <c r="G178" i="13" s="1"/>
  <c r="F68" i="13"/>
  <c r="F123" i="13" s="1"/>
  <c r="F178" i="13" s="1"/>
  <c r="R66" i="13"/>
  <c r="R121" i="13" s="1"/>
  <c r="R176" i="13" s="1"/>
  <c r="R65" i="13"/>
  <c r="R120" i="13" s="1"/>
  <c r="R175" i="13" s="1"/>
  <c r="R64" i="13"/>
  <c r="R119" i="13" s="1"/>
  <c r="R174" i="13" s="1"/>
  <c r="J64" i="13"/>
  <c r="J119" i="13" s="1"/>
  <c r="J174" i="13" s="1"/>
  <c r="I64" i="13"/>
  <c r="I119" i="13" s="1"/>
  <c r="I174" i="13" s="1"/>
  <c r="H64" i="13"/>
  <c r="H119" i="13" s="1"/>
  <c r="H174" i="13" s="1"/>
  <c r="G64" i="13"/>
  <c r="G119" i="13" s="1"/>
  <c r="G174" i="13" s="1"/>
  <c r="F64" i="13"/>
  <c r="F119" i="13" s="1"/>
  <c r="F174" i="13" s="1"/>
  <c r="AD143" i="13" l="1"/>
  <c r="AD198" i="13"/>
  <c r="AD88" i="13"/>
  <c r="AO31" i="13" l="1"/>
  <c r="AG196" i="13"/>
  <c r="AG86" i="13"/>
  <c r="AG141" i="13"/>
  <c r="B2" i="5"/>
  <c r="B3" i="5" s="1"/>
  <c r="D3" i="5" s="1"/>
  <c r="AK196" i="13" l="1"/>
  <c r="AK86" i="13"/>
  <c r="AO86" i="13" s="1"/>
  <c r="AK141" i="13"/>
  <c r="AO196" i="13"/>
  <c r="AO14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kengi201</author>
  </authors>
  <commentList>
    <comment ref="J20" authorId="0" shapeId="0" xr:uid="{59C44312-61E2-4503-BE6B-54D439244612}">
      <text>
        <r>
          <rPr>
            <sz val="9"/>
            <color indexed="81"/>
            <rFont val="MS P ゴシック"/>
            <family val="3"/>
            <charset val="128"/>
          </rPr>
          <t xml:space="preserve">リストから製造所を選んでください。
</t>
        </r>
      </text>
    </comment>
  </commentList>
</comments>
</file>

<file path=xl/sharedStrings.xml><?xml version="1.0" encoding="utf-8"?>
<sst xmlns="http://schemas.openxmlformats.org/spreadsheetml/2006/main" count="683" uniqueCount="223">
  <si>
    <t>【</t>
    <phoneticPr fontId="4"/>
  </si>
  <si>
    <t>会社名・氏名</t>
    <rPh sb="0" eb="3">
      <t>カイシャメイ</t>
    </rPh>
    <rPh sb="4" eb="6">
      <t>シメイ</t>
    </rPh>
    <phoneticPr fontId="4"/>
  </si>
  <si>
    <t>数量</t>
    <rPh sb="0" eb="2">
      <t>スウリョウ</t>
    </rPh>
    <phoneticPr fontId="4"/>
  </si>
  <si>
    <t>】</t>
    <phoneticPr fontId="4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</si>
  <si>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4"/>
  </si>
  <si>
    <t>業者コード</t>
  </si>
  <si>
    <t>業者名称</t>
  </si>
  <si>
    <t>鳥取小野田レミコン（株）</t>
  </si>
  <si>
    <t>白兎生コン（株）</t>
  </si>
  <si>
    <t>東部生コン（株）</t>
  </si>
  <si>
    <t>やまこう建設（株）生コン工場</t>
    <rPh sb="6" eb="9">
      <t>カブ</t>
    </rPh>
    <phoneticPr fontId="12"/>
  </si>
  <si>
    <t>郡家コンクリート工業（株）</t>
  </si>
  <si>
    <t>鳥取生コンクリート（株）</t>
    <rPh sb="9" eb="12">
      <t>カブ</t>
    </rPh>
    <phoneticPr fontId="12"/>
  </si>
  <si>
    <t>共立建設協同組合</t>
  </si>
  <si>
    <t>（株）チズコン鳥取工場</t>
  </si>
  <si>
    <t>八頭生コン協同組合</t>
  </si>
  <si>
    <t>（株）長谷生コン</t>
    <rPh sb="0" eb="3">
      <t>カブ</t>
    </rPh>
    <rPh sb="3" eb="5">
      <t>ハセ</t>
    </rPh>
    <rPh sb="5" eb="6">
      <t>ナマ</t>
    </rPh>
    <phoneticPr fontId="12"/>
  </si>
  <si>
    <t>（株）セントラル本社工場</t>
    <rPh sb="0" eb="3">
      <t>カブ</t>
    </rPh>
    <rPh sb="8" eb="10">
      <t>ホンシャ</t>
    </rPh>
    <rPh sb="10" eb="12">
      <t>コウジョウ</t>
    </rPh>
    <phoneticPr fontId="12"/>
  </si>
  <si>
    <t>中部共同生コン（株）</t>
    <rPh sb="2" eb="4">
      <t>キョウドウ</t>
    </rPh>
    <rPh sb="4" eb="5">
      <t>ナマ</t>
    </rPh>
    <phoneticPr fontId="12"/>
  </si>
  <si>
    <t>（株）セントラル赤碕工場</t>
    <rPh sb="0" eb="3">
      <t>カブ</t>
    </rPh>
    <rPh sb="8" eb="10">
      <t>アカサキ</t>
    </rPh>
    <rPh sb="10" eb="12">
      <t>コウジョウ</t>
    </rPh>
    <phoneticPr fontId="12"/>
  </si>
  <si>
    <t>小鴨生コン（株）</t>
    <rPh sb="0" eb="2">
      <t>オガモ</t>
    </rPh>
    <phoneticPr fontId="12"/>
  </si>
  <si>
    <t>八幡生コン（株）</t>
  </si>
  <si>
    <t>よなご共同生コン（株）</t>
  </si>
  <si>
    <t>白鳥生コン（株）</t>
  </si>
  <si>
    <t>（株）ハーバーコーポレーション</t>
  </si>
  <si>
    <t>（株）ニューレミコン</t>
  </si>
  <si>
    <t>（株）ケーアンドエヌ</t>
  </si>
  <si>
    <t>（有）澤田建設生コン工場</t>
  </si>
  <si>
    <t>（株）中央生コン</t>
    <rPh sb="0" eb="3">
      <t>カブ</t>
    </rPh>
    <rPh sb="3" eb="5">
      <t>チュウオウ</t>
    </rPh>
    <rPh sb="5" eb="6">
      <t>ナマ</t>
    </rPh>
    <phoneticPr fontId="12"/>
  </si>
  <si>
    <t>（株）大山生コン</t>
  </si>
  <si>
    <t>伯雲レミコン（株）</t>
  </si>
  <si>
    <t>麻生レミコン（株）</t>
    <rPh sb="0" eb="2">
      <t>アソウ</t>
    </rPh>
    <rPh sb="6" eb="9">
      <t>カブ</t>
    </rPh>
    <phoneticPr fontId="12"/>
  </si>
  <si>
    <t>（株）柴田工務店生コン工場</t>
  </si>
  <si>
    <t>八幡ｺｰﾎﾟﾚｰｼｮﾝ（株）生コン事業部</t>
    <phoneticPr fontId="12"/>
  </si>
  <si>
    <t>現場プラント</t>
    <rPh sb="0" eb="2">
      <t>ゲンバ</t>
    </rPh>
    <phoneticPr fontId="4"/>
  </si>
  <si>
    <t>入力画面</t>
    <rPh sb="0" eb="2">
      <t>ニュウリョク</t>
    </rPh>
    <rPh sb="2" eb="4">
      <t>ガメン</t>
    </rPh>
    <phoneticPr fontId="4"/>
  </si>
  <si>
    <t>数値変換</t>
    <rPh sb="0" eb="2">
      <t>スウチ</t>
    </rPh>
    <rPh sb="2" eb="4">
      <t>ヘンカン</t>
    </rPh>
    <phoneticPr fontId="4"/>
  </si>
  <si>
    <t>公益財団法人 鳥取県建設技術センター代表理事　様</t>
    <rPh sb="0" eb="2">
      <t>コウエキ</t>
    </rPh>
    <rPh sb="2" eb="6">
      <t>ザイダンホウジン</t>
    </rPh>
    <rPh sb="7" eb="10">
      <t>トットリケン</t>
    </rPh>
    <rPh sb="10" eb="12">
      <t>ケンセツ</t>
    </rPh>
    <rPh sb="12" eb="14">
      <t>ギジュツ</t>
    </rPh>
    <rPh sb="18" eb="20">
      <t>ダイヒョウ</t>
    </rPh>
    <rPh sb="20" eb="22">
      <t>リジ</t>
    </rPh>
    <rPh sb="23" eb="24">
      <t>サマ</t>
    </rPh>
    <phoneticPr fontId="4"/>
  </si>
  <si>
    <t>伺、試験依頼書により実施してよろしいか。</t>
    <rPh sb="0" eb="1">
      <t>ウカガ</t>
    </rPh>
    <rPh sb="2" eb="7">
      <t>シケニライショ</t>
    </rPh>
    <rPh sb="10" eb="12">
      <t>ジッシ</t>
    </rPh>
    <phoneticPr fontId="4"/>
  </si>
  <si>
    <t>試験完了予定日</t>
    <phoneticPr fontId="4"/>
  </si>
  <si>
    <t>消費税額
(税率10%)</t>
    <rPh sb="0" eb="4">
      <t>ショウヒゼイガク</t>
    </rPh>
    <rPh sb="6" eb="8">
      <t>ゼイリツ</t>
    </rPh>
    <phoneticPr fontId="4"/>
  </si>
  <si>
    <t>　つぎのとおり材料試験を依頼します。</t>
    <phoneticPr fontId="4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</si>
  <si>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4"/>
  </si>
  <si>
    <t>成績書の受取方法</t>
  </si>
  <si>
    <t>②</t>
    <phoneticPr fontId="12"/>
  </si>
  <si>
    <t>③</t>
    <phoneticPr fontId="12"/>
  </si>
  <si>
    <t>部</t>
    <rPh sb="0" eb="1">
      <t>ブ</t>
    </rPh>
    <phoneticPr fontId="4"/>
  </si>
  <si>
    <t>公益財団法人鳥取県建設技術センター  登録番号 T7270005004830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ケンセツ</t>
    </rPh>
    <rPh sb="11" eb="13">
      <t>ギジュツ</t>
    </rPh>
    <phoneticPr fontId="4"/>
  </si>
  <si>
    <t>6.</t>
    <phoneticPr fontId="4"/>
  </si>
  <si>
    <t>　</t>
    <phoneticPr fontId="4"/>
  </si>
  <si>
    <t>供試体返却</t>
    <rPh sb="0" eb="3">
      <t>キョウシタイ</t>
    </rPh>
    <rPh sb="3" eb="5">
      <t>ヘンキャク</t>
    </rPh>
    <phoneticPr fontId="4"/>
  </si>
  <si>
    <t>機密保持</t>
    <rPh sb="0" eb="4">
      <t>キミツホジ</t>
    </rPh>
    <phoneticPr fontId="4"/>
  </si>
  <si>
    <t xml:space="preserve"> 　(保管期間10年）</t>
    <phoneticPr fontId="4"/>
  </si>
  <si>
    <t>1.</t>
    <phoneticPr fontId="4"/>
  </si>
  <si>
    <t>2.</t>
    <phoneticPr fontId="4"/>
  </si>
  <si>
    <t>受入者</t>
  </si>
  <si>
    <t>受付番号</t>
    <rPh sb="0" eb="4">
      <t>ウケツケバンゴウ</t>
    </rPh>
    <phoneticPr fontId="4"/>
  </si>
  <si>
    <t>依頼者（コード番号）</t>
    <rPh sb="0" eb="3">
      <t>イライシャ</t>
    </rPh>
    <rPh sb="7" eb="9">
      <t>バンゴウ</t>
    </rPh>
    <phoneticPr fontId="4"/>
  </si>
  <si>
    <t>受任者（コード番号）</t>
    <rPh sb="0" eb="2">
      <t>ジュニン</t>
    </rPh>
    <rPh sb="2" eb="3">
      <t>シャ</t>
    </rPh>
    <rPh sb="7" eb="9">
      <t>バンゴウ</t>
    </rPh>
    <phoneticPr fontId="4"/>
  </si>
  <si>
    <t>試験問合わせ（0858)26-6377</t>
    <phoneticPr fontId="4"/>
  </si>
  <si>
    <t>-</t>
    <phoneticPr fontId="4"/>
  </si>
  <si>
    <t>※成績書（１部目）の手数料は、試験手数料に含んでいます。</t>
    <phoneticPr fontId="4"/>
  </si>
  <si>
    <t>No.1</t>
    <phoneticPr fontId="4"/>
  </si>
  <si>
    <t>No.2</t>
    <phoneticPr fontId="4"/>
  </si>
  <si>
    <t>No.3</t>
    <phoneticPr fontId="4"/>
  </si>
  <si>
    <t>No.4</t>
    <phoneticPr fontId="4"/>
  </si>
  <si>
    <t>No.5</t>
    <phoneticPr fontId="4"/>
  </si>
  <si>
    <t>No.6</t>
    <phoneticPr fontId="4"/>
  </si>
  <si>
    <t>令和　 　　年　　 　月　 　　日</t>
    <phoneticPr fontId="4"/>
  </si>
  <si>
    <t>7.</t>
    <phoneticPr fontId="4"/>
  </si>
  <si>
    <t>8.</t>
    <phoneticPr fontId="4"/>
  </si>
  <si>
    <t>①</t>
  </si>
  <si>
    <t>3.</t>
  </si>
  <si>
    <t>4.</t>
  </si>
  <si>
    <t>工　事　名</t>
    <phoneticPr fontId="4"/>
  </si>
  <si>
    <t>工 事 場 所</t>
    <phoneticPr fontId="4"/>
  </si>
  <si>
    <t>製 造 所 名</t>
    <rPh sb="0" eb="1">
      <t>セイ</t>
    </rPh>
    <rPh sb="2" eb="3">
      <t>ヅクリ</t>
    </rPh>
    <rPh sb="4" eb="5">
      <t>ショ</t>
    </rPh>
    <rPh sb="6" eb="7">
      <t>メイ</t>
    </rPh>
    <phoneticPr fontId="4"/>
  </si>
  <si>
    <t>備　　　　考</t>
    <rPh sb="0" eb="1">
      <t>ビ</t>
    </rPh>
    <rPh sb="5" eb="6">
      <t>コウ</t>
    </rPh>
    <phoneticPr fontId="4"/>
  </si>
  <si>
    <t>混合物の種類</t>
    <rPh sb="0" eb="3">
      <t>コンゴウブツ</t>
    </rPh>
    <rPh sb="4" eb="6">
      <t>シュルイ</t>
    </rPh>
    <phoneticPr fontId="4"/>
  </si>
  <si>
    <t>鳥取アスコン（株）</t>
    <rPh sb="0" eb="2">
      <t>トットリ</t>
    </rPh>
    <rPh sb="6" eb="9">
      <t>カブ</t>
    </rPh>
    <phoneticPr fontId="12"/>
  </si>
  <si>
    <t>共同企業体共同アスコン</t>
    <rPh sb="0" eb="2">
      <t>キョウドウ</t>
    </rPh>
    <rPh sb="2" eb="5">
      <t>キギョウタイ</t>
    </rPh>
    <rPh sb="5" eb="7">
      <t>キョウドウ</t>
    </rPh>
    <phoneticPr fontId="12"/>
  </si>
  <si>
    <t>クリーンアスコン</t>
    <phoneticPr fontId="12"/>
  </si>
  <si>
    <t>大成ロテック（株）鳥取合材工場</t>
    <rPh sb="0" eb="2">
      <t>タイセイ</t>
    </rPh>
    <rPh sb="6" eb="9">
      <t>カブ</t>
    </rPh>
    <rPh sb="9" eb="11">
      <t>トットリ</t>
    </rPh>
    <rPh sb="11" eb="12">
      <t>ゴウ</t>
    </rPh>
    <rPh sb="12" eb="13">
      <t>ザイ</t>
    </rPh>
    <rPh sb="13" eb="15">
      <t>コウジョウ</t>
    </rPh>
    <phoneticPr fontId="12"/>
  </si>
  <si>
    <t>倉吉アスコン（株）</t>
    <rPh sb="0" eb="2">
      <t>クラヨシ</t>
    </rPh>
    <rPh sb="6" eb="9">
      <t>カブ</t>
    </rPh>
    <phoneticPr fontId="12"/>
  </si>
  <si>
    <t>中部舗装（株）</t>
    <rPh sb="0" eb="2">
      <t>チュウブ</t>
    </rPh>
    <rPh sb="2" eb="4">
      <t>ホソウ</t>
    </rPh>
    <rPh sb="4" eb="7">
      <t>カブ</t>
    </rPh>
    <phoneticPr fontId="12"/>
  </si>
  <si>
    <t>カネックス（株）</t>
    <rPh sb="5" eb="8">
      <t>カブ</t>
    </rPh>
    <phoneticPr fontId="12"/>
  </si>
  <si>
    <t>永瀬産業（株）米子工場</t>
    <rPh sb="0" eb="2">
      <t>ナガセ</t>
    </rPh>
    <rPh sb="2" eb="4">
      <t>サンギョウ</t>
    </rPh>
    <rPh sb="4" eb="7">
      <t>カブ</t>
    </rPh>
    <rPh sb="7" eb="9">
      <t>ヨナゴ</t>
    </rPh>
    <rPh sb="9" eb="11">
      <t>コウジョウ</t>
    </rPh>
    <phoneticPr fontId="12"/>
  </si>
  <si>
    <t>永瀬産業（株）日野工場</t>
    <rPh sb="0" eb="2">
      <t>ナガセ</t>
    </rPh>
    <rPh sb="2" eb="4">
      <t>サンギョウ</t>
    </rPh>
    <rPh sb="4" eb="7">
      <t>カブ</t>
    </rPh>
    <rPh sb="7" eb="9">
      <t>ヒノ</t>
    </rPh>
    <rPh sb="9" eb="11">
      <t>コウジョウ</t>
    </rPh>
    <phoneticPr fontId="12"/>
  </si>
  <si>
    <t>米子舗材（株）</t>
    <rPh sb="0" eb="2">
      <t>ヨナゴ</t>
    </rPh>
    <rPh sb="2" eb="3">
      <t>ホ</t>
    </rPh>
    <rPh sb="3" eb="4">
      <t>ザイ</t>
    </rPh>
    <rPh sb="5" eb="6">
      <t>カブ</t>
    </rPh>
    <phoneticPr fontId="12"/>
  </si>
  <si>
    <t>その他</t>
    <rPh sb="2" eb="3">
      <t>タ</t>
    </rPh>
    <phoneticPr fontId="4"/>
  </si>
  <si>
    <t>■製造所名</t>
    <rPh sb="1" eb="4">
      <t>セイゾウショ</t>
    </rPh>
    <rPh sb="4" eb="5">
      <t>メイ</t>
    </rPh>
    <phoneticPr fontId="4"/>
  </si>
  <si>
    <t>No.1</t>
  </si>
  <si>
    <t>b.成績書の追加発行部数(b=a-1)</t>
    <phoneticPr fontId="4"/>
  </si>
  <si>
    <t>設　計　厚    （mm)</t>
    <rPh sb="0" eb="1">
      <t>セツ</t>
    </rPh>
    <rPh sb="2" eb="3">
      <t>ケイ</t>
    </rPh>
    <rPh sb="4" eb="5">
      <t>アツ</t>
    </rPh>
    <phoneticPr fontId="4"/>
  </si>
  <si>
    <r>
      <t>基 準 密 度   (g/cm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Ph sb="0" eb="1">
      <t>モト</t>
    </rPh>
    <rPh sb="2" eb="3">
      <t>ジュン</t>
    </rPh>
    <rPh sb="4" eb="5">
      <t>ミツ</t>
    </rPh>
    <rPh sb="6" eb="7">
      <t>ド</t>
    </rPh>
    <phoneticPr fontId="4"/>
  </si>
  <si>
    <t>採取位置
（測点等）</t>
    <rPh sb="0" eb="4">
      <t>サイシュイチ</t>
    </rPh>
    <rPh sb="6" eb="8">
      <t>ソクテン</t>
    </rPh>
    <rPh sb="8" eb="9">
      <t>トウ</t>
    </rPh>
    <phoneticPr fontId="4"/>
  </si>
  <si>
    <t>a.成績書の必要部数</t>
    <rPh sb="2" eb="5">
      <t>セイセキショ</t>
    </rPh>
    <rPh sb="6" eb="8">
      <t>ヒツヨウ</t>
    </rPh>
    <rPh sb="8" eb="10">
      <t>ブスウ</t>
    </rPh>
    <phoneticPr fontId="4"/>
  </si>
  <si>
    <t>様式　Ｃ０１</t>
    <rPh sb="0" eb="2">
      <t>ヨウシキ</t>
    </rPh>
    <phoneticPr fontId="12"/>
  </si>
  <si>
    <t>アスファルト試験データシート</t>
    <rPh sb="6" eb="8">
      <t>シケン</t>
    </rPh>
    <phoneticPr fontId="12"/>
  </si>
  <si>
    <t>　　　公益財団法人鳥取県建設技術センター</t>
    <rPh sb="3" eb="5">
      <t>コウエキ</t>
    </rPh>
    <rPh sb="5" eb="9">
      <t>ザイダンホウジン</t>
    </rPh>
    <rPh sb="9" eb="12">
      <t>トットリケン</t>
    </rPh>
    <rPh sb="12" eb="14">
      <t>ケンセツ</t>
    </rPh>
    <rPh sb="14" eb="16">
      <t>ギジュツ</t>
    </rPh>
    <phoneticPr fontId="12"/>
  </si>
  <si>
    <t>（  　 　/　　   )</t>
    <phoneticPr fontId="12"/>
  </si>
  <si>
    <t>受付番号</t>
    <rPh sb="0" eb="2">
      <t>ウケツケ</t>
    </rPh>
    <rPh sb="2" eb="4">
      <t>バンゴウ</t>
    </rPh>
    <phoneticPr fontId="12"/>
  </si>
  <si>
    <t>試験日</t>
    <rPh sb="0" eb="3">
      <t>シケンビ</t>
    </rPh>
    <phoneticPr fontId="1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</si>
  <si>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2"/>
  </si>
  <si>
    <t>製造所名</t>
    <rPh sb="0" eb="3">
      <t>セイゾウショ</t>
    </rPh>
    <rPh sb="3" eb="4">
      <t>メイ</t>
    </rPh>
    <phoneticPr fontId="12"/>
  </si>
  <si>
    <t>試験責任者</t>
    <rPh sb="0" eb="2">
      <t>シケン</t>
    </rPh>
    <rPh sb="2" eb="5">
      <t>セキニンシャ</t>
    </rPh>
    <phoneticPr fontId="12"/>
  </si>
  <si>
    <t>試験後の供試体処理方法</t>
    <rPh sb="9" eb="11">
      <t>ホウホウ</t>
    </rPh>
    <phoneticPr fontId="12"/>
  </si>
  <si>
    <t xml:space="preserve">　　　　持帰希望　     </t>
    <rPh sb="4" eb="5">
      <t>モ</t>
    </rPh>
    <rPh sb="5" eb="6">
      <t>カエ</t>
    </rPh>
    <rPh sb="6" eb="8">
      <t>キボウ</t>
    </rPh>
    <phoneticPr fontId="12"/>
  </si>
  <si>
    <t>試験担当者</t>
    <rPh sb="0" eb="2">
      <t>シケン</t>
    </rPh>
    <rPh sb="2" eb="5">
      <t>タントウシャ</t>
    </rPh>
    <phoneticPr fontId="12"/>
  </si>
  <si>
    <r>
      <t xml:space="preserve">・アスファルト混合物が「開粒度」「透水性」「排水性」の場合は、B008-2 </t>
    </r>
    <r>
      <rPr>
        <u/>
        <sz val="12"/>
        <rFont val="ＭＳ Ｐゴシック"/>
        <family val="3"/>
        <charset val="128"/>
      </rPr>
      <t>開粒度アスファルト混合物の</t>
    </r>
    <rPh sb="38" eb="39">
      <t>カイ</t>
    </rPh>
    <rPh sb="39" eb="41">
      <t>リュウド</t>
    </rPh>
    <phoneticPr fontId="12"/>
  </si>
  <si>
    <t>　　　　　　　　　　　　　　　　　　　</t>
    <phoneticPr fontId="12"/>
  </si>
  <si>
    <t>供試体情報</t>
    <rPh sb="0" eb="3">
      <t>キョウシタイ</t>
    </rPh>
    <rPh sb="3" eb="5">
      <t>ジョウホウ</t>
    </rPh>
    <phoneticPr fontId="12"/>
  </si>
  <si>
    <t>備　考（路線名等）</t>
    <rPh sb="0" eb="1">
      <t>ソナエ</t>
    </rPh>
    <rPh sb="2" eb="3">
      <t>コウ</t>
    </rPh>
    <rPh sb="4" eb="6">
      <t>ロセン</t>
    </rPh>
    <rPh sb="6" eb="8">
      <t>メイナド</t>
    </rPh>
    <phoneticPr fontId="12"/>
  </si>
  <si>
    <t>採取位置（測点等）</t>
    <rPh sb="0" eb="2">
      <t>サイシュ</t>
    </rPh>
    <rPh sb="2" eb="4">
      <t>イチ</t>
    </rPh>
    <rPh sb="5" eb="7">
      <t>ソクテン</t>
    </rPh>
    <rPh sb="7" eb="8">
      <t>トウ</t>
    </rPh>
    <phoneticPr fontId="12"/>
  </si>
  <si>
    <t>混合物の種類</t>
    <rPh sb="0" eb="3">
      <t>コンゴウブツ</t>
    </rPh>
    <rPh sb="4" eb="6">
      <t>シュルイ</t>
    </rPh>
    <phoneticPr fontId="12"/>
  </si>
  <si>
    <t>設計厚</t>
    <rPh sb="0" eb="2">
      <t>セッケイ</t>
    </rPh>
    <rPh sb="2" eb="3">
      <t>アツ</t>
    </rPh>
    <phoneticPr fontId="12"/>
  </si>
  <si>
    <t>ｍｍ</t>
    <phoneticPr fontId="12"/>
  </si>
  <si>
    <t>基準密度</t>
    <rPh sb="0" eb="2">
      <t>キジュン</t>
    </rPh>
    <rPh sb="2" eb="4">
      <t>ミツド</t>
    </rPh>
    <phoneticPr fontId="12"/>
  </si>
  <si>
    <r>
      <t xml:space="preserve"> ｇ/ｃｍ</t>
    </r>
    <r>
      <rPr>
        <vertAlign val="superscript"/>
        <sz val="11"/>
        <rFont val="ＭＳ Ｐゴシック"/>
        <family val="3"/>
        <charset val="128"/>
      </rPr>
      <t>３</t>
    </r>
    <phoneticPr fontId="12"/>
  </si>
  <si>
    <t>供試体の寸法</t>
    <rPh sb="0" eb="3">
      <t>キョウシタイ</t>
    </rPh>
    <rPh sb="4" eb="6">
      <t>スンポウ</t>
    </rPh>
    <phoneticPr fontId="12"/>
  </si>
  <si>
    <t>計測位置</t>
    <rPh sb="0" eb="2">
      <t>ケイソク</t>
    </rPh>
    <rPh sb="2" eb="4">
      <t>イチ</t>
    </rPh>
    <phoneticPr fontId="12"/>
  </si>
  <si>
    <r>
      <t>厚さ　(</t>
    </r>
    <r>
      <rPr>
        <sz val="12"/>
        <rFont val="ＭＳ Ｐ明朝"/>
        <family val="1"/>
        <charset val="128"/>
      </rPr>
      <t xml:space="preserve"> mm )</t>
    </r>
    <rPh sb="0" eb="1">
      <t>アツ</t>
    </rPh>
    <phoneticPr fontId="12"/>
  </si>
  <si>
    <t>中心の厚さ  ( mm )</t>
    <rPh sb="0" eb="2">
      <t>チュウシン</t>
    </rPh>
    <rPh sb="3" eb="4">
      <t>アツ</t>
    </rPh>
    <phoneticPr fontId="12"/>
  </si>
  <si>
    <t>直径  ( cm )</t>
    <rPh sb="0" eb="2">
      <t>チョッケイ</t>
    </rPh>
    <phoneticPr fontId="12"/>
  </si>
  <si>
    <t>密度試験</t>
    <rPh sb="0" eb="2">
      <t>ミツド</t>
    </rPh>
    <rPh sb="2" eb="4">
      <t>シケン</t>
    </rPh>
    <phoneticPr fontId="12"/>
  </si>
  <si>
    <t>B008-1
密粒度
ｱｽﾌｧﾙﾄ</t>
    <phoneticPr fontId="12"/>
  </si>
  <si>
    <t>水温
(少数第1位まで測定）</t>
    <rPh sb="0" eb="1">
      <t>ミズ</t>
    </rPh>
    <rPh sb="1" eb="2">
      <t>アツシ</t>
    </rPh>
    <rPh sb="4" eb="6">
      <t>ショウスウ</t>
    </rPh>
    <rPh sb="6" eb="7">
      <t>ダイ</t>
    </rPh>
    <rPh sb="8" eb="9">
      <t>イ</t>
    </rPh>
    <rPh sb="11" eb="13">
      <t>ソクテイ</t>
    </rPh>
    <phoneticPr fontId="12"/>
  </si>
  <si>
    <t>℃</t>
    <phoneticPr fontId="12"/>
  </si>
  <si>
    <t>供試体質量
（0.1gまで測定）</t>
    <rPh sb="0" eb="3">
      <t>キョウシタイ</t>
    </rPh>
    <rPh sb="3" eb="5">
      <t>シツリョウ</t>
    </rPh>
    <rPh sb="14" eb="16">
      <t>ソクテイ</t>
    </rPh>
    <phoneticPr fontId="12"/>
  </si>
  <si>
    <r>
      <t>空中　</t>
    </r>
    <r>
      <rPr>
        <b/>
        <sz val="11"/>
        <rFont val="ＭＳ Ｐゴシック"/>
        <family val="3"/>
        <charset val="128"/>
      </rPr>
      <t>（A)</t>
    </r>
    <rPh sb="0" eb="1">
      <t>ソラ</t>
    </rPh>
    <rPh sb="1" eb="2">
      <t>ナカ</t>
    </rPh>
    <phoneticPr fontId="12"/>
  </si>
  <si>
    <t>g</t>
    <phoneticPr fontId="12"/>
  </si>
  <si>
    <r>
      <t>水中　</t>
    </r>
    <r>
      <rPr>
        <b/>
        <sz val="11"/>
        <rFont val="ＭＳ Ｐゴシック"/>
        <family val="3"/>
        <charset val="128"/>
      </rPr>
      <t>（B)</t>
    </r>
    <rPh sb="0" eb="1">
      <t>ミズ</t>
    </rPh>
    <rPh sb="1" eb="2">
      <t>クウチュウ</t>
    </rPh>
    <phoneticPr fontId="12"/>
  </si>
  <si>
    <r>
      <t>表乾　</t>
    </r>
    <r>
      <rPr>
        <b/>
        <sz val="11"/>
        <rFont val="ＭＳ Ｐゴシック"/>
        <family val="3"/>
        <charset val="128"/>
      </rPr>
      <t>（C)</t>
    </r>
    <rPh sb="0" eb="1">
      <t>ヒョウシ</t>
    </rPh>
    <rPh sb="1" eb="2">
      <t>カワ</t>
    </rPh>
    <phoneticPr fontId="12"/>
  </si>
  <si>
    <t>密　　度</t>
    <rPh sb="0" eb="1">
      <t>ミツ</t>
    </rPh>
    <rPh sb="3" eb="4">
      <t>ド</t>
    </rPh>
    <phoneticPr fontId="12"/>
  </si>
  <si>
    <r>
      <t>④</t>
    </r>
    <r>
      <rPr>
        <sz val="11"/>
        <rFont val="ＭＳ Ｐゴシック"/>
        <family val="3"/>
        <charset val="128"/>
      </rPr>
      <t xml:space="preserve">＝
</t>
    </r>
    <r>
      <rPr>
        <sz val="12"/>
        <rFont val="ＭＳ Ｐ明朝"/>
        <family val="1"/>
        <charset val="128"/>
      </rPr>
      <t>A/（C－B）</t>
    </r>
    <phoneticPr fontId="12"/>
  </si>
  <si>
    <r>
      <t>g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ゴシック"/>
        <family val="3"/>
        <charset val="128"/>
      </rPr>
      <t>/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ゴシック"/>
        <family val="3"/>
        <charset val="128"/>
      </rPr>
      <t>ｃｍ</t>
    </r>
    <r>
      <rPr>
        <vertAlign val="superscript"/>
        <sz val="8"/>
        <rFont val="ＭＳ Ｐゴシック"/>
        <family val="3"/>
        <charset val="128"/>
      </rPr>
      <t>３</t>
    </r>
    <phoneticPr fontId="12"/>
  </si>
  <si>
    <t>締め固め度</t>
    <rPh sb="0" eb="1">
      <t>シ</t>
    </rPh>
    <rPh sb="2" eb="3">
      <t>カタ</t>
    </rPh>
    <rPh sb="4" eb="5">
      <t>ド</t>
    </rPh>
    <phoneticPr fontId="12"/>
  </si>
  <si>
    <r>
      <t>④ /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ゴシック"/>
        <family val="3"/>
        <charset val="128"/>
      </rPr>
      <t>①</t>
    </r>
    <r>
      <rPr>
        <sz val="11"/>
        <rFont val="ＭＳ Ｐゴシック"/>
        <family val="3"/>
        <charset val="128"/>
      </rPr>
      <t>×</t>
    </r>
    <r>
      <rPr>
        <sz val="11"/>
        <rFont val="ＭＳ Ｐゴシック"/>
        <family val="3"/>
        <charset val="128"/>
      </rPr>
      <t>100</t>
    </r>
    <phoneticPr fontId="12"/>
  </si>
  <si>
    <t>％</t>
    <phoneticPr fontId="12"/>
  </si>
  <si>
    <t>B008-2
開粒度
ｱｽﾌｧﾙﾄ</t>
    <phoneticPr fontId="12"/>
  </si>
  <si>
    <t>平均厚さ</t>
    <rPh sb="0" eb="2">
      <t>ヘイキン</t>
    </rPh>
    <rPh sb="2" eb="3">
      <t>アツ</t>
    </rPh>
    <phoneticPr fontId="12"/>
  </si>
  <si>
    <r>
      <t>⑤</t>
    </r>
    <r>
      <rPr>
        <sz val="10"/>
        <rFont val="ＭＳ Ｐゴシック"/>
        <family val="3"/>
        <charset val="128"/>
      </rPr>
      <t>＝②/4/10</t>
    </r>
    <phoneticPr fontId="12"/>
  </si>
  <si>
    <t>cm</t>
    <phoneticPr fontId="12"/>
  </si>
  <si>
    <t>平均直径</t>
    <rPh sb="0" eb="2">
      <t>ヘイキン</t>
    </rPh>
    <rPh sb="2" eb="4">
      <t>チョッケイ</t>
    </rPh>
    <phoneticPr fontId="12"/>
  </si>
  <si>
    <r>
      <t>⑥</t>
    </r>
    <r>
      <rPr>
        <sz val="12"/>
        <rFont val="ＭＳ Ｐ明朝"/>
        <family val="1"/>
        <charset val="128"/>
      </rPr>
      <t>＝③/2</t>
    </r>
    <phoneticPr fontId="12"/>
  </si>
  <si>
    <t>体積</t>
    <rPh sb="0" eb="2">
      <t>タイセキ</t>
    </rPh>
    <phoneticPr fontId="12"/>
  </si>
  <si>
    <r>
      <t>⑦</t>
    </r>
    <r>
      <rPr>
        <sz val="12"/>
        <rFont val="ＭＳ Ｐ明朝"/>
        <family val="1"/>
        <charset val="128"/>
      </rPr>
      <t>＝⑤×⑥</t>
    </r>
    <phoneticPr fontId="12"/>
  </si>
  <si>
    <r>
      <t>cm</t>
    </r>
    <r>
      <rPr>
        <vertAlign val="superscript"/>
        <sz val="11"/>
        <rFont val="ＭＳ Ｐゴシック"/>
        <family val="3"/>
        <charset val="128"/>
      </rPr>
      <t>3</t>
    </r>
    <phoneticPr fontId="12"/>
  </si>
  <si>
    <r>
      <t>⑧</t>
    </r>
    <r>
      <rPr>
        <sz val="11"/>
        <rFont val="ＭＳ Ｐゴシック"/>
        <family val="3"/>
        <charset val="128"/>
      </rPr>
      <t>＝</t>
    </r>
    <r>
      <rPr>
        <sz val="12"/>
        <rFont val="ＭＳ Ｐ明朝"/>
        <family val="1"/>
        <charset val="128"/>
      </rPr>
      <t xml:space="preserve"> A / ⑦</t>
    </r>
    <phoneticPr fontId="12"/>
  </si>
  <si>
    <r>
      <t>⑧ /</t>
    </r>
    <r>
      <rPr>
        <sz val="12"/>
        <rFont val="ＭＳ Ｐ明朝"/>
        <family val="1"/>
        <charset val="128"/>
      </rPr>
      <t xml:space="preserve"> </t>
    </r>
    <r>
      <rPr>
        <sz val="11"/>
        <rFont val="ＭＳ Ｐゴシック"/>
        <family val="3"/>
        <charset val="128"/>
      </rPr>
      <t>①×100</t>
    </r>
    <phoneticPr fontId="12"/>
  </si>
  <si>
    <t>(保管期間　５年）</t>
    <rPh sb="1" eb="3">
      <t>ホカン</t>
    </rPh>
    <rPh sb="3" eb="5">
      <t>キカン</t>
    </rPh>
    <rPh sb="7" eb="8">
      <t>ネン</t>
    </rPh>
    <phoneticPr fontId="12"/>
  </si>
  <si>
    <t>備考　
（測点・名称等記載事項）</t>
    <rPh sb="0" eb="2">
      <t>ビコウ</t>
    </rPh>
    <rPh sb="5" eb="7">
      <t>ソクテン</t>
    </rPh>
    <rPh sb="8" eb="10">
      <t>メイショウ</t>
    </rPh>
    <rPh sb="10" eb="11">
      <t>ナド</t>
    </rPh>
    <rPh sb="11" eb="13">
      <t>キサイ</t>
    </rPh>
    <rPh sb="13" eb="15">
      <t>ジコウ</t>
    </rPh>
    <phoneticPr fontId="4"/>
  </si>
  <si>
    <r>
      <rPr>
        <b/>
        <sz val="20"/>
        <rFont val="Meiryo UI"/>
        <family val="3"/>
        <charset val="128"/>
      </rPr>
      <t>アスファルト試験依頼書</t>
    </r>
    <r>
      <rPr>
        <b/>
        <sz val="20"/>
        <rFont val="ＭＳ Ｐ明朝"/>
        <family val="1"/>
        <charset val="128"/>
      </rPr>
      <t>（請求明細書）</t>
    </r>
    <rPh sb="6" eb="8">
      <t>シケン</t>
    </rPh>
    <rPh sb="8" eb="11">
      <t>イライショ</t>
    </rPh>
    <rPh sb="12" eb="14">
      <t>セイキュウ</t>
    </rPh>
    <rPh sb="14" eb="17">
      <t>メイサイショ</t>
    </rPh>
    <phoneticPr fontId="4"/>
  </si>
  <si>
    <r>
      <rPr>
        <b/>
        <sz val="20"/>
        <rFont val="Meiryo UI"/>
        <family val="3"/>
        <charset val="128"/>
      </rPr>
      <t>アスファルト試験依頼書</t>
    </r>
    <r>
      <rPr>
        <b/>
        <sz val="20"/>
        <rFont val="ＭＳ Ｐ明朝"/>
        <family val="1"/>
        <charset val="128"/>
      </rPr>
      <t>（請求明細書）（依頼者控）</t>
    </r>
    <rPh sb="6" eb="8">
      <t>シケン</t>
    </rPh>
    <rPh sb="8" eb="11">
      <t>イライショ</t>
    </rPh>
    <rPh sb="12" eb="14">
      <t>セイキュウ</t>
    </rPh>
    <rPh sb="14" eb="17">
      <t>メイサイショ</t>
    </rPh>
    <rPh sb="19" eb="22">
      <t>イライシャ</t>
    </rPh>
    <rPh sb="22" eb="23">
      <t>ヒカエ</t>
    </rPh>
    <phoneticPr fontId="4"/>
  </si>
  <si>
    <r>
      <rPr>
        <b/>
        <sz val="20"/>
        <rFont val="Meiryo UI"/>
        <family val="3"/>
        <charset val="128"/>
      </rPr>
      <t>アスファルト試験依頼書</t>
    </r>
    <r>
      <rPr>
        <b/>
        <sz val="20"/>
        <rFont val="ＭＳ Ｐ明朝"/>
        <family val="1"/>
        <charset val="128"/>
      </rPr>
      <t>（請求明細書）（試験室控）</t>
    </r>
    <rPh sb="6" eb="8">
      <t>シケン</t>
    </rPh>
    <rPh sb="8" eb="11">
      <t>イライショ</t>
    </rPh>
    <rPh sb="12" eb="14">
      <t>セイキュウ</t>
    </rPh>
    <rPh sb="14" eb="17">
      <t>メイサイショ</t>
    </rPh>
    <rPh sb="19" eb="22">
      <t>シケンシツ</t>
    </rPh>
    <rPh sb="22" eb="23">
      <t>ヒカエ</t>
    </rPh>
    <phoneticPr fontId="4"/>
  </si>
  <si>
    <r>
      <rPr>
        <b/>
        <sz val="20"/>
        <rFont val="Meiryo UI"/>
        <family val="3"/>
        <charset val="128"/>
      </rPr>
      <t>アスファルト試験依頼書</t>
    </r>
    <r>
      <rPr>
        <b/>
        <sz val="20"/>
        <rFont val="ＭＳ Ｐ明朝"/>
        <family val="1"/>
        <charset val="128"/>
      </rPr>
      <t>（請求明細書）（控）</t>
    </r>
    <rPh sb="6" eb="8">
      <t>シケン</t>
    </rPh>
    <rPh sb="8" eb="11">
      <t>イライショ</t>
    </rPh>
    <rPh sb="12" eb="14">
      <t>セイキュウ</t>
    </rPh>
    <rPh sb="14" eb="17">
      <t>メイサイショ</t>
    </rPh>
    <rPh sb="19" eb="20">
      <t>ヒカエ</t>
    </rPh>
    <phoneticPr fontId="4"/>
  </si>
  <si>
    <t>No.（供試体の数）</t>
    <rPh sb="4" eb="7">
      <t>キョウシタイ</t>
    </rPh>
    <rPh sb="8" eb="9">
      <t>カズ</t>
    </rPh>
    <phoneticPr fontId="4"/>
  </si>
  <si>
    <t>No.2</t>
  </si>
  <si>
    <t>No.3</t>
  </si>
  <si>
    <t>No.4</t>
  </si>
  <si>
    <t>No.5</t>
  </si>
  <si>
    <t>No.6</t>
  </si>
  <si>
    <t>No.1</t>
    <phoneticPr fontId="12"/>
  </si>
  <si>
    <t>No.2</t>
    <phoneticPr fontId="12"/>
  </si>
  <si>
    <t>No.3</t>
    <phoneticPr fontId="12"/>
  </si>
  <si>
    <t>No.4</t>
    <phoneticPr fontId="12"/>
  </si>
  <si>
    <t>No.5</t>
    <phoneticPr fontId="12"/>
  </si>
  <si>
    <t>No.6</t>
    <phoneticPr fontId="12"/>
  </si>
  <si>
    <t>■　試験方法の選択ついて</t>
    <rPh sb="2" eb="4">
      <t>シケン</t>
    </rPh>
    <rPh sb="4" eb="6">
      <t>ホウホウ</t>
    </rPh>
    <rPh sb="7" eb="9">
      <t>センタク</t>
    </rPh>
    <phoneticPr fontId="12"/>
  </si>
  <si>
    <t>9.</t>
    <phoneticPr fontId="4"/>
  </si>
  <si>
    <t>5.</t>
    <phoneticPr fontId="4"/>
  </si>
  <si>
    <t>協議・連絡・指示事項等</t>
    <rPh sb="0" eb="2">
      <t>キョウギ</t>
    </rPh>
    <rPh sb="3" eb="5">
      <t>レンラク</t>
    </rPh>
    <rPh sb="6" eb="8">
      <t>シジ</t>
    </rPh>
    <rPh sb="8" eb="10">
      <t>ジコウ</t>
    </rPh>
    <rPh sb="10" eb="11">
      <t>トウ</t>
    </rPh>
    <phoneticPr fontId="4"/>
  </si>
  <si>
    <t xml:space="preserve"> </t>
    <phoneticPr fontId="4"/>
  </si>
  <si>
    <t>10.</t>
    <phoneticPr fontId="4"/>
  </si>
  <si>
    <t>↑その他は、上記に掲載のない製造所がある場合、枠内に製造所名を入力されて、リストから選択してください。</t>
    <rPh sb="3" eb="4">
      <t>タ</t>
    </rPh>
    <rPh sb="6" eb="8">
      <t>ジョウキ</t>
    </rPh>
    <rPh sb="9" eb="11">
      <t>ケイサイ</t>
    </rPh>
    <rPh sb="14" eb="17">
      <t>セイゾウショ</t>
    </rPh>
    <rPh sb="20" eb="22">
      <t>バアイ</t>
    </rPh>
    <rPh sb="23" eb="25">
      <t>ワクナイ</t>
    </rPh>
    <rPh sb="26" eb="29">
      <t>セイゾウショ</t>
    </rPh>
    <rPh sb="29" eb="30">
      <t>メイ</t>
    </rPh>
    <rPh sb="31" eb="33">
      <t>ニュウリョク</t>
    </rPh>
    <rPh sb="42" eb="44">
      <t>センタク</t>
    </rPh>
    <phoneticPr fontId="4"/>
  </si>
  <si>
    <r>
      <t xml:space="preserve">　 </t>
    </r>
    <r>
      <rPr>
        <u/>
        <sz val="12"/>
        <rFont val="ＭＳ Ｐゴシック"/>
        <family val="3"/>
        <charset val="128"/>
      </rPr>
      <t>密度試験方法（2)ノギスによる方法（円柱状供試体）に基づき試験します。</t>
    </r>
    <rPh sb="17" eb="19">
      <t>ホウホウ</t>
    </rPh>
    <rPh sb="20" eb="23">
      <t>エンチュウジョウ</t>
    </rPh>
    <rPh sb="23" eb="26">
      <t>キョウシタイ</t>
    </rPh>
    <rPh sb="28" eb="29">
      <t>モト</t>
    </rPh>
    <rPh sb="31" eb="33">
      <t>シケン</t>
    </rPh>
    <phoneticPr fontId="12"/>
  </si>
  <si>
    <r>
      <t>・その他の場合はB008-1</t>
    </r>
    <r>
      <rPr>
        <u/>
        <sz val="12"/>
        <rFont val="ＭＳ Ｐゴシック"/>
        <family val="3"/>
        <charset val="128"/>
      </rPr>
      <t>密粒度アスファルト混合物等の密度試験方法に基づき試験します。</t>
    </r>
    <rPh sb="14" eb="15">
      <t>ミツ</t>
    </rPh>
    <rPh sb="15" eb="17">
      <t>リュウド</t>
    </rPh>
    <rPh sb="26" eb="27">
      <t>トウ</t>
    </rPh>
    <rPh sb="35" eb="36">
      <t>モト</t>
    </rPh>
    <rPh sb="38" eb="40">
      <t>シケン</t>
    </rPh>
    <phoneticPr fontId="12"/>
  </si>
  <si>
    <t>・製造所：リストから製造所を選択してください。</t>
    <rPh sb="1" eb="4">
      <t>セイゾウショ</t>
    </rPh>
    <rPh sb="10" eb="13">
      <t>セイゾウショ</t>
    </rPh>
    <rPh sb="14" eb="16">
      <t>センタク</t>
    </rPh>
    <phoneticPr fontId="4"/>
  </si>
  <si>
    <t>・協議・連絡・指示等があれば入力してください。また、送付先が依頼者住所と異なる場合は、送付先住所等を入力してください。</t>
    <rPh sb="1" eb="3">
      <t>キョウギ</t>
    </rPh>
    <rPh sb="4" eb="6">
      <t>レンラク</t>
    </rPh>
    <rPh sb="7" eb="9">
      <t>シジ</t>
    </rPh>
    <rPh sb="9" eb="10">
      <t>トウ</t>
    </rPh>
    <rPh sb="26" eb="29">
      <t>ソウフサキ</t>
    </rPh>
    <rPh sb="30" eb="33">
      <t>イライシャ</t>
    </rPh>
    <rPh sb="33" eb="35">
      <t>ジュウショ</t>
    </rPh>
    <rPh sb="36" eb="37">
      <t>コト</t>
    </rPh>
    <rPh sb="39" eb="41">
      <t>バアイ</t>
    </rPh>
    <rPh sb="43" eb="46">
      <t>ソウフサキ</t>
    </rPh>
    <rPh sb="46" eb="49">
      <t>ジュウショトウ</t>
    </rPh>
    <phoneticPr fontId="4"/>
  </si>
  <si>
    <t>・成績書に記載します。（共通の備考です。）。コア毎に備考記載が必要な場合は「6.試料の種類等」の備考に入力してください。</t>
    <rPh sb="1" eb="4">
      <t>セイセキショ</t>
    </rPh>
    <rPh sb="5" eb="7">
      <t>キサイ</t>
    </rPh>
    <rPh sb="12" eb="14">
      <t>キョウツウ</t>
    </rPh>
    <rPh sb="15" eb="17">
      <t>ビコウ</t>
    </rPh>
    <rPh sb="24" eb="25">
      <t>ゴト</t>
    </rPh>
    <rPh sb="26" eb="28">
      <t>ビコウ</t>
    </rPh>
    <rPh sb="28" eb="30">
      <t>キサイ</t>
    </rPh>
    <rPh sb="31" eb="33">
      <t>ヒツヨウ</t>
    </rPh>
    <rPh sb="34" eb="36">
      <t>バアイ</t>
    </rPh>
    <rPh sb="40" eb="42">
      <t>シリョウ</t>
    </rPh>
    <rPh sb="43" eb="45">
      <t>シュルイ</t>
    </rPh>
    <rPh sb="45" eb="46">
      <t>トウ</t>
    </rPh>
    <rPh sb="48" eb="50">
      <t>ビコウ</t>
    </rPh>
    <rPh sb="51" eb="53">
      <t>ニュウリョク</t>
    </rPh>
    <phoneticPr fontId="4"/>
  </si>
  <si>
    <t>※数量は必ず「１」を入力してください。</t>
    <rPh sb="1" eb="3">
      <t>スウリョウ</t>
    </rPh>
    <rPh sb="4" eb="5">
      <t>カナラ</t>
    </rPh>
    <rPh sb="10" eb="12">
      <t>ニュウリョク</t>
    </rPh>
    <phoneticPr fontId="4"/>
  </si>
  <si>
    <t>※供試体は最大で6個まで入力可能です。7個以上は依頼書２枚に分けてください。</t>
    <phoneticPr fontId="4"/>
  </si>
  <si>
    <t>供試体の種類等</t>
    <rPh sb="0" eb="3">
      <t>キョウシタイ</t>
    </rPh>
    <phoneticPr fontId="4"/>
  </si>
  <si>
    <t>令和5年5月1日受付分から、依頼書と試料の確認ができれば、受付を行ない試験を実施しています。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ウケツケ</t>
    </rPh>
    <rPh sb="10" eb="11">
      <t>ブン</t>
    </rPh>
    <phoneticPr fontId="12"/>
  </si>
  <si>
    <r>
      <t>試験手数料は、試験完了予定日までに入金してください。</t>
    </r>
    <r>
      <rPr>
        <u val="double"/>
        <sz val="11"/>
        <rFont val="Meiryo UI"/>
        <family val="3"/>
        <charset val="128"/>
      </rPr>
      <t>入金を確認できない場合は、成績書は発行できません。</t>
    </r>
    <rPh sb="0" eb="2">
      <t>シケン</t>
    </rPh>
    <rPh sb="2" eb="5">
      <t>テスウリョウ</t>
    </rPh>
    <rPh sb="7" eb="9">
      <t>シケン</t>
    </rPh>
    <rPh sb="9" eb="11">
      <t>カンリョウ</t>
    </rPh>
    <rPh sb="11" eb="14">
      <t>ヨテイビ</t>
    </rPh>
    <phoneticPr fontId="12"/>
  </si>
  <si>
    <t>（依頼者以外の方が振込される場合は、事前にお知らせくださるようお願いします。）</t>
    <rPh sb="1" eb="4">
      <t>イライシャ</t>
    </rPh>
    <rPh sb="4" eb="6">
      <t>イガイ</t>
    </rPh>
    <rPh sb="7" eb="8">
      <t>カタ</t>
    </rPh>
    <rPh sb="9" eb="11">
      <t>フリコミ</t>
    </rPh>
    <rPh sb="14" eb="16">
      <t>バアイ</t>
    </rPh>
    <rPh sb="18" eb="20">
      <t>ジゼン</t>
    </rPh>
    <rPh sb="22" eb="23">
      <t>シ</t>
    </rPh>
    <rPh sb="32" eb="33">
      <t>ネガ</t>
    </rPh>
    <phoneticPr fontId="12"/>
  </si>
  <si>
    <t>●受付から試験完了までの流れ</t>
    <phoneticPr fontId="12"/>
  </si>
  <si>
    <t>注１</t>
    <rPh sb="0" eb="1">
      <t>チュウ</t>
    </rPh>
    <phoneticPr fontId="12"/>
  </si>
  <si>
    <t>：受付後、依頼書（依頼者控）を持ち帰りいただきます。振込の方は試料確認後に依頼書記載金額を入金ください。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フリコミ</t>
    </rPh>
    <rPh sb="29" eb="30">
      <t>カタ</t>
    </rPh>
    <rPh sb="31" eb="33">
      <t>シリョウ</t>
    </rPh>
    <rPh sb="33" eb="35">
      <t>カクニン</t>
    </rPh>
    <rPh sb="35" eb="36">
      <t>ゴ</t>
    </rPh>
    <rPh sb="40" eb="42">
      <t>キサイ</t>
    </rPh>
    <phoneticPr fontId="12"/>
  </si>
  <si>
    <t>注２</t>
    <rPh sb="0" eb="1">
      <t>チュウ</t>
    </rPh>
    <phoneticPr fontId="12"/>
  </si>
  <si>
    <r>
      <t>：振込時には、必ず</t>
    </r>
    <r>
      <rPr>
        <u/>
        <sz val="9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12"/>
  </si>
  <si>
    <t>　 複数件数を合算で入金しすべての受付番号が入力できない場合は、受付番号の下５桁を入力ください。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4">
      <t>ウケツケ</t>
    </rPh>
    <rPh sb="34" eb="36">
      <t>バンゴウ</t>
    </rPh>
    <rPh sb="37" eb="38">
      <t>シモ</t>
    </rPh>
    <rPh sb="39" eb="40">
      <t>ケタ</t>
    </rPh>
    <rPh sb="41" eb="43">
      <t>ニュウリョク</t>
    </rPh>
    <phoneticPr fontId="12"/>
  </si>
  <si>
    <t>注３</t>
    <rPh sb="0" eb="1">
      <t>チュウ</t>
    </rPh>
    <phoneticPr fontId="12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</si>
  <si>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12"/>
  </si>
  <si>
    <t>（様式　受付1C－1）</t>
    <phoneticPr fontId="4"/>
  </si>
  <si>
    <t>（様式　受付1C－2）</t>
    <phoneticPr fontId="4"/>
  </si>
  <si>
    <t>（様式　受付1C－3）</t>
    <phoneticPr fontId="4"/>
  </si>
  <si>
    <t>（様式　受付1C－4）</t>
    <phoneticPr fontId="4"/>
  </si>
  <si>
    <t>No.7</t>
  </si>
  <si>
    <t>数量</t>
    <rPh sb="0" eb="2">
      <t>スウリョウ</t>
    </rPh>
    <phoneticPr fontId="4"/>
  </si>
  <si>
    <t>手数料（税抜）
（１個当り）</t>
    <rPh sb="0" eb="3">
      <t>テスウリョウ</t>
    </rPh>
    <rPh sb="4" eb="6">
      <t>ゼイヌ</t>
    </rPh>
    <rPh sb="10" eb="11">
      <t>コ</t>
    </rPh>
    <rPh sb="11" eb="12">
      <t>ア</t>
    </rPh>
    <phoneticPr fontId="4"/>
  </si>
  <si>
    <t>番号</t>
    <rPh sb="0" eb="2">
      <t>バンゴウ</t>
    </rPh>
    <phoneticPr fontId="4"/>
  </si>
  <si>
    <t>②</t>
    <phoneticPr fontId="4"/>
  </si>
  <si>
    <t>※成績書（１部目）の手数料は、試験手数料に含んでいます。</t>
  </si>
  <si>
    <t>試験項目等</t>
    <rPh sb="0" eb="2">
      <t>シケン</t>
    </rPh>
    <rPh sb="2" eb="4">
      <t>コウモク</t>
    </rPh>
    <rPh sb="4" eb="5">
      <t>トウ</t>
    </rPh>
    <phoneticPr fontId="4"/>
  </si>
  <si>
    <t>小計
(税抜)</t>
    <rPh sb="0" eb="2">
      <t>ショウケイ</t>
    </rPh>
    <rPh sb="4" eb="5">
      <t>ゼイ</t>
    </rPh>
    <rPh sb="5" eb="6">
      <t>ヌ</t>
    </rPh>
    <phoneticPr fontId="4"/>
  </si>
  <si>
    <t>※成績書（１部目）の手数料は、試験手数料に含んでいます。</t>
    <phoneticPr fontId="4"/>
  </si>
  <si>
    <t>アスファルトコアの
密度試験</t>
    <rPh sb="10" eb="12">
      <t>ミツド</t>
    </rPh>
    <rPh sb="12" eb="14">
      <t>シケン</t>
    </rPh>
    <phoneticPr fontId="4"/>
  </si>
  <si>
    <t>アスファルトコアの密度試験</t>
    <rPh sb="11" eb="13">
      <t>シケン</t>
    </rPh>
    <phoneticPr fontId="4"/>
  </si>
  <si>
    <t>試験手数料</t>
    <rPh sb="0" eb="2">
      <t>シケン</t>
    </rPh>
    <rPh sb="2" eb="5">
      <t>テスウリョウ</t>
    </rPh>
    <phoneticPr fontId="4"/>
  </si>
  <si>
    <r>
      <t xml:space="preserve">基 準 密 度 </t>
    </r>
    <r>
      <rPr>
        <sz val="11"/>
        <rFont val="ＭＳ Ｐ明朝"/>
        <family val="1"/>
        <charset val="128"/>
      </rPr>
      <t xml:space="preserve">  (g/cm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Ph sb="0" eb="1">
      <t>モト</t>
    </rPh>
    <rPh sb="2" eb="3">
      <t>ジュン</t>
    </rPh>
    <rPh sb="4" eb="5">
      <t>ミツ</t>
    </rPh>
    <rPh sb="6" eb="7">
      <t>ド</t>
    </rPh>
    <phoneticPr fontId="4"/>
  </si>
  <si>
    <r>
      <t xml:space="preserve">設　計　厚   </t>
    </r>
    <r>
      <rPr>
        <sz val="11"/>
        <rFont val="ＭＳ Ｐ明朝"/>
        <family val="1"/>
        <charset val="128"/>
      </rPr>
      <t xml:space="preserve"> （mm)</t>
    </r>
    <rPh sb="0" eb="1">
      <t>セツ</t>
    </rPh>
    <rPh sb="2" eb="3">
      <t>ケイ</t>
    </rPh>
    <rPh sb="4" eb="5">
      <t>アツ</t>
    </rPh>
    <phoneticPr fontId="4"/>
  </si>
  <si>
    <t>合計
（税込）</t>
    <rPh sb="0" eb="2">
      <t>ゴウケイ</t>
    </rPh>
    <rPh sb="4" eb="6">
      <t>ゼイコ</t>
    </rPh>
    <phoneticPr fontId="4"/>
  </si>
  <si>
    <t>金額
（円）</t>
    <rPh sb="0" eb="2">
      <t>キンガク</t>
    </rPh>
    <rPh sb="4" eb="5">
      <t>エン</t>
    </rPh>
    <phoneticPr fontId="4"/>
  </si>
  <si>
    <t>.</t>
    <phoneticPr fontId="4"/>
  </si>
  <si>
    <t xml:space="preserve"> 　(保管期間５年）</t>
    <phoneticPr fontId="4"/>
  </si>
  <si>
    <t>No.7</t>
    <phoneticPr fontId="12"/>
  </si>
  <si>
    <t>備考　
（路線名・名称等）</t>
    <rPh sb="0" eb="2">
      <t>ビコウ</t>
    </rPh>
    <rPh sb="5" eb="7">
      <t>ロセン</t>
    </rPh>
    <rPh sb="7" eb="8">
      <t>メイ</t>
    </rPh>
    <rPh sb="9" eb="11">
      <t>メイショウ</t>
    </rPh>
    <rPh sb="11" eb="12">
      <t>ナド</t>
    </rPh>
    <phoneticPr fontId="4"/>
  </si>
  <si>
    <r>
      <rPr>
        <b/>
        <sz val="12"/>
        <color rgb="FFFF0000"/>
        <rFont val="Meiryo UI"/>
        <family val="3"/>
        <charset val="128"/>
      </rPr>
      <t>※要記載</t>
    </r>
    <r>
      <rPr>
        <sz val="12"/>
        <rFont val="Meiryo UI"/>
        <family val="3"/>
        <charset val="128"/>
      </rPr>
      <t>　・最大記載文字数　14文字　入力例：歩道</t>
    </r>
    <rPh sb="1" eb="2">
      <t>ヨウ</t>
    </rPh>
    <rPh sb="2" eb="4">
      <t>キサイ</t>
    </rPh>
    <rPh sb="6" eb="8">
      <t>サイダイ</t>
    </rPh>
    <rPh sb="8" eb="10">
      <t>キサイ</t>
    </rPh>
    <rPh sb="10" eb="13">
      <t>モジスウ</t>
    </rPh>
    <rPh sb="16" eb="18">
      <t>モジ</t>
    </rPh>
    <rPh sb="19" eb="21">
      <t>ニュウリョク</t>
    </rPh>
    <rPh sb="21" eb="22">
      <t>レイ</t>
    </rPh>
    <rPh sb="23" eb="25">
      <t>ホドウ</t>
    </rPh>
    <phoneticPr fontId="4"/>
  </si>
  <si>
    <r>
      <rPr>
        <b/>
        <sz val="12"/>
        <color rgb="FFFF0000"/>
        <rFont val="Meiryo UI"/>
        <family val="3"/>
        <charset val="128"/>
      </rPr>
      <t>※要記載</t>
    </r>
    <r>
      <rPr>
        <sz val="12"/>
        <rFont val="Meiryo UI"/>
        <family val="3"/>
        <charset val="128"/>
      </rPr>
      <t>　・最大記載文字数　16文字　入力例：No.1(Ⅼ)</t>
    </r>
    <rPh sb="1" eb="2">
      <t>ヨウ</t>
    </rPh>
    <rPh sb="2" eb="4">
      <t>キサイ</t>
    </rPh>
    <rPh sb="6" eb="8">
      <t>サイダイ</t>
    </rPh>
    <rPh sb="8" eb="10">
      <t>キサイ</t>
    </rPh>
    <rPh sb="10" eb="13">
      <t>モジスウ</t>
    </rPh>
    <rPh sb="16" eb="18">
      <t>モジ</t>
    </rPh>
    <rPh sb="19" eb="22">
      <t>ニュウリョクレイ</t>
    </rPh>
    <phoneticPr fontId="4"/>
  </si>
  <si>
    <r>
      <rPr>
        <b/>
        <sz val="12"/>
        <color rgb="FFFF0000"/>
        <rFont val="Meiryo UI"/>
        <family val="3"/>
        <charset val="128"/>
      </rPr>
      <t>※要記載</t>
    </r>
    <r>
      <rPr>
        <sz val="12"/>
        <rFont val="Meiryo UI"/>
        <family val="3"/>
        <charset val="128"/>
      </rPr>
      <t>　・入力例：50</t>
    </r>
    <rPh sb="1" eb="2">
      <t>ヨウ</t>
    </rPh>
    <rPh sb="2" eb="4">
      <t>キサイ</t>
    </rPh>
    <rPh sb="6" eb="8">
      <t>ニュウリョク</t>
    </rPh>
    <rPh sb="8" eb="9">
      <t>レイ</t>
    </rPh>
    <phoneticPr fontId="4"/>
  </si>
  <si>
    <r>
      <rPr>
        <b/>
        <sz val="12"/>
        <color rgb="FFFF0000"/>
        <rFont val="Meiryo UI"/>
        <family val="3"/>
        <charset val="128"/>
      </rPr>
      <t>※要記載</t>
    </r>
    <r>
      <rPr>
        <sz val="12"/>
        <rFont val="Meiryo UI"/>
        <family val="3"/>
        <charset val="128"/>
      </rPr>
      <t>　・入力例：2.385</t>
    </r>
    <rPh sb="1" eb="2">
      <t>ヨウ</t>
    </rPh>
    <rPh sb="2" eb="4">
      <t>キサイ</t>
    </rPh>
    <rPh sb="6" eb="9">
      <t>ニュウリョクレイ</t>
    </rPh>
    <phoneticPr fontId="4"/>
  </si>
  <si>
    <r>
      <rPr>
        <b/>
        <sz val="12"/>
        <color rgb="FFFF0000"/>
        <rFont val="Meiryo UI"/>
        <family val="3"/>
        <charset val="128"/>
      </rPr>
      <t>※要記載</t>
    </r>
    <r>
      <rPr>
        <sz val="12"/>
        <rFont val="Meiryo UI"/>
        <family val="3"/>
        <charset val="128"/>
      </rPr>
      <t>　アスファルト混合物種類を記載　　</t>
    </r>
    <rPh sb="1" eb="2">
      <t>ヨウ</t>
    </rPh>
    <rPh sb="2" eb="4">
      <t>キサイ</t>
    </rPh>
    <rPh sb="11" eb="14">
      <t>コンゴウブツ</t>
    </rPh>
    <rPh sb="14" eb="16">
      <t>シュルイ</t>
    </rPh>
    <rPh sb="17" eb="19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</si>
</sst>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;[Red]\-#,##0.000"/>
    <numFmt numFmtId="177" formatCode="0.000_ "/>
    <numFmt numFmtId="178" formatCode="0.000"/>
    <numFmt numFmtId="179" formatCode="[$-411]ggge&quot;年&quot;m&quot;月&quot;d&quot;日&quot;;@"/>
  </numFmts>
  <fonts count="54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0"/>
      <name val="Meiryo UI"/>
      <family val="3"/>
      <charset val="128"/>
    </font>
    <font>
      <b/>
      <sz val="20"/>
      <name val="ＭＳ Ｐ明朝"/>
      <family val="3"/>
      <charset val="128"/>
    </font>
    <font>
      <sz val="9"/>
      <color indexed="81"/>
      <name val="MS P ゴシック"/>
      <family val="3"/>
      <charset val="128"/>
    </font>
    <font>
      <vertAlign val="superscript"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4"/>
      <color rgb="FF000000"/>
      <name val="ＭＳ Ｐゴシック"/>
      <family val="3"/>
      <charset val="128"/>
    </font>
    <font>
      <b/>
      <sz val="12"/>
      <color rgb="FFFF000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b/>
      <sz val="14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u val="double"/>
      <sz val="11"/>
      <name val="Meiryo UI"/>
      <family val="3"/>
      <charset val="128"/>
    </font>
    <font>
      <u val="double"/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CFFFF"/>
        <bgColor indexed="64"/>
      </patternFill>
    </fill>
  </fills>
  <borders count="96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/>
    <xf numFmtId="0" fontId="10" fillId="0" borderId="0"/>
    <xf numFmtId="0" fontId="1" fillId="0" borderId="0">
      <alignment vertical="center"/>
    </xf>
  </cellStyleXfs>
  <cellXfs count="635">
    <xf numFmtId="0" fontId="0" fillId="0" borderId="0" xfId="0">
      <alignment vertical="center"/>
    </xf>
    <xf numFmtId="0" fontId="0" fillId="2" borderId="0" xfId="0" applyFill="1">
      <alignment vertical="center"/>
    </xf>
    <xf numFmtId="0" fontId="13" fillId="3" borderId="7" xfId="2" applyFont="1" applyFill="1" applyBorder="1" applyAlignment="1">
      <alignment horizontal="center"/>
    </xf>
    <xf numFmtId="0" fontId="14" fillId="0" borderId="8" xfId="2" applyFont="1" applyBorder="1" applyAlignment="1">
      <alignment horizontal="center" vertical="center" wrapText="1"/>
    </xf>
    <xf numFmtId="0" fontId="15" fillId="0" borderId="8" xfId="2" applyFont="1" applyBorder="1" applyAlignment="1">
      <alignment vertical="center" wrapText="1"/>
    </xf>
    <xf numFmtId="0" fontId="15" fillId="0" borderId="8" xfId="2" applyFont="1" applyBorder="1" applyAlignment="1">
      <alignment vertical="center" shrinkToFit="1"/>
    </xf>
    <xf numFmtId="0" fontId="14" fillId="0" borderId="8" xfId="2" applyFont="1" applyBorder="1" applyAlignment="1">
      <alignment vertical="center" wrapText="1"/>
    </xf>
    <xf numFmtId="0" fontId="14" fillId="0" borderId="8" xfId="2" applyFont="1" applyBorder="1" applyAlignment="1">
      <alignment vertical="center" shrinkToFit="1"/>
    </xf>
    <xf numFmtId="0" fontId="14" fillId="0" borderId="9" xfId="2" applyFont="1" applyBorder="1" applyAlignment="1">
      <alignment horizontal="center" vertical="center" wrapText="1"/>
    </xf>
    <xf numFmtId="0" fontId="14" fillId="0" borderId="9" xfId="2" applyFont="1" applyBorder="1" applyAlignment="1">
      <alignment vertical="center" wrapText="1"/>
    </xf>
    <xf numFmtId="49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13" fillId="3" borderId="10" xfId="2" applyFont="1" applyFill="1" applyBorder="1" applyAlignment="1">
      <alignment horizont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horizontal="right"/>
    </xf>
    <xf numFmtId="0" fontId="7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4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4" borderId="0" xfId="0" applyFont="1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/>
    <xf numFmtId="0" fontId="2" fillId="4" borderId="0" xfId="0" applyFont="1" applyFill="1" applyAlignment="1">
      <alignment vertical="center" shrinkToFit="1"/>
    </xf>
    <xf numFmtId="49" fontId="0" fillId="4" borderId="0" xfId="0" applyNumberFormat="1" applyFill="1">
      <alignment vertical="center"/>
    </xf>
    <xf numFmtId="49" fontId="2" fillId="4" borderId="0" xfId="0" applyNumberFormat="1" applyFont="1" applyFill="1">
      <alignment vertical="center"/>
    </xf>
    <xf numFmtId="49" fontId="2" fillId="4" borderId="0" xfId="0" applyNumberFormat="1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5" fillId="2" borderId="26" xfId="0" quotePrefix="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7" fillId="4" borderId="0" xfId="0" applyFont="1" applyFill="1" applyAlignment="1">
      <alignment vertical="top"/>
    </xf>
    <xf numFmtId="0" fontId="6" fillId="4" borderId="0" xfId="0" applyFont="1" applyFill="1" applyAlignment="1">
      <alignment vertical="top"/>
    </xf>
    <xf numFmtId="0" fontId="7" fillId="0" borderId="0" xfId="0" applyFont="1" applyAlignment="1">
      <alignment horizontal="left" vertical="center" wrapText="1"/>
    </xf>
    <xf numFmtId="0" fontId="0" fillId="4" borderId="0" xfId="0" quotePrefix="1" applyFill="1" applyAlignment="1"/>
    <xf numFmtId="0" fontId="7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right" vertical="center"/>
    </xf>
    <xf numFmtId="0" fontId="0" fillId="2" borderId="16" xfId="0" quotePrefix="1" applyFill="1" applyBorder="1" applyAlignment="1">
      <alignment horizontal="center" vertical="center"/>
    </xf>
    <xf numFmtId="0" fontId="0" fillId="2" borderId="25" xfId="0" quotePrefix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Protection="1">
      <alignment vertical="center"/>
      <protection hidden="1"/>
    </xf>
    <xf numFmtId="0" fontId="7" fillId="4" borderId="0" xfId="0" applyFont="1" applyFill="1" applyAlignment="1" applyProtection="1">
      <alignment vertical="top"/>
      <protection hidden="1"/>
    </xf>
    <xf numFmtId="0" fontId="8" fillId="4" borderId="0" xfId="0" applyFont="1" applyFill="1" applyProtection="1">
      <alignment vertical="center"/>
      <protection hidden="1"/>
    </xf>
    <xf numFmtId="0" fontId="5" fillId="4" borderId="0" xfId="0" applyFont="1" applyFill="1" applyProtection="1">
      <alignment vertical="center"/>
      <protection hidden="1"/>
    </xf>
    <xf numFmtId="0" fontId="2" fillId="4" borderId="0" xfId="0" applyFont="1" applyFill="1" applyAlignment="1" applyProtection="1">
      <alignment vertical="center" shrinkToFit="1"/>
      <protection hidden="1"/>
    </xf>
    <xf numFmtId="49" fontId="0" fillId="4" borderId="0" xfId="0" applyNumberFormat="1" applyFill="1" applyProtection="1">
      <alignment vertical="center"/>
      <protection hidden="1"/>
    </xf>
    <xf numFmtId="49" fontId="2" fillId="4" borderId="0" xfId="0" applyNumberFormat="1" applyFont="1" applyFill="1" applyProtection="1">
      <alignment vertical="center"/>
      <protection hidden="1"/>
    </xf>
    <xf numFmtId="49" fontId="2" fillId="4" borderId="0" xfId="0" applyNumberFormat="1" applyFont="1" applyFill="1" applyAlignment="1" applyProtection="1">
      <alignment horizontal="left"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6" fillId="4" borderId="0" xfId="0" applyFont="1" applyFill="1" applyProtection="1">
      <alignment vertical="center"/>
      <protection hidden="1"/>
    </xf>
    <xf numFmtId="0" fontId="6" fillId="0" borderId="0" xfId="0" applyFont="1">
      <alignment vertical="center"/>
    </xf>
    <xf numFmtId="49" fontId="2" fillId="4" borderId="0" xfId="0" applyNumberFormat="1" applyFont="1" applyFill="1" applyAlignment="1" applyProtection="1">
      <alignment vertical="center" shrinkToFit="1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0" fillId="4" borderId="0" xfId="0" applyFont="1" applyFill="1">
      <alignment vertical="center"/>
    </xf>
    <xf numFmtId="0" fontId="0" fillId="4" borderId="0" xfId="0" quotePrefix="1" applyFill="1" applyAlignment="1">
      <alignment vertical="top"/>
    </xf>
    <xf numFmtId="0" fontId="5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38" fontId="6" fillId="4" borderId="0" xfId="1" applyFont="1" applyFill="1" applyBorder="1" applyAlignment="1">
      <alignment horizontal="right" vertical="top"/>
    </xf>
    <xf numFmtId="0" fontId="0" fillId="4" borderId="0" xfId="0" applyFill="1" applyAlignment="1">
      <alignment horizontal="right"/>
    </xf>
    <xf numFmtId="0" fontId="10" fillId="4" borderId="0" xfId="0" applyFont="1" applyFill="1" applyAlignment="1"/>
    <xf numFmtId="0" fontId="0" fillId="4" borderId="0" xfId="0" applyFill="1" applyAlignment="1">
      <alignment horizontal="left" vertical="top"/>
    </xf>
    <xf numFmtId="0" fontId="0" fillId="4" borderId="0" xfId="0" applyFill="1" applyAlignment="1" applyProtection="1">
      <alignment horizontal="center" vertical="center"/>
      <protection hidden="1"/>
    </xf>
    <xf numFmtId="49" fontId="0" fillId="4" borderId="0" xfId="0" applyNumberFormat="1" applyFill="1" applyAlignment="1" applyProtection="1">
      <alignment horizontal="center" vertical="center"/>
      <protection hidden="1"/>
    </xf>
    <xf numFmtId="0" fontId="9" fillId="4" borderId="5" xfId="0" applyFont="1" applyFill="1" applyBorder="1" applyAlignment="1" applyProtection="1">
      <alignment horizontal="left" vertical="center" shrinkToFit="1"/>
      <protection locked="0"/>
    </xf>
    <xf numFmtId="0" fontId="9" fillId="4" borderId="22" xfId="0" applyFont="1" applyFill="1" applyBorder="1" applyAlignment="1" applyProtection="1">
      <alignment horizontal="left" vertical="center" shrinkToFit="1"/>
      <protection locked="0"/>
    </xf>
    <xf numFmtId="0" fontId="0" fillId="4" borderId="0" xfId="0" quotePrefix="1" applyFill="1" applyAlignment="1">
      <alignment horizontal="left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>
      <alignment vertical="center"/>
    </xf>
    <xf numFmtId="38" fontId="0" fillId="4" borderId="0" xfId="1" applyFont="1" applyFill="1" applyBorder="1" applyAlignment="1" applyProtection="1">
      <alignment horizontal="center" vertical="center"/>
      <protection hidden="1"/>
    </xf>
    <xf numFmtId="38" fontId="0" fillId="4" borderId="0" xfId="1" applyFont="1" applyFill="1" applyBorder="1" applyAlignment="1" applyProtection="1">
      <alignment horizontal="right"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7" fillId="4" borderId="0" xfId="0" applyFont="1" applyFill="1" applyProtection="1">
      <alignment vertical="center"/>
      <protection hidden="1"/>
    </xf>
    <xf numFmtId="0" fontId="0" fillId="4" borderId="0" xfId="0" applyFill="1" applyAlignment="1" applyProtection="1">
      <protection hidden="1"/>
    </xf>
    <xf numFmtId="0" fontId="0" fillId="4" borderId="0" xfId="0" applyFill="1" applyAlignment="1" applyProtection="1">
      <alignment horizontal="right"/>
      <protection hidden="1"/>
    </xf>
    <xf numFmtId="0" fontId="6" fillId="4" borderId="0" xfId="0" applyFont="1" applyFill="1" applyAlignment="1" applyProtection="1">
      <alignment horizontal="right" vertical="center"/>
      <protection hidden="1"/>
    </xf>
    <xf numFmtId="0" fontId="25" fillId="4" borderId="0" xfId="0" applyFont="1" applyFill="1" applyProtection="1">
      <alignment vertical="center"/>
      <protection hidden="1"/>
    </xf>
    <xf numFmtId="0" fontId="0" fillId="0" borderId="0" xfId="3" applyFont="1" applyAlignment="1">
      <alignment vertical="center"/>
    </xf>
    <xf numFmtId="0" fontId="0" fillId="4" borderId="30" xfId="0" applyFill="1" applyBorder="1">
      <alignment vertical="center"/>
    </xf>
    <xf numFmtId="0" fontId="0" fillId="4" borderId="40" xfId="0" applyFill="1" applyBorder="1">
      <alignment vertical="center"/>
    </xf>
    <xf numFmtId="0" fontId="0" fillId="4" borderId="52" xfId="0" applyFill="1" applyBorder="1">
      <alignment vertical="center"/>
    </xf>
    <xf numFmtId="0" fontId="0" fillId="4" borderId="54" xfId="0" applyFill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55" xfId="0" applyBorder="1">
      <alignment vertical="center"/>
    </xf>
    <xf numFmtId="0" fontId="5" fillId="4" borderId="3" xfId="0" applyFont="1" applyFill="1" applyBorder="1">
      <alignment vertical="center"/>
    </xf>
    <xf numFmtId="0" fontId="0" fillId="4" borderId="17" xfId="0" applyFill="1" applyBorder="1">
      <alignment vertical="center"/>
    </xf>
    <xf numFmtId="0" fontId="10" fillId="0" borderId="0" xfId="3" applyAlignment="1">
      <alignment vertical="center"/>
    </xf>
    <xf numFmtId="0" fontId="25" fillId="2" borderId="0" xfId="0" applyFont="1" applyFill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center"/>
    </xf>
    <xf numFmtId="0" fontId="37" fillId="0" borderId="0" xfId="0" applyFont="1">
      <alignment vertical="center"/>
    </xf>
    <xf numFmtId="0" fontId="0" fillId="2" borderId="44" xfId="0" quotePrefix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4" borderId="52" xfId="0" applyFont="1" applyFill="1" applyBorder="1">
      <alignment vertical="center"/>
    </xf>
    <xf numFmtId="0" fontId="28" fillId="4" borderId="0" xfId="3" applyFont="1" applyFill="1" applyAlignment="1">
      <alignment vertical="center"/>
    </xf>
    <xf numFmtId="0" fontId="28" fillId="4" borderId="26" xfId="0" applyFont="1" applyFill="1" applyBorder="1">
      <alignment vertical="center"/>
    </xf>
    <xf numFmtId="0" fontId="38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0" fillId="4" borderId="0" xfId="0" applyFill="1" applyAlignment="1">
      <alignment horizontal="right" vertical="top"/>
    </xf>
    <xf numFmtId="0" fontId="7" fillId="4" borderId="0" xfId="0" applyFont="1" applyFill="1" applyAlignment="1">
      <alignment horizontal="right" vertical="center"/>
    </xf>
    <xf numFmtId="49" fontId="2" fillId="4" borderId="0" xfId="0" applyNumberFormat="1" applyFont="1" applyFill="1" applyAlignment="1">
      <alignment horizontal="left" vertical="center" shrinkToFit="1"/>
    </xf>
    <xf numFmtId="49" fontId="0" fillId="4" borderId="0" xfId="0" applyNumberFormat="1" applyFill="1" applyAlignment="1">
      <alignment horizontal="left" vertical="center"/>
    </xf>
    <xf numFmtId="49" fontId="0" fillId="2" borderId="4" xfId="0" applyNumberFormat="1" applyFill="1" applyBorder="1">
      <alignment vertical="center"/>
    </xf>
    <xf numFmtId="0" fontId="0" fillId="4" borderId="0" xfId="0" quotePrefix="1" applyFill="1" applyAlignment="1">
      <alignment horizontal="left" vertical="center"/>
    </xf>
    <xf numFmtId="0" fontId="41" fillId="4" borderId="0" xfId="0" applyFont="1" applyFill="1" applyAlignment="1">
      <alignment horizontal="left" vertical="center" readingOrder="1"/>
    </xf>
    <xf numFmtId="0" fontId="7" fillId="4" borderId="0" xfId="0" applyFont="1" applyFill="1" applyAlignment="1">
      <alignment horizontal="right"/>
    </xf>
    <xf numFmtId="0" fontId="0" fillId="4" borderId="29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left" vertical="center"/>
    </xf>
    <xf numFmtId="0" fontId="0" fillId="4" borderId="5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>
      <alignment vertical="center"/>
    </xf>
    <xf numFmtId="0" fontId="0" fillId="2" borderId="24" xfId="0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15" xfId="0" applyFill="1" applyBorder="1">
      <alignment vertical="center"/>
    </xf>
    <xf numFmtId="0" fontId="0" fillId="4" borderId="4" xfId="0" applyFill="1" applyBorder="1">
      <alignment vertical="center"/>
    </xf>
    <xf numFmtId="0" fontId="5" fillId="2" borderId="15" xfId="0" applyFont="1" applyFill="1" applyBorder="1">
      <alignment vertical="center"/>
    </xf>
    <xf numFmtId="0" fontId="0" fillId="2" borderId="30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3" xfId="0" applyFill="1" applyBorder="1" applyAlignment="1">
      <alignment horizontal="left" vertical="center"/>
    </xf>
    <xf numFmtId="0" fontId="0" fillId="4" borderId="33" xfId="0" applyFill="1" applyBorder="1">
      <alignment vertical="center"/>
    </xf>
    <xf numFmtId="0" fontId="40" fillId="0" borderId="0" xfId="4" applyFont="1">
      <alignment vertical="center"/>
    </xf>
    <xf numFmtId="179" fontId="45" fillId="0" borderId="0" xfId="4" applyNumberFormat="1" applyFont="1">
      <alignment vertical="center"/>
    </xf>
    <xf numFmtId="14" fontId="40" fillId="0" borderId="0" xfId="4" applyNumberFormat="1" applyFont="1">
      <alignment vertical="center"/>
    </xf>
    <xf numFmtId="58" fontId="45" fillId="0" borderId="0" xfId="4" applyNumberFormat="1" applyFont="1" applyAlignment="1">
      <alignment vertical="top"/>
    </xf>
    <xf numFmtId="0" fontId="40" fillId="0" borderId="0" xfId="4" applyFont="1" applyAlignment="1">
      <alignment horizontal="left" vertical="center"/>
    </xf>
    <xf numFmtId="0" fontId="46" fillId="0" borderId="0" xfId="4" applyFont="1">
      <alignment vertical="center"/>
    </xf>
    <xf numFmtId="0" fontId="40" fillId="0" borderId="0" xfId="4" applyFont="1" applyAlignment="1">
      <alignment horizontal="left" vertical="center" indent="2"/>
    </xf>
    <xf numFmtId="0" fontId="40" fillId="0" borderId="0" xfId="4" applyFont="1" applyAlignment="1">
      <alignment horizontal="center" vertical="center"/>
    </xf>
    <xf numFmtId="0" fontId="40" fillId="0" borderId="0" xfId="4" applyFont="1" applyAlignment="1">
      <alignment horizontal="center" vertical="top"/>
    </xf>
    <xf numFmtId="0" fontId="48" fillId="0" borderId="0" xfId="4" applyFont="1" applyAlignment="1">
      <alignment horizontal="center" vertical="center"/>
    </xf>
    <xf numFmtId="0" fontId="49" fillId="0" borderId="0" xfId="4" applyFont="1" applyAlignment="1">
      <alignment horizontal="left" vertical="center"/>
    </xf>
    <xf numFmtId="0" fontId="50" fillId="0" borderId="0" xfId="4" applyFont="1">
      <alignment vertical="center"/>
    </xf>
    <xf numFmtId="0" fontId="51" fillId="0" borderId="0" xfId="4" applyFont="1" applyAlignment="1">
      <alignment horizontal="left" vertical="center"/>
    </xf>
    <xf numFmtId="0" fontId="45" fillId="0" borderId="0" xfId="4" applyFont="1">
      <alignment vertical="center"/>
    </xf>
    <xf numFmtId="0" fontId="51" fillId="0" borderId="0" xfId="4" applyFont="1">
      <alignment vertical="center"/>
    </xf>
    <xf numFmtId="0" fontId="53" fillId="0" borderId="0" xfId="4" applyFont="1" applyAlignment="1">
      <alignment horizontal="left" vertical="center"/>
    </xf>
    <xf numFmtId="0" fontId="45" fillId="0" borderId="0" xfId="4" applyFont="1" applyAlignment="1">
      <alignment horizontal="left" vertical="center"/>
    </xf>
    <xf numFmtId="0" fontId="49" fillId="0" borderId="0" xfId="4" applyFont="1" applyAlignment="1">
      <alignment horizontal="right" vertical="center"/>
    </xf>
    <xf numFmtId="0" fontId="49" fillId="0" borderId="0" xfId="4" applyFont="1" applyAlignment="1">
      <alignment horizontal="right"/>
    </xf>
    <xf numFmtId="0" fontId="49" fillId="0" borderId="0" xfId="4" applyFont="1" applyAlignment="1">
      <alignment horizontal="center" vertical="center"/>
    </xf>
    <xf numFmtId="0" fontId="49" fillId="0" borderId="0" xfId="4" applyFont="1" applyAlignment="1">
      <alignment horizontal="left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0" fontId="5" fillId="4" borderId="17" xfId="0" applyFont="1" applyFill="1" applyBorder="1">
      <alignment vertical="center"/>
    </xf>
    <xf numFmtId="0" fontId="0" fillId="4" borderId="38" xfId="0" applyFill="1" applyBorder="1">
      <alignment vertical="center"/>
    </xf>
    <xf numFmtId="0" fontId="6" fillId="4" borderId="0" xfId="0" applyFont="1" applyFill="1" applyAlignment="1">
      <alignment horizontal="center" vertical="center" textRotation="255" shrinkToFit="1"/>
    </xf>
    <xf numFmtId="0" fontId="21" fillId="4" borderId="0" xfId="0" applyFont="1" applyFill="1">
      <alignment vertical="center"/>
    </xf>
    <xf numFmtId="0" fontId="5" fillId="4" borderId="0" xfId="0" applyFont="1" applyFill="1" applyAlignment="1">
      <alignment horizontal="right" vertical="center"/>
    </xf>
    <xf numFmtId="0" fontId="22" fillId="4" borderId="0" xfId="0" applyFont="1" applyFill="1" applyAlignment="1">
      <alignment horizontal="center" vertical="center"/>
    </xf>
    <xf numFmtId="0" fontId="0" fillId="4" borderId="48" xfId="0" applyFill="1" applyBorder="1">
      <alignment vertical="center"/>
    </xf>
    <xf numFmtId="0" fontId="0" fillId="4" borderId="31" xfId="0" applyFill="1" applyBorder="1">
      <alignment vertical="center"/>
    </xf>
    <xf numFmtId="38" fontId="5" fillId="4" borderId="17" xfId="1" applyFont="1" applyFill="1" applyBorder="1" applyAlignment="1">
      <alignment horizontal="right" vertical="center"/>
    </xf>
    <xf numFmtId="0" fontId="5" fillId="4" borderId="38" xfId="0" applyFont="1" applyFill="1" applyBorder="1">
      <alignment vertical="center"/>
    </xf>
    <xf numFmtId="0" fontId="6" fillId="4" borderId="17" xfId="0" applyFont="1" applyFill="1" applyBorder="1">
      <alignment vertical="center"/>
    </xf>
    <xf numFmtId="38" fontId="2" fillId="4" borderId="17" xfId="1" applyFont="1" applyFill="1" applyBorder="1" applyAlignment="1">
      <alignment horizontal="right" vertical="center"/>
    </xf>
    <xf numFmtId="0" fontId="2" fillId="4" borderId="17" xfId="0" applyFont="1" applyFill="1" applyBorder="1">
      <alignment vertical="center"/>
    </xf>
    <xf numFmtId="0" fontId="2" fillId="4" borderId="31" xfId="0" applyFont="1" applyFill="1" applyBorder="1">
      <alignment vertical="center"/>
    </xf>
    <xf numFmtId="0" fontId="5" fillId="4" borderId="17" xfId="0" applyFont="1" applyFill="1" applyBorder="1" applyAlignment="1">
      <alignment horizontal="left" vertical="center"/>
    </xf>
    <xf numFmtId="0" fontId="5" fillId="4" borderId="38" xfId="0" applyFont="1" applyFill="1" applyBorder="1" applyAlignment="1">
      <alignment horizontal="left" vertical="center"/>
    </xf>
    <xf numFmtId="0" fontId="0" fillId="4" borderId="32" xfId="0" applyFill="1" applyBorder="1">
      <alignment vertical="center"/>
    </xf>
    <xf numFmtId="0" fontId="0" fillId="4" borderId="45" xfId="0" applyFill="1" applyBorder="1">
      <alignment vertical="center"/>
    </xf>
    <xf numFmtId="0" fontId="5" fillId="4" borderId="50" xfId="0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protection locked="0"/>
    </xf>
    <xf numFmtId="0" fontId="10" fillId="2" borderId="0" xfId="3" applyFill="1" applyAlignment="1">
      <alignment vertical="center"/>
    </xf>
    <xf numFmtId="0" fontId="30" fillId="2" borderId="0" xfId="3" applyFont="1" applyFill="1" applyAlignment="1">
      <alignment horizontal="left" vertical="center"/>
    </xf>
    <xf numFmtId="0" fontId="31" fillId="2" borderId="0" xfId="3" applyFont="1" applyFill="1" applyAlignment="1">
      <alignment horizontal="center" vertical="center" wrapText="1"/>
    </xf>
    <xf numFmtId="0" fontId="10" fillId="2" borderId="0" xfId="3" applyFill="1" applyAlignment="1">
      <alignment horizontal="center" vertical="center"/>
    </xf>
    <xf numFmtId="0" fontId="10" fillId="2" borderId="10" xfId="3" applyFill="1" applyBorder="1" applyAlignment="1">
      <alignment horizontal="center" vertical="center"/>
    </xf>
    <xf numFmtId="0" fontId="10" fillId="2" borderId="21" xfId="3" applyFill="1" applyBorder="1" applyAlignment="1">
      <alignment horizontal="center" vertical="center"/>
    </xf>
    <xf numFmtId="0" fontId="10" fillId="2" borderId="23" xfId="3" applyFill="1" applyBorder="1" applyAlignment="1">
      <alignment horizontal="center" vertical="center"/>
    </xf>
    <xf numFmtId="0" fontId="32" fillId="4" borderId="10" xfId="3" applyFont="1" applyFill="1" applyBorder="1" applyAlignment="1">
      <alignment horizontal="left" vertical="center"/>
    </xf>
    <xf numFmtId="0" fontId="10" fillId="4" borderId="21" xfId="3" applyFill="1" applyBorder="1" applyAlignment="1">
      <alignment horizontal="center" vertical="center"/>
    </xf>
    <xf numFmtId="0" fontId="32" fillId="4" borderId="21" xfId="3" applyFont="1" applyFill="1" applyBorder="1" applyAlignment="1">
      <alignment horizontal="left" vertical="center"/>
    </xf>
    <xf numFmtId="0" fontId="32" fillId="4" borderId="21" xfId="3" applyFont="1" applyFill="1" applyBorder="1" applyAlignment="1">
      <alignment horizontal="center" vertical="center"/>
    </xf>
    <xf numFmtId="0" fontId="10" fillId="4" borderId="23" xfId="3" applyFill="1" applyBorder="1" applyAlignment="1">
      <alignment horizontal="center" vertical="center"/>
    </xf>
    <xf numFmtId="0" fontId="10" fillId="2" borderId="0" xfId="3" applyFill="1" applyAlignment="1">
      <alignment horizontal="center" vertical="center" wrapText="1"/>
    </xf>
    <xf numFmtId="0" fontId="32" fillId="2" borderId="0" xfId="3" applyFont="1" applyFill="1" applyAlignment="1">
      <alignment horizontal="left" vertical="center"/>
    </xf>
    <xf numFmtId="0" fontId="32" fillId="2" borderId="0" xfId="3" applyFont="1" applyFill="1" applyAlignment="1">
      <alignment horizontal="center" vertical="center"/>
    </xf>
    <xf numFmtId="0" fontId="28" fillId="2" borderId="0" xfId="3" applyFont="1" applyFill="1" applyAlignment="1">
      <alignment vertical="center"/>
    </xf>
    <xf numFmtId="0" fontId="17" fillId="2" borderId="0" xfId="3" applyFont="1" applyFill="1" applyAlignment="1">
      <alignment vertical="center"/>
    </xf>
    <xf numFmtId="0" fontId="17" fillId="2" borderId="0" xfId="3" applyFont="1" applyFill="1" applyAlignment="1">
      <alignment horizontal="distributed" vertical="center"/>
    </xf>
    <xf numFmtId="0" fontId="17" fillId="2" borderId="0" xfId="3" applyFont="1" applyFill="1" applyAlignment="1">
      <alignment horizontal="center" vertical="center"/>
    </xf>
    <xf numFmtId="0" fontId="28" fillId="2" borderId="0" xfId="3" applyFont="1" applyFill="1" applyAlignment="1">
      <alignment vertical="top"/>
    </xf>
    <xf numFmtId="0" fontId="32" fillId="2" borderId="0" xfId="3" applyFont="1" applyFill="1" applyAlignment="1">
      <alignment vertical="center"/>
    </xf>
    <xf numFmtId="0" fontId="10" fillId="2" borderId="0" xfId="3" applyFill="1" applyAlignment="1">
      <alignment horizontal="center" vertical="center" textRotation="255" wrapText="1"/>
    </xf>
    <xf numFmtId="14" fontId="17" fillId="2" borderId="0" xfId="3" applyNumberFormat="1" applyFont="1" applyFill="1" applyAlignment="1">
      <alignment horizontal="center" vertical="center" wrapText="1"/>
    </xf>
    <xf numFmtId="0" fontId="32" fillId="2" borderId="0" xfId="3" applyFont="1" applyFill="1" applyAlignment="1">
      <alignment horizontal="center" vertical="center" wrapText="1"/>
    </xf>
    <xf numFmtId="0" fontId="32" fillId="4" borderId="0" xfId="3" applyFont="1" applyFill="1" applyAlignment="1">
      <alignment vertical="center"/>
    </xf>
    <xf numFmtId="0" fontId="10" fillId="4" borderId="0" xfId="3" applyFill="1" applyAlignment="1">
      <alignment horizontal="center" vertical="center"/>
    </xf>
    <xf numFmtId="0" fontId="39" fillId="4" borderId="0" xfId="3" applyFont="1" applyFill="1"/>
    <xf numFmtId="0" fontId="40" fillId="4" borderId="0" xfId="3" applyFont="1" applyFill="1" applyAlignment="1">
      <alignment vertical="center"/>
    </xf>
    <xf numFmtId="0" fontId="10" fillId="4" borderId="0" xfId="3" applyFill="1" applyAlignment="1">
      <alignment vertical="center"/>
    </xf>
    <xf numFmtId="0" fontId="10" fillId="2" borderId="80" xfId="3" applyFill="1" applyBorder="1" applyAlignment="1">
      <alignment horizontal="centerContinuous" vertical="center"/>
    </xf>
    <xf numFmtId="0" fontId="10" fillId="2" borderId="41" xfId="3" applyFill="1" applyBorder="1" applyAlignment="1">
      <alignment horizontal="centerContinuous" vertical="center"/>
    </xf>
    <xf numFmtId="0" fontId="10" fillId="2" borderId="16" xfId="3" applyFill="1" applyBorder="1" applyAlignment="1">
      <alignment horizontal="centerContinuous" vertical="center"/>
    </xf>
    <xf numFmtId="0" fontId="10" fillId="2" borderId="17" xfId="3" applyFill="1" applyBorder="1" applyAlignment="1">
      <alignment horizontal="centerContinuous" vertical="center"/>
    </xf>
    <xf numFmtId="0" fontId="10" fillId="2" borderId="20" xfId="3" applyFill="1" applyBorder="1" applyAlignment="1">
      <alignment horizontal="centerContinuous" vertical="center"/>
    </xf>
    <xf numFmtId="0" fontId="10" fillId="4" borderId="20" xfId="3" applyFill="1" applyBorder="1" applyAlignment="1">
      <alignment horizontal="right" vertical="center"/>
    </xf>
    <xf numFmtId="0" fontId="10" fillId="4" borderId="56" xfId="3" applyFill="1" applyBorder="1" applyAlignment="1">
      <alignment horizontal="right" vertical="center"/>
    </xf>
    <xf numFmtId="0" fontId="10" fillId="2" borderId="76" xfId="3" applyFill="1" applyBorder="1" applyAlignment="1">
      <alignment horizontal="centerContinuous" vertical="center"/>
    </xf>
    <xf numFmtId="0" fontId="10" fillId="2" borderId="75" xfId="3" applyFill="1" applyBorder="1" applyAlignment="1">
      <alignment horizontal="centerContinuous" vertical="center"/>
    </xf>
    <xf numFmtId="0" fontId="30" fillId="2" borderId="76" xfId="3" applyFont="1" applyFill="1" applyBorder="1" applyAlignment="1">
      <alignment horizontal="centerContinuous" vertical="center"/>
    </xf>
    <xf numFmtId="0" fontId="10" fillId="4" borderId="77" xfId="3" applyFill="1" applyBorder="1" applyAlignment="1">
      <alignment vertical="center"/>
    </xf>
    <xf numFmtId="0" fontId="10" fillId="4" borderId="78" xfId="3" applyFill="1" applyBorder="1" applyAlignment="1">
      <alignment vertical="center"/>
    </xf>
    <xf numFmtId="0" fontId="10" fillId="2" borderId="0" xfId="3" applyFill="1" applyAlignment="1">
      <alignment horizontal="center" vertical="top" wrapText="1"/>
    </xf>
    <xf numFmtId="0" fontId="10" fillId="2" borderId="0" xfId="3" applyFill="1" applyAlignment="1">
      <alignment horizontal="distributed" vertical="center"/>
    </xf>
    <xf numFmtId="0" fontId="10" fillId="2" borderId="60" xfId="3" applyFill="1" applyBorder="1" applyAlignment="1">
      <alignment horizontal="center" vertical="center"/>
    </xf>
    <xf numFmtId="0" fontId="30" fillId="2" borderId="46" xfId="3" applyFont="1" applyFill="1" applyBorder="1" applyAlignment="1">
      <alignment horizontal="centerContinuous" vertical="center"/>
    </xf>
    <xf numFmtId="0" fontId="10" fillId="2" borderId="19" xfId="3" applyFill="1" applyBorder="1" applyAlignment="1">
      <alignment horizontal="centerContinuous" vertical="center"/>
    </xf>
    <xf numFmtId="0" fontId="10" fillId="2" borderId="46" xfId="3" applyFill="1" applyBorder="1" applyAlignment="1">
      <alignment vertical="center"/>
    </xf>
    <xf numFmtId="0" fontId="10" fillId="2" borderId="49" xfId="3" applyFill="1" applyBorder="1" applyAlignment="1">
      <alignment vertical="center"/>
    </xf>
    <xf numFmtId="0" fontId="10" fillId="2" borderId="35" xfId="3" applyFill="1" applyBorder="1" applyAlignment="1">
      <alignment vertical="center"/>
    </xf>
    <xf numFmtId="0" fontId="10" fillId="2" borderId="19" xfId="3" applyFill="1" applyBorder="1" applyAlignment="1">
      <alignment vertical="center"/>
    </xf>
    <xf numFmtId="0" fontId="10" fillId="2" borderId="17" xfId="3" applyFill="1" applyBorder="1" applyAlignment="1">
      <alignment vertical="center"/>
    </xf>
    <xf numFmtId="0" fontId="10" fillId="2" borderId="16" xfId="3" applyFill="1" applyBorder="1" applyAlignment="1">
      <alignment vertical="center"/>
    </xf>
    <xf numFmtId="0" fontId="10" fillId="2" borderId="20" xfId="3" applyFill="1" applyBorder="1" applyAlignment="1">
      <alignment vertical="center"/>
    </xf>
    <xf numFmtId="0" fontId="30" fillId="2" borderId="2" xfId="3" applyFont="1" applyFill="1" applyBorder="1" applyAlignment="1">
      <alignment horizontal="centerContinuous" vertical="center"/>
    </xf>
    <xf numFmtId="0" fontId="10" fillId="2" borderId="55" xfId="3" applyFill="1" applyBorder="1" applyAlignment="1">
      <alignment horizontal="centerContinuous" vertical="center"/>
    </xf>
    <xf numFmtId="0" fontId="10" fillId="2" borderId="3" xfId="3" applyFill="1" applyBorder="1" applyAlignment="1">
      <alignment vertical="center"/>
    </xf>
    <xf numFmtId="0" fontId="10" fillId="2" borderId="18" xfId="3" applyFill="1" applyBorder="1" applyAlignment="1">
      <alignment vertical="center"/>
    </xf>
    <xf numFmtId="0" fontId="10" fillId="2" borderId="63" xfId="3" applyFill="1" applyBorder="1" applyAlignment="1">
      <alignment vertical="center"/>
    </xf>
    <xf numFmtId="0" fontId="10" fillId="2" borderId="64" xfId="3" applyFill="1" applyBorder="1" applyAlignment="1">
      <alignment horizontal="right" vertical="center"/>
    </xf>
    <xf numFmtId="0" fontId="10" fillId="2" borderId="2" xfId="3" applyFill="1" applyBorder="1" applyAlignment="1">
      <alignment vertical="center"/>
    </xf>
    <xf numFmtId="0" fontId="10" fillId="2" borderId="35" xfId="3" applyFill="1" applyBorder="1" applyAlignment="1">
      <alignment horizontal="right" vertical="center" indent="1"/>
    </xf>
    <xf numFmtId="0" fontId="10" fillId="2" borderId="46" xfId="3" applyFill="1" applyBorder="1" applyAlignment="1">
      <alignment horizontal="right" vertical="center" indent="1"/>
    </xf>
    <xf numFmtId="0" fontId="10" fillId="2" borderId="19" xfId="3" applyFill="1" applyBorder="1" applyAlignment="1">
      <alignment horizontal="right" vertical="center" indent="1"/>
    </xf>
    <xf numFmtId="0" fontId="10" fillId="2" borderId="52" xfId="3" applyFill="1" applyBorder="1" applyAlignment="1">
      <alignment horizontal="centerContinuous" vertical="center"/>
    </xf>
    <xf numFmtId="0" fontId="10" fillId="2" borderId="54" xfId="3" applyFill="1" applyBorder="1" applyAlignment="1">
      <alignment horizontal="centerContinuous" vertical="center"/>
    </xf>
    <xf numFmtId="0" fontId="10" fillId="2" borderId="16" xfId="3" applyFill="1" applyBorder="1" applyAlignment="1">
      <alignment horizontal="right" vertical="center" indent="1"/>
    </xf>
    <xf numFmtId="0" fontId="10" fillId="2" borderId="17" xfId="3" applyFill="1" applyBorder="1" applyAlignment="1">
      <alignment horizontal="right" vertical="center" indent="1"/>
    </xf>
    <xf numFmtId="0" fontId="10" fillId="2" borderId="20" xfId="3" applyFill="1" applyBorder="1" applyAlignment="1">
      <alignment horizontal="right" vertical="center" indent="1"/>
    </xf>
    <xf numFmtId="0" fontId="10" fillId="2" borderId="0" xfId="3" applyFill="1" applyAlignment="1">
      <alignment horizontal="right" vertical="center" indent="1"/>
    </xf>
    <xf numFmtId="0" fontId="10" fillId="2" borderId="25" xfId="3" applyFill="1" applyBorder="1" applyAlignment="1">
      <alignment horizontal="right" vertical="center" indent="1"/>
    </xf>
    <xf numFmtId="0" fontId="10" fillId="2" borderId="5" xfId="3" applyFill="1" applyBorder="1" applyAlignment="1">
      <alignment horizontal="right" vertical="center" indent="1"/>
    </xf>
    <xf numFmtId="0" fontId="10" fillId="2" borderId="22" xfId="3" applyFill="1" applyBorder="1" applyAlignment="1">
      <alignment horizontal="right" vertical="center" indent="1"/>
    </xf>
    <xf numFmtId="0" fontId="10" fillId="2" borderId="46" xfId="0" applyFont="1" applyFill="1" applyBorder="1" applyAlignment="1">
      <alignment horizontal="centerContinuous" vertical="center"/>
    </xf>
    <xf numFmtId="0" fontId="10" fillId="2" borderId="35" xfId="0" applyFont="1" applyFill="1" applyBorder="1" applyAlignment="1">
      <alignment horizontal="centerContinuous" vertical="center"/>
    </xf>
    <xf numFmtId="0" fontId="10" fillId="2" borderId="16" xfId="0" applyFont="1" applyFill="1" applyBorder="1" applyAlignment="1">
      <alignment horizontal="centerContinuous" vertical="center"/>
    </xf>
    <xf numFmtId="0" fontId="10" fillId="2" borderId="17" xfId="0" applyFont="1" applyFill="1" applyBorder="1" applyAlignment="1">
      <alignment horizontal="centerContinuous" vertical="center"/>
    </xf>
    <xf numFmtId="0" fontId="30" fillId="2" borderId="16" xfId="0" applyFont="1" applyFill="1" applyBorder="1" applyAlignment="1">
      <alignment horizontal="centerContinuous" vertical="center"/>
    </xf>
    <xf numFmtId="0" fontId="0" fillId="2" borderId="20" xfId="0" applyFill="1" applyBorder="1" applyAlignment="1">
      <alignment horizontal="centerContinuous" vertical="center"/>
    </xf>
    <xf numFmtId="0" fontId="30" fillId="2" borderId="52" xfId="0" applyFont="1" applyFill="1" applyBorder="1" applyAlignment="1">
      <alignment horizontal="centerContinuous" vertical="center"/>
    </xf>
    <xf numFmtId="0" fontId="0" fillId="2" borderId="54" xfId="0" applyFill="1" applyBorder="1" applyAlignment="1">
      <alignment horizontal="centerContinuous" vertical="center"/>
    </xf>
    <xf numFmtId="0" fontId="10" fillId="2" borderId="52" xfId="3" applyFill="1" applyBorder="1" applyAlignment="1">
      <alignment horizontal="right" vertical="center" indent="1"/>
    </xf>
    <xf numFmtId="0" fontId="10" fillId="2" borderId="36" xfId="3" applyFill="1" applyBorder="1" applyAlignment="1">
      <alignment horizontal="right" vertical="center" indent="1"/>
    </xf>
    <xf numFmtId="0" fontId="10" fillId="2" borderId="4" xfId="3" applyFill="1" applyBorder="1" applyAlignment="1">
      <alignment horizontal="right" vertical="center" indent="1"/>
    </xf>
    <xf numFmtId="0" fontId="0" fillId="2" borderId="16" xfId="0" applyFill="1" applyBorder="1" applyAlignment="1">
      <alignment horizontal="centerContinuous" vertical="center"/>
    </xf>
    <xf numFmtId="0" fontId="0" fillId="2" borderId="17" xfId="0" applyFill="1" applyBorder="1" applyAlignment="1">
      <alignment horizontal="centerContinuous" vertical="center"/>
    </xf>
    <xf numFmtId="0" fontId="0" fillId="2" borderId="2" xfId="0" applyFill="1" applyBorder="1" applyAlignment="1">
      <alignment horizontal="centerContinuous" vertical="center"/>
    </xf>
    <xf numFmtId="0" fontId="0" fillId="2" borderId="3" xfId="0" applyFill="1" applyBorder="1" applyAlignment="1">
      <alignment horizontal="centerContinuous" vertical="center"/>
    </xf>
    <xf numFmtId="0" fontId="0" fillId="2" borderId="55" xfId="0" applyFill="1" applyBorder="1" applyAlignment="1">
      <alignment horizontal="centerContinuous" vertical="center"/>
    </xf>
    <xf numFmtId="0" fontId="10" fillId="2" borderId="0" xfId="3" applyFill="1" applyAlignment="1">
      <alignment horizontal="right" vertical="center"/>
    </xf>
    <xf numFmtId="0" fontId="0" fillId="2" borderId="0" xfId="3" applyFont="1" applyFill="1" applyAlignment="1">
      <alignment horizontal="right" vertical="center"/>
    </xf>
    <xf numFmtId="1" fontId="10" fillId="4" borderId="20" xfId="3" applyNumberFormat="1" applyFill="1" applyBorder="1" applyAlignment="1">
      <alignment horizontal="right" vertical="center"/>
    </xf>
    <xf numFmtId="178" fontId="10" fillId="4" borderId="77" xfId="3" applyNumberFormat="1" applyFill="1" applyBorder="1" applyAlignment="1">
      <alignment vertical="center"/>
    </xf>
    <xf numFmtId="0" fontId="10" fillId="2" borderId="67" xfId="3" applyFill="1" applyBorder="1" applyAlignment="1">
      <alignment horizontal="centerContinuous" vertical="center"/>
    </xf>
    <xf numFmtId="0" fontId="10" fillId="2" borderId="79" xfId="3" applyFill="1" applyBorder="1" applyAlignment="1">
      <alignment horizontal="centerContinuous" vertical="center"/>
    </xf>
    <xf numFmtId="0" fontId="10" fillId="2" borderId="74" xfId="3" applyFill="1" applyBorder="1" applyAlignment="1">
      <alignment horizontal="centerContinuous" vertical="center"/>
    </xf>
    <xf numFmtId="0" fontId="39" fillId="4" borderId="0" xfId="3" applyFont="1" applyFill="1" applyAlignment="1">
      <alignment horizontal="center"/>
    </xf>
    <xf numFmtId="0" fontId="10" fillId="4" borderId="95" xfId="3" applyFill="1" applyBorder="1" applyAlignment="1">
      <alignment vertical="center"/>
    </xf>
    <xf numFmtId="0" fontId="10" fillId="2" borderId="54" xfId="3" applyFill="1" applyBorder="1" applyAlignment="1">
      <alignment horizontal="right" vertical="center" indent="1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vertical="top" wrapText="1"/>
    </xf>
    <xf numFmtId="0" fontId="42" fillId="0" borderId="0" xfId="0" applyFont="1" applyAlignment="1">
      <alignment horizontal="left" vertical="center" wrapText="1"/>
    </xf>
    <xf numFmtId="0" fontId="5" fillId="4" borderId="32" xfId="0" applyFont="1" applyFill="1" applyBorder="1" applyAlignment="1" applyProtection="1">
      <alignment horizontal="left" vertical="top" wrapText="1"/>
      <protection hidden="1"/>
    </xf>
    <xf numFmtId="0" fontId="5" fillId="4" borderId="17" xfId="0" applyFont="1" applyFill="1" applyBorder="1" applyAlignment="1" applyProtection="1">
      <alignment horizontal="left" vertical="top" wrapText="1"/>
      <protection hidden="1"/>
    </xf>
    <xf numFmtId="0" fontId="5" fillId="4" borderId="20" xfId="0" applyFont="1" applyFill="1" applyBorder="1" applyAlignment="1" applyProtection="1">
      <alignment horizontal="left" vertical="top" wrapText="1"/>
      <protection hidden="1"/>
    </xf>
    <xf numFmtId="0" fontId="5" fillId="4" borderId="32" xfId="0" applyFont="1" applyFill="1" applyBorder="1" applyAlignment="1" applyProtection="1">
      <alignment horizontal="center" vertical="center" wrapText="1"/>
      <protection hidden="1"/>
    </xf>
    <xf numFmtId="0" fontId="5" fillId="4" borderId="17" xfId="0" applyFont="1" applyFill="1" applyBorder="1" applyAlignment="1" applyProtection="1">
      <alignment horizontal="center" vertical="center" wrapText="1"/>
      <protection hidden="1"/>
    </xf>
    <xf numFmtId="0" fontId="5" fillId="4" borderId="20" xfId="0" applyFont="1" applyFill="1" applyBorder="1" applyAlignment="1" applyProtection="1">
      <alignment horizontal="center" vertical="center" wrapText="1"/>
      <protection hidden="1"/>
    </xf>
    <xf numFmtId="0" fontId="5" fillId="4" borderId="29" xfId="0" applyFont="1" applyFill="1" applyBorder="1" applyAlignment="1" applyProtection="1">
      <alignment horizontal="center" vertical="center" wrapText="1"/>
      <protection hidden="1"/>
    </xf>
    <xf numFmtId="0" fontId="5" fillId="4" borderId="5" xfId="0" applyFont="1" applyFill="1" applyBorder="1" applyAlignment="1" applyProtection="1">
      <alignment horizontal="center" vertical="center" wrapText="1"/>
      <protection hidden="1"/>
    </xf>
    <xf numFmtId="0" fontId="5" fillId="4" borderId="22" xfId="0" applyFont="1" applyFill="1" applyBorder="1" applyAlignment="1" applyProtection="1">
      <alignment horizontal="center" vertical="center" wrapText="1"/>
      <protection hidden="1"/>
    </xf>
    <xf numFmtId="38" fontId="2" fillId="4" borderId="47" xfId="1" applyFont="1" applyFill="1" applyBorder="1" applyAlignment="1" applyProtection="1">
      <alignment horizontal="center" vertical="center"/>
    </xf>
    <xf numFmtId="38" fontId="2" fillId="4" borderId="49" xfId="1" applyFont="1" applyFill="1" applyBorder="1" applyAlignment="1" applyProtection="1">
      <alignment horizontal="center" vertical="center"/>
    </xf>
    <xf numFmtId="38" fontId="2" fillId="4" borderId="34" xfId="1" applyFont="1" applyFill="1" applyBorder="1" applyAlignment="1" applyProtection="1">
      <alignment horizontal="center" vertical="center"/>
    </xf>
    <xf numFmtId="38" fontId="2" fillId="4" borderId="35" xfId="1" applyFont="1" applyFill="1" applyBorder="1" applyAlignment="1" applyProtection="1">
      <alignment horizontal="center" vertical="center"/>
    </xf>
    <xf numFmtId="38" fontId="2" fillId="4" borderId="30" xfId="1" applyFont="1" applyFill="1" applyBorder="1" applyAlignment="1" applyProtection="1">
      <alignment horizontal="center" vertical="center"/>
    </xf>
    <xf numFmtId="38" fontId="2" fillId="4" borderId="37" xfId="1" applyFont="1" applyFill="1" applyBorder="1" applyAlignment="1" applyProtection="1">
      <alignment horizontal="center" vertical="center"/>
    </xf>
    <xf numFmtId="38" fontId="2" fillId="4" borderId="51" xfId="1" applyFont="1" applyFill="1" applyBorder="1" applyAlignment="1" applyProtection="1">
      <alignment horizontal="center" vertical="center"/>
    </xf>
    <xf numFmtId="38" fontId="2" fillId="4" borderId="40" xfId="1" applyFont="1" applyFill="1" applyBorder="1" applyAlignment="1" applyProtection="1">
      <alignment horizontal="center" vertical="center"/>
    </xf>
    <xf numFmtId="38" fontId="2" fillId="4" borderId="83" xfId="0" applyNumberFormat="1" applyFont="1" applyFill="1" applyBorder="1" applyAlignment="1">
      <alignment horizontal="right" vertical="center"/>
    </xf>
    <xf numFmtId="38" fontId="2" fillId="4" borderId="8" xfId="0" applyNumberFormat="1" applyFont="1" applyFill="1" applyBorder="1" applyAlignment="1">
      <alignment horizontal="right" vertical="center"/>
    </xf>
    <xf numFmtId="38" fontId="2" fillId="4" borderId="84" xfId="0" applyNumberFormat="1" applyFont="1" applyFill="1" applyBorder="1" applyAlignment="1">
      <alignment horizontal="right" vertical="center"/>
    </xf>
    <xf numFmtId="38" fontId="2" fillId="4" borderId="85" xfId="0" applyNumberFormat="1" applyFont="1" applyFill="1" applyBorder="1" applyAlignment="1">
      <alignment horizontal="right" vertical="center"/>
    </xf>
    <xf numFmtId="38" fontId="2" fillId="4" borderId="81" xfId="0" applyNumberFormat="1" applyFont="1" applyFill="1" applyBorder="1" applyAlignment="1">
      <alignment horizontal="right" vertical="center"/>
    </xf>
    <xf numFmtId="38" fontId="2" fillId="4" borderId="86" xfId="0" applyNumberFormat="1" applyFont="1" applyFill="1" applyBorder="1" applyAlignment="1">
      <alignment horizontal="right" vertical="center"/>
    </xf>
    <xf numFmtId="0" fontId="0" fillId="4" borderId="29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38" fontId="2" fillId="4" borderId="5" xfId="1" applyFont="1" applyFill="1" applyBorder="1" applyAlignment="1">
      <alignment horizontal="right" vertical="center"/>
    </xf>
    <xf numFmtId="38" fontId="2" fillId="4" borderId="33" xfId="1" applyFont="1" applyFill="1" applyBorder="1" applyAlignment="1">
      <alignment horizontal="right" vertical="center"/>
    </xf>
    <xf numFmtId="38" fontId="2" fillId="4" borderId="29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38" fontId="2" fillId="2" borderId="32" xfId="1" applyFont="1" applyFill="1" applyBorder="1" applyAlignment="1">
      <alignment horizontal="right" vertical="center"/>
    </xf>
    <xf numFmtId="38" fontId="2" fillId="2" borderId="17" xfId="1" applyFont="1" applyFill="1" applyBorder="1" applyAlignment="1">
      <alignment horizontal="right" vertical="center"/>
    </xf>
    <xf numFmtId="38" fontId="2" fillId="4" borderId="32" xfId="0" applyNumberFormat="1" applyFont="1" applyFill="1" applyBorder="1" applyAlignment="1" applyProtection="1">
      <alignment horizontal="right" vertical="center"/>
      <protection hidden="1"/>
    </xf>
    <xf numFmtId="38" fontId="2" fillId="4" borderId="17" xfId="0" applyNumberFormat="1" applyFont="1" applyFill="1" applyBorder="1" applyAlignment="1" applyProtection="1">
      <alignment horizontal="right" vertical="center"/>
      <protection hidden="1"/>
    </xf>
    <xf numFmtId="38" fontId="2" fillId="2" borderId="45" xfId="1" applyFont="1" applyFill="1" applyBorder="1" applyAlignment="1">
      <alignment horizontal="right" vertical="center"/>
    </xf>
    <xf numFmtId="38" fontId="2" fillId="2" borderId="38" xfId="1" applyFont="1" applyFill="1" applyBorder="1" applyAlignment="1">
      <alignment horizontal="right" vertical="center"/>
    </xf>
    <xf numFmtId="38" fontId="2" fillId="4" borderId="89" xfId="0" applyNumberFormat="1" applyFont="1" applyFill="1" applyBorder="1" applyAlignment="1">
      <alignment horizontal="right" vertical="center"/>
    </xf>
    <xf numFmtId="38" fontId="2" fillId="4" borderId="91" xfId="0" applyNumberFormat="1" applyFont="1" applyFill="1" applyBorder="1" applyAlignment="1">
      <alignment horizontal="right" vertical="center"/>
    </xf>
    <xf numFmtId="38" fontId="2" fillId="4" borderId="89" xfId="1" applyFont="1" applyFill="1" applyBorder="1" applyAlignment="1">
      <alignment horizontal="right" vertical="center"/>
    </xf>
    <xf numFmtId="38" fontId="2" fillId="4" borderId="90" xfId="1" applyFont="1" applyFill="1" applyBorder="1" applyAlignment="1">
      <alignment horizontal="right" vertical="center"/>
    </xf>
    <xf numFmtId="38" fontId="2" fillId="4" borderId="91" xfId="1" applyFont="1" applyFill="1" applyBorder="1" applyAlignment="1">
      <alignment horizontal="right" vertical="center"/>
    </xf>
    <xf numFmtId="38" fontId="2" fillId="4" borderId="92" xfId="1" applyFont="1" applyFill="1" applyBorder="1" applyAlignment="1">
      <alignment horizontal="right" vertical="center"/>
    </xf>
    <xf numFmtId="38" fontId="2" fillId="4" borderId="3" xfId="1" applyFont="1" applyFill="1" applyBorder="1" applyAlignment="1">
      <alignment horizontal="right" vertical="center"/>
    </xf>
    <xf numFmtId="38" fontId="2" fillId="4" borderId="48" xfId="1" applyFont="1" applyFill="1" applyBorder="1" applyAlignment="1">
      <alignment horizontal="right" vertical="center"/>
    </xf>
    <xf numFmtId="0" fontId="2" fillId="4" borderId="5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0" fillId="4" borderId="0" xfId="0" applyNumberFormat="1" applyFill="1" applyAlignment="1" applyProtection="1">
      <alignment horizontal="left" vertical="center" shrinkToFit="1"/>
      <protection hidden="1"/>
    </xf>
    <xf numFmtId="0" fontId="2" fillId="4" borderId="0" xfId="0" applyFont="1" applyFill="1" applyAlignment="1" applyProtection="1">
      <alignment horizontal="left" vertical="center" shrinkToFit="1"/>
      <protection hidden="1"/>
    </xf>
    <xf numFmtId="0" fontId="5" fillId="4" borderId="31" xfId="0" applyFont="1" applyFill="1" applyBorder="1" applyAlignment="1" applyProtection="1">
      <alignment horizontal="left" vertical="top" wrapText="1"/>
      <protection hidden="1"/>
    </xf>
    <xf numFmtId="0" fontId="5" fillId="4" borderId="8" xfId="0" applyFont="1" applyFill="1" applyBorder="1" applyAlignment="1" applyProtection="1">
      <alignment horizontal="left" vertical="top" wrapText="1"/>
      <protection hidden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0" fontId="5" fillId="4" borderId="24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0" fillId="4" borderId="87" xfId="0" applyFill="1" applyBorder="1" applyAlignment="1">
      <alignment horizontal="center" vertical="center" wrapText="1"/>
    </xf>
    <xf numFmtId="0" fontId="0" fillId="4" borderId="88" xfId="0" applyFill="1" applyBorder="1" applyAlignment="1">
      <alignment horizontal="center" vertical="center" wrapText="1"/>
    </xf>
    <xf numFmtId="0" fontId="0" fillId="4" borderId="93" xfId="0" applyFill="1" applyBorder="1" applyAlignment="1">
      <alignment horizontal="center" vertical="center" wrapText="1"/>
    </xf>
    <xf numFmtId="0" fontId="0" fillId="4" borderId="70" xfId="0" applyFill="1" applyBorder="1" applyAlignment="1">
      <alignment horizontal="center" vertical="center"/>
    </xf>
    <xf numFmtId="0" fontId="0" fillId="4" borderId="72" xfId="0" applyFill="1" applyBorder="1" applyAlignment="1">
      <alignment horizontal="center" vertical="center"/>
    </xf>
    <xf numFmtId="0" fontId="0" fillId="4" borderId="0" xfId="0" quotePrefix="1" applyFill="1" applyAlignment="1">
      <alignment horizontal="left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94" xfId="0" applyFont="1" applyFill="1" applyBorder="1" applyAlignment="1">
      <alignment horizontal="center" vertical="center"/>
    </xf>
    <xf numFmtId="0" fontId="21" fillId="4" borderId="32" xfId="0" applyFont="1" applyFill="1" applyBorder="1" applyAlignment="1" applyProtection="1">
      <alignment horizontal="left" vertical="top" wrapText="1"/>
      <protection hidden="1"/>
    </xf>
    <xf numFmtId="0" fontId="21" fillId="4" borderId="17" xfId="0" applyFont="1" applyFill="1" applyBorder="1" applyAlignment="1" applyProtection="1">
      <alignment horizontal="left" vertical="top" wrapText="1"/>
      <protection hidden="1"/>
    </xf>
    <xf numFmtId="0" fontId="21" fillId="4" borderId="20" xfId="0" applyFont="1" applyFill="1" applyBorder="1" applyAlignment="1" applyProtection="1">
      <alignment horizontal="left" vertical="top" wrapText="1"/>
      <protection hidden="1"/>
    </xf>
    <xf numFmtId="0" fontId="5" fillId="4" borderId="45" xfId="0" applyFont="1" applyFill="1" applyBorder="1" applyAlignment="1" applyProtection="1">
      <alignment horizontal="center" vertical="center" wrapText="1"/>
      <protection hidden="1"/>
    </xf>
    <xf numFmtId="0" fontId="5" fillId="4" borderId="38" xfId="0" applyFont="1" applyFill="1" applyBorder="1" applyAlignment="1" applyProtection="1">
      <alignment horizontal="center" vertical="center" wrapText="1"/>
      <protection hidden="1"/>
    </xf>
    <xf numFmtId="0" fontId="5" fillId="4" borderId="28" xfId="0" applyFont="1" applyFill="1" applyBorder="1" applyAlignment="1" applyProtection="1">
      <alignment horizontal="center" vertical="center" wrapText="1"/>
      <protection hidden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shrinkToFit="1"/>
    </xf>
    <xf numFmtId="0" fontId="6" fillId="2" borderId="47" xfId="0" applyFont="1" applyFill="1" applyBorder="1" applyAlignment="1">
      <alignment horizontal="center" vertical="center" shrinkToFit="1"/>
    </xf>
    <xf numFmtId="0" fontId="6" fillId="4" borderId="82" xfId="0" applyFont="1" applyFill="1" applyBorder="1" applyAlignment="1">
      <alignment horizontal="center" vertical="top" textRotation="255" shrinkToFit="1"/>
    </xf>
    <xf numFmtId="0" fontId="6" fillId="4" borderId="43" xfId="0" applyFont="1" applyFill="1" applyBorder="1" applyAlignment="1">
      <alignment horizontal="center" vertical="top" textRotation="255" shrinkToFit="1"/>
    </xf>
    <xf numFmtId="49" fontId="16" fillId="4" borderId="42" xfId="0" applyNumberFormat="1" applyFont="1" applyFill="1" applyBorder="1" applyAlignment="1" applyProtection="1">
      <alignment horizontal="center" vertical="center"/>
      <protection hidden="1"/>
    </xf>
    <xf numFmtId="49" fontId="16" fillId="4" borderId="43" xfId="0" applyNumberFormat="1" applyFont="1" applyFill="1" applyBorder="1" applyAlignment="1" applyProtection="1">
      <alignment horizontal="center" vertical="center"/>
      <protection hidden="1"/>
    </xf>
    <xf numFmtId="49" fontId="16" fillId="4" borderId="11" xfId="0" applyNumberFormat="1" applyFont="1" applyFill="1" applyBorder="1" applyAlignment="1" applyProtection="1">
      <alignment horizontal="center" vertical="center"/>
      <protection hidden="1"/>
    </xf>
    <xf numFmtId="49" fontId="16" fillId="4" borderId="13" xfId="0" applyNumberFormat="1" applyFont="1" applyFill="1" applyBorder="1" applyAlignment="1" applyProtection="1">
      <alignment horizontal="center" vertical="center"/>
      <protection hidden="1"/>
    </xf>
    <xf numFmtId="49" fontId="16" fillId="4" borderId="12" xfId="0" applyNumberFormat="1" applyFont="1" applyFill="1" applyBorder="1" applyAlignment="1" applyProtection="1">
      <alignment horizontal="center" vertical="center"/>
      <protection hidden="1"/>
    </xf>
    <xf numFmtId="49" fontId="16" fillId="4" borderId="14" xfId="0" applyNumberFormat="1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Alignment="1">
      <alignment horizontal="right" vertical="center"/>
    </xf>
    <xf numFmtId="0" fontId="9" fillId="4" borderId="29" xfId="0" applyFont="1" applyFill="1" applyBorder="1" applyAlignment="1">
      <alignment horizontal="left" vertical="center" shrinkToFit="1"/>
    </xf>
    <xf numFmtId="0" fontId="9" fillId="4" borderId="5" xfId="0" applyFont="1" applyFill="1" applyBorder="1" applyAlignment="1">
      <alignment horizontal="left" vertical="center" shrinkToFit="1"/>
    </xf>
    <xf numFmtId="0" fontId="9" fillId="4" borderId="22" xfId="0" applyFont="1" applyFill="1" applyBorder="1" applyAlignment="1">
      <alignment horizontal="left" vertical="center" shrinkToFit="1"/>
    </xf>
    <xf numFmtId="0" fontId="5" fillId="4" borderId="34" xfId="0" applyFont="1" applyFill="1" applyBorder="1" applyAlignment="1" applyProtection="1">
      <alignment horizontal="center" vertical="center"/>
      <protection hidden="1"/>
    </xf>
    <xf numFmtId="0" fontId="5" fillId="4" borderId="35" xfId="0" applyFont="1" applyFill="1" applyBorder="1" applyAlignment="1" applyProtection="1">
      <alignment horizontal="center" vertical="center"/>
      <protection hidden="1"/>
    </xf>
    <xf numFmtId="0" fontId="5" fillId="4" borderId="47" xfId="0" applyFont="1" applyFill="1" applyBorder="1" applyAlignment="1" applyProtection="1">
      <alignment horizontal="center" vertical="center"/>
      <protection hidden="1"/>
    </xf>
    <xf numFmtId="0" fontId="0" fillId="4" borderId="45" xfId="0" applyFill="1" applyBorder="1" applyAlignment="1">
      <alignment horizontal="left" vertical="center" wrapText="1" shrinkToFit="1"/>
    </xf>
    <xf numFmtId="0" fontId="0" fillId="4" borderId="38" xfId="0" applyFill="1" applyBorder="1" applyAlignment="1">
      <alignment horizontal="left" vertical="center" wrapText="1" shrinkToFit="1"/>
    </xf>
    <xf numFmtId="0" fontId="0" fillId="4" borderId="28" xfId="0" applyFill="1" applyBorder="1" applyAlignment="1">
      <alignment horizontal="left" vertical="center" wrapText="1" shrinkToFit="1"/>
    </xf>
    <xf numFmtId="0" fontId="21" fillId="4" borderId="8" xfId="0" applyFont="1" applyFill="1" applyBorder="1" applyAlignment="1" applyProtection="1">
      <alignment horizontal="left" vertical="top" wrapText="1"/>
      <protection hidden="1"/>
    </xf>
    <xf numFmtId="0" fontId="21" fillId="4" borderId="31" xfId="0" applyFont="1" applyFill="1" applyBorder="1" applyAlignment="1" applyProtection="1">
      <alignment horizontal="left" vertical="top" wrapText="1"/>
      <protection hidden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31" xfId="0" applyFont="1" applyFill="1" applyBorder="1" applyAlignment="1" applyProtection="1">
      <alignment horizontal="center" vertical="center" wrapText="1"/>
      <protection hidden="1"/>
    </xf>
    <xf numFmtId="0" fontId="5" fillId="4" borderId="33" xfId="0" applyFont="1" applyFill="1" applyBorder="1" applyAlignment="1" applyProtection="1">
      <alignment horizontal="center" vertical="center" wrapText="1"/>
      <protection hidden="1"/>
    </xf>
    <xf numFmtId="49" fontId="16" fillId="0" borderId="42" xfId="0" applyNumberFormat="1" applyFont="1" applyBorder="1" applyAlignment="1" applyProtection="1">
      <alignment horizontal="center" vertical="center"/>
      <protection locked="0"/>
    </xf>
    <xf numFmtId="49" fontId="16" fillId="0" borderId="43" xfId="0" applyNumberFormat="1" applyFont="1" applyBorder="1" applyAlignment="1" applyProtection="1">
      <alignment horizontal="center" vertical="center"/>
      <protection locked="0"/>
    </xf>
    <xf numFmtId="49" fontId="16" fillId="0" borderId="37" xfId="0" applyNumberFormat="1" applyFont="1" applyBorder="1" applyAlignment="1" applyProtection="1">
      <alignment horizontal="center" vertical="center"/>
      <protection locked="0"/>
    </xf>
    <xf numFmtId="49" fontId="16" fillId="0" borderId="48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49" fontId="16" fillId="0" borderId="13" xfId="0" applyNumberFormat="1" applyFont="1" applyBorder="1" applyAlignment="1" applyProtection="1">
      <alignment horizontal="center" vertical="center"/>
      <protection locked="0"/>
    </xf>
    <xf numFmtId="49" fontId="16" fillId="0" borderId="12" xfId="0" applyNumberFormat="1" applyFont="1" applyBorder="1" applyAlignment="1" applyProtection="1">
      <alignment horizontal="center" vertical="center"/>
      <protection locked="0"/>
    </xf>
    <xf numFmtId="49" fontId="16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9" fillId="0" borderId="29" xfId="0" applyFont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 applyProtection="1">
      <alignment horizontal="left" vertical="center" shrinkToFit="1"/>
      <protection locked="0"/>
    </xf>
    <xf numFmtId="0" fontId="9" fillId="0" borderId="22" xfId="0" applyFont="1" applyBorder="1" applyAlignment="1" applyProtection="1">
      <alignment horizontal="left" vertical="center" shrinkToFit="1"/>
      <protection locked="0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0" fillId="2" borderId="26" xfId="0" quotePrefix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9" fillId="0" borderId="34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32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32" xfId="0" applyFont="1" applyBorder="1" applyAlignment="1" applyProtection="1">
      <alignment horizontal="left" vertical="center" shrinkToFit="1"/>
      <protection locked="0"/>
    </xf>
    <xf numFmtId="0" fontId="9" fillId="0" borderId="17" xfId="0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38" fontId="2" fillId="0" borderId="34" xfId="1" applyFont="1" applyFill="1" applyBorder="1" applyAlignment="1" applyProtection="1">
      <alignment horizontal="center" vertical="center"/>
      <protection locked="0"/>
    </xf>
    <xf numFmtId="38" fontId="2" fillId="0" borderId="35" xfId="1" applyFont="1" applyFill="1" applyBorder="1" applyAlignment="1" applyProtection="1">
      <alignment horizontal="center" vertical="center"/>
      <protection locked="0"/>
    </xf>
    <xf numFmtId="38" fontId="2" fillId="0" borderId="30" xfId="1" applyFont="1" applyFill="1" applyBorder="1" applyAlignment="1" applyProtection="1">
      <alignment horizontal="center" vertical="center"/>
      <protection locked="0"/>
    </xf>
    <xf numFmtId="38" fontId="2" fillId="0" borderId="37" xfId="1" applyFont="1" applyFill="1" applyBorder="1" applyAlignment="1" applyProtection="1">
      <alignment horizontal="center" vertical="center"/>
      <protection locked="0"/>
    </xf>
    <xf numFmtId="38" fontId="2" fillId="0" borderId="51" xfId="1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>
      <alignment horizontal="center" vertical="top" textRotation="255"/>
    </xf>
    <xf numFmtId="0" fontId="0" fillId="2" borderId="32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0" fillId="2" borderId="31" xfId="0" applyFill="1" applyBorder="1" applyAlignment="1" applyProtection="1">
      <alignment horizontal="center" vertical="center"/>
      <protection hidden="1"/>
    </xf>
    <xf numFmtId="0" fontId="0" fillId="2" borderId="29" xfId="0" applyFill="1" applyBorder="1" applyAlignment="1" applyProtection="1">
      <alignment horizontal="right" vertical="center"/>
      <protection hidden="1"/>
    </xf>
    <xf numFmtId="0" fontId="0" fillId="2" borderId="5" xfId="0" applyFill="1" applyBorder="1" applyAlignment="1" applyProtection="1">
      <alignment horizontal="right" vertical="center"/>
      <protection hidden="1"/>
    </xf>
    <xf numFmtId="0" fontId="0" fillId="2" borderId="33" xfId="0" applyFill="1" applyBorder="1" applyAlignment="1" applyProtection="1">
      <alignment horizontal="right" vertical="center"/>
      <protection hidden="1"/>
    </xf>
    <xf numFmtId="0" fontId="0" fillId="2" borderId="32" xfId="0" applyFill="1" applyBorder="1" applyAlignment="1" applyProtection="1">
      <alignment horizontal="center" vertical="center" wrapText="1"/>
      <protection hidden="1"/>
    </xf>
    <xf numFmtId="49" fontId="0" fillId="0" borderId="29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0" fillId="0" borderId="33" xfId="0" applyNumberForma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right" vertical="center"/>
      <protection hidden="1"/>
    </xf>
    <xf numFmtId="0" fontId="0" fillId="2" borderId="4" xfId="0" applyFill="1" applyBorder="1" applyAlignment="1" applyProtection="1">
      <alignment horizontal="right" vertical="center"/>
      <protection hidden="1"/>
    </xf>
    <xf numFmtId="0" fontId="0" fillId="2" borderId="15" xfId="0" applyFill="1" applyBorder="1" applyAlignment="1" applyProtection="1">
      <alignment horizontal="right" vertical="center"/>
      <protection hidden="1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0" borderId="31" xfId="0" applyFont="1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0" fillId="2" borderId="5" xfId="0" applyFill="1" applyBorder="1" applyAlignment="1">
      <alignment horizontal="center" vertical="center"/>
    </xf>
    <xf numFmtId="49" fontId="2" fillId="4" borderId="0" xfId="0" applyNumberFormat="1" applyFont="1" applyFill="1" applyAlignment="1" applyProtection="1">
      <alignment horizontal="left" vertical="center" shrinkToFit="1"/>
      <protection hidden="1"/>
    </xf>
    <xf numFmtId="0" fontId="9" fillId="4" borderId="32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32" xfId="0" applyFont="1" applyFill="1" applyBorder="1" applyAlignment="1">
      <alignment horizontal="left" vertical="center" shrinkToFit="1"/>
    </xf>
    <xf numFmtId="0" fontId="9" fillId="4" borderId="17" xfId="0" applyFont="1" applyFill="1" applyBorder="1" applyAlignment="1">
      <alignment horizontal="left" vertical="center" shrinkToFit="1"/>
    </xf>
    <xf numFmtId="0" fontId="9" fillId="4" borderId="20" xfId="0" applyFont="1" applyFill="1" applyBorder="1" applyAlignment="1">
      <alignment horizontal="left" vertical="center" shrinkToFit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5" fillId="2" borderId="31" xfId="0" applyFont="1" applyFill="1" applyBorder="1" applyAlignment="1" applyProtection="1">
      <alignment horizontal="center" vertical="center"/>
      <protection hidden="1"/>
    </xf>
    <xf numFmtId="0" fontId="0" fillId="4" borderId="32" xfId="0" applyFill="1" applyBorder="1" applyAlignment="1" applyProtection="1">
      <alignment horizontal="center" vertical="center" wrapText="1"/>
      <protection hidden="1"/>
    </xf>
    <xf numFmtId="0" fontId="0" fillId="4" borderId="17" xfId="0" applyFill="1" applyBorder="1" applyAlignment="1" applyProtection="1">
      <alignment horizontal="center" vertical="center" wrapText="1"/>
      <protection hidden="1"/>
    </xf>
    <xf numFmtId="0" fontId="0" fillId="4" borderId="31" xfId="0" applyFill="1" applyBorder="1" applyAlignment="1" applyProtection="1">
      <alignment horizontal="center" vertical="center" wrapText="1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2" borderId="29" xfId="0" applyFont="1" applyFill="1" applyBorder="1" applyAlignment="1" applyProtection="1">
      <alignment horizontal="right" vertical="center"/>
      <protection hidden="1"/>
    </xf>
    <xf numFmtId="0" fontId="5" fillId="2" borderId="5" xfId="0" applyFont="1" applyFill="1" applyBorder="1" applyAlignment="1" applyProtection="1">
      <alignment horizontal="right" vertical="center"/>
      <protection hidden="1"/>
    </xf>
    <xf numFmtId="0" fontId="5" fillId="2" borderId="33" xfId="0" applyFont="1" applyFill="1" applyBorder="1" applyAlignment="1" applyProtection="1">
      <alignment horizontal="right" vertical="center"/>
      <protection hidden="1"/>
    </xf>
    <xf numFmtId="0" fontId="9" fillId="4" borderId="34" xfId="0" applyFont="1" applyFill="1" applyBorder="1" applyAlignment="1" applyProtection="1">
      <alignment horizontal="left" vertical="center"/>
      <protection hidden="1"/>
    </xf>
    <xf numFmtId="0" fontId="9" fillId="4" borderId="35" xfId="0" applyFont="1" applyFill="1" applyBorder="1" applyAlignment="1" applyProtection="1">
      <alignment horizontal="left" vertical="center"/>
      <protection hidden="1"/>
    </xf>
    <xf numFmtId="0" fontId="9" fillId="4" borderId="19" xfId="0" applyFont="1" applyFill="1" applyBorder="1" applyAlignment="1" applyProtection="1">
      <alignment horizontal="left" vertical="center"/>
      <protection hidden="1"/>
    </xf>
    <xf numFmtId="0" fontId="5" fillId="4" borderId="8" xfId="0" applyFont="1" applyFill="1" applyBorder="1" applyAlignment="1" applyProtection="1">
      <alignment horizontal="center" vertical="center" wrapText="1"/>
      <protection hidden="1"/>
    </xf>
    <xf numFmtId="176" fontId="5" fillId="4" borderId="38" xfId="1" applyNumberFormat="1" applyFont="1" applyFill="1" applyBorder="1" applyAlignment="1" applyProtection="1">
      <alignment horizontal="center" vertical="center" wrapText="1"/>
      <protection hidden="1"/>
    </xf>
    <xf numFmtId="176" fontId="5" fillId="4" borderId="39" xfId="1" applyNumberFormat="1" applyFont="1" applyFill="1" applyBorder="1" applyAlignment="1" applyProtection="1">
      <alignment horizontal="center" vertical="center" wrapText="1"/>
      <protection hidden="1"/>
    </xf>
    <xf numFmtId="176" fontId="5" fillId="4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45" xfId="0" applyFont="1" applyFill="1" applyBorder="1" applyAlignment="1" applyProtection="1">
      <alignment horizontal="right" vertical="center"/>
      <protection hidden="1"/>
    </xf>
    <xf numFmtId="0" fontId="5" fillId="2" borderId="38" xfId="0" applyFont="1" applyFill="1" applyBorder="1" applyAlignment="1" applyProtection="1">
      <alignment horizontal="right" vertical="center"/>
      <protection hidden="1"/>
    </xf>
    <xf numFmtId="0" fontId="5" fillId="2" borderId="39" xfId="0" applyFont="1" applyFill="1" applyBorder="1" applyAlignment="1" applyProtection="1">
      <alignment horizontal="right" vertical="center"/>
      <protection hidden="1"/>
    </xf>
    <xf numFmtId="176" fontId="5" fillId="4" borderId="45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>
      <alignment horizontal="center" vertical="top" textRotation="255"/>
    </xf>
    <xf numFmtId="0" fontId="5" fillId="4" borderId="8" xfId="0" applyFont="1" applyFill="1" applyBorder="1" applyAlignment="1" applyProtection="1">
      <alignment horizontal="left" vertical="top" wrapText="1" shrinkToFit="1"/>
      <protection hidden="1"/>
    </xf>
    <xf numFmtId="0" fontId="5" fillId="2" borderId="32" xfId="0" applyFont="1" applyFill="1" applyBorder="1" applyAlignment="1" applyProtection="1">
      <alignment horizontal="right" vertical="center"/>
      <protection hidden="1"/>
    </xf>
    <xf numFmtId="0" fontId="5" fillId="2" borderId="17" xfId="0" applyFont="1" applyFill="1" applyBorder="1" applyAlignment="1" applyProtection="1">
      <alignment horizontal="right" vertical="center"/>
      <protection hidden="1"/>
    </xf>
    <xf numFmtId="0" fontId="5" fillId="2" borderId="31" xfId="0" applyFont="1" applyFill="1" applyBorder="1" applyAlignment="1" applyProtection="1">
      <alignment horizontal="right" vertical="center"/>
      <protection hidden="1"/>
    </xf>
    <xf numFmtId="0" fontId="9" fillId="4" borderId="17" xfId="0" applyFont="1" applyFill="1" applyBorder="1" applyAlignment="1" applyProtection="1">
      <alignment horizontal="left" vertical="center"/>
      <protection hidden="1"/>
    </xf>
    <xf numFmtId="0" fontId="9" fillId="4" borderId="20" xfId="0" applyFont="1" applyFill="1" applyBorder="1" applyAlignment="1" applyProtection="1">
      <alignment horizontal="left" vertical="center"/>
      <protection hidden="1"/>
    </xf>
    <xf numFmtId="0" fontId="5" fillId="4" borderId="47" xfId="0" applyFont="1" applyFill="1" applyBorder="1" applyAlignment="1">
      <alignment horizontal="center" vertical="center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left" vertical="center"/>
      <protection hidden="1"/>
    </xf>
    <xf numFmtId="0" fontId="9" fillId="4" borderId="22" xfId="0" applyFont="1" applyFill="1" applyBorder="1" applyAlignment="1" applyProtection="1">
      <alignment horizontal="left" vertical="center"/>
      <protection hidden="1"/>
    </xf>
    <xf numFmtId="0" fontId="5" fillId="2" borderId="19" xfId="0" applyFont="1" applyFill="1" applyBorder="1" applyAlignment="1">
      <alignment horizontal="center" vertical="center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38" fontId="2" fillId="0" borderId="47" xfId="1" applyFont="1" applyFill="1" applyBorder="1" applyAlignment="1" applyProtection="1">
      <alignment horizontal="center" vertical="center"/>
      <protection locked="0"/>
    </xf>
    <xf numFmtId="38" fontId="2" fillId="0" borderId="49" xfId="1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38" fontId="2" fillId="0" borderId="40" xfId="1" applyFont="1" applyFill="1" applyBorder="1" applyAlignment="1" applyProtection="1">
      <alignment horizontal="center" vertical="center"/>
      <protection locked="0"/>
    </xf>
    <xf numFmtId="0" fontId="17" fillId="4" borderId="5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0" fillId="0" borderId="45" xfId="0" applyBorder="1" applyAlignment="1" applyProtection="1">
      <alignment horizontal="left" vertical="center" wrapText="1" shrinkToFit="1"/>
      <protection locked="0"/>
    </xf>
    <xf numFmtId="0" fontId="0" fillId="0" borderId="38" xfId="0" applyBorder="1" applyAlignment="1" applyProtection="1">
      <alignment horizontal="left" vertical="center" wrapText="1" shrinkToFit="1"/>
      <protection locked="0"/>
    </xf>
    <xf numFmtId="0" fontId="0" fillId="0" borderId="28" xfId="0" applyBorder="1" applyAlignment="1" applyProtection="1">
      <alignment horizontal="left" vertical="center" wrapText="1" shrinkToFit="1"/>
      <protection locked="0"/>
    </xf>
    <xf numFmtId="0" fontId="28" fillId="2" borderId="0" xfId="3" applyFont="1" applyFill="1" applyAlignment="1">
      <alignment horizontal="right" vertical="center"/>
    </xf>
    <xf numFmtId="0" fontId="29" fillId="2" borderId="0" xfId="3" applyFont="1" applyFill="1" applyAlignment="1">
      <alignment horizontal="center" vertical="center"/>
    </xf>
    <xf numFmtId="0" fontId="10" fillId="2" borderId="26" xfId="3" applyFill="1" applyBorder="1" applyAlignment="1">
      <alignment horizontal="center" vertical="center"/>
    </xf>
    <xf numFmtId="0" fontId="10" fillId="2" borderId="30" xfId="3" applyFill="1" applyBorder="1" applyAlignment="1">
      <alignment horizontal="center" vertical="center"/>
    </xf>
    <xf numFmtId="0" fontId="10" fillId="2" borderId="40" xfId="3" applyFill="1" applyBorder="1" applyAlignment="1">
      <alignment horizontal="center" vertical="center"/>
    </xf>
    <xf numFmtId="0" fontId="0" fillId="2" borderId="26" xfId="3" applyFont="1" applyFill="1" applyBorder="1" applyAlignment="1">
      <alignment horizontal="center" vertical="center"/>
    </xf>
    <xf numFmtId="0" fontId="30" fillId="2" borderId="26" xfId="3" applyFont="1" applyFill="1" applyBorder="1" applyAlignment="1">
      <alignment horizontal="center" vertical="center"/>
    </xf>
    <xf numFmtId="0" fontId="30" fillId="2" borderId="30" xfId="3" applyFont="1" applyFill="1" applyBorder="1" applyAlignment="1">
      <alignment horizontal="center" vertical="center"/>
    </xf>
    <xf numFmtId="0" fontId="30" fillId="2" borderId="40" xfId="3" applyFont="1" applyFill="1" applyBorder="1" applyAlignment="1">
      <alignment horizontal="center" vertical="center"/>
    </xf>
    <xf numFmtId="0" fontId="10" fillId="2" borderId="21" xfId="3" applyFill="1" applyBorder="1" applyAlignment="1">
      <alignment horizontal="center" vertical="center" wrapText="1"/>
    </xf>
    <xf numFmtId="0" fontId="10" fillId="2" borderId="23" xfId="3" applyFill="1" applyBorder="1" applyAlignment="1">
      <alignment vertical="center"/>
    </xf>
    <xf numFmtId="0" fontId="10" fillId="2" borderId="10" xfId="3" applyFill="1" applyBorder="1" applyAlignment="1">
      <alignment horizontal="center" vertical="center"/>
    </xf>
    <xf numFmtId="0" fontId="10" fillId="2" borderId="21" xfId="3" applyFill="1" applyBorder="1" applyAlignment="1">
      <alignment horizontal="center" vertical="center"/>
    </xf>
    <xf numFmtId="0" fontId="10" fillId="2" borderId="23" xfId="3" applyFill="1" applyBorder="1" applyAlignment="1">
      <alignment horizontal="center" vertical="center"/>
    </xf>
    <xf numFmtId="0" fontId="10" fillId="2" borderId="10" xfId="3" applyFill="1" applyBorder="1" applyAlignment="1">
      <alignment horizontal="center" vertical="center" wrapText="1"/>
    </xf>
    <xf numFmtId="0" fontId="10" fillId="2" borderId="3" xfId="3" applyFill="1" applyBorder="1" applyAlignment="1">
      <alignment horizontal="center" vertical="center" wrapText="1"/>
    </xf>
    <xf numFmtId="0" fontId="10" fillId="2" borderId="55" xfId="3" applyFill="1" applyBorder="1" applyAlignment="1">
      <alignment vertical="center"/>
    </xf>
    <xf numFmtId="0" fontId="10" fillId="2" borderId="2" xfId="3" applyFill="1" applyBorder="1" applyAlignment="1">
      <alignment horizontal="center" vertical="center"/>
    </xf>
    <xf numFmtId="0" fontId="10" fillId="2" borderId="3" xfId="3" applyFill="1" applyBorder="1" applyAlignment="1">
      <alignment horizontal="center" vertical="center"/>
    </xf>
    <xf numFmtId="0" fontId="10" fillId="2" borderId="55" xfId="3" applyFill="1" applyBorder="1" applyAlignment="1">
      <alignment horizontal="center" vertical="center"/>
    </xf>
    <xf numFmtId="0" fontId="38" fillId="4" borderId="0" xfId="3" applyFont="1" applyFill="1" applyAlignment="1">
      <alignment horizontal="left" vertical="center"/>
    </xf>
    <xf numFmtId="0" fontId="10" fillId="2" borderId="67" xfId="3" applyFill="1" applyBorder="1" applyAlignment="1">
      <alignment horizontal="center" vertical="center" textRotation="255"/>
    </xf>
    <xf numFmtId="0" fontId="10" fillId="2" borderId="41" xfId="3" applyFill="1" applyBorder="1" applyAlignment="1">
      <alignment horizontal="center" vertical="center" textRotation="255"/>
    </xf>
    <xf numFmtId="0" fontId="10" fillId="2" borderId="73" xfId="3" applyFill="1" applyBorder="1" applyAlignment="1">
      <alignment horizontal="center" vertical="center" textRotation="255"/>
    </xf>
    <xf numFmtId="0" fontId="10" fillId="2" borderId="0" xfId="3" applyFill="1" applyAlignment="1">
      <alignment horizontal="center" vertical="center" textRotation="255"/>
    </xf>
    <xf numFmtId="0" fontId="10" fillId="2" borderId="74" xfId="3" applyFill="1" applyBorder="1" applyAlignment="1">
      <alignment horizontal="center" vertical="center" textRotation="255"/>
    </xf>
    <xf numFmtId="0" fontId="10" fillId="2" borderId="75" xfId="3" applyFill="1" applyBorder="1" applyAlignment="1">
      <alignment horizontal="center" vertical="center" textRotation="255"/>
    </xf>
    <xf numFmtId="0" fontId="10" fillId="2" borderId="68" xfId="3" applyFill="1" applyBorder="1" applyAlignment="1">
      <alignment vertical="center" wrapText="1"/>
    </xf>
    <xf numFmtId="0" fontId="0" fillId="2" borderId="68" xfId="0" applyFill="1" applyBorder="1" applyAlignment="1">
      <alignment vertical="center" wrapText="1"/>
    </xf>
    <xf numFmtId="0" fontId="0" fillId="2" borderId="58" xfId="0" applyFill="1" applyBorder="1" applyAlignment="1">
      <alignment vertical="center" wrapText="1"/>
    </xf>
    <xf numFmtId="0" fontId="0" fillId="2" borderId="59" xfId="0" applyFill="1" applyBorder="1" applyAlignment="1">
      <alignment vertical="center" wrapText="1"/>
    </xf>
    <xf numFmtId="0" fontId="17" fillId="4" borderId="69" xfId="3" applyFont="1" applyFill="1" applyBorder="1" applyAlignment="1">
      <alignment horizontal="left" vertical="center" wrapText="1"/>
    </xf>
    <xf numFmtId="0" fontId="17" fillId="4" borderId="70" xfId="3" applyFont="1" applyFill="1" applyBorder="1" applyAlignment="1">
      <alignment horizontal="left" vertical="center" wrapText="1"/>
    </xf>
    <xf numFmtId="0" fontId="17" fillId="4" borderId="71" xfId="3" applyFont="1" applyFill="1" applyBorder="1" applyAlignment="1">
      <alignment horizontal="left" vertical="center" wrapText="1"/>
    </xf>
    <xf numFmtId="0" fontId="17" fillId="4" borderId="72" xfId="3" applyFont="1" applyFill="1" applyBorder="1" applyAlignment="1">
      <alignment horizontal="left" vertical="center" wrapText="1"/>
    </xf>
    <xf numFmtId="0" fontId="28" fillId="4" borderId="36" xfId="3" applyFont="1" applyFill="1" applyBorder="1" applyAlignment="1">
      <alignment horizontal="left" vertical="center" wrapText="1"/>
    </xf>
    <xf numFmtId="0" fontId="28" fillId="4" borderId="4" xfId="3" applyFont="1" applyFill="1" applyBorder="1" applyAlignment="1">
      <alignment horizontal="left" vertical="center" wrapText="1"/>
    </xf>
    <xf numFmtId="0" fontId="28" fillId="4" borderId="27" xfId="3" applyFont="1" applyFill="1" applyBorder="1" applyAlignment="1">
      <alignment horizontal="left" vertical="center" wrapText="1"/>
    </xf>
    <xf numFmtId="0" fontId="28" fillId="4" borderId="66" xfId="3" applyFont="1" applyFill="1" applyBorder="1" applyAlignment="1">
      <alignment horizontal="left" vertical="center" wrapText="1"/>
    </xf>
    <xf numFmtId="0" fontId="28" fillId="4" borderId="16" xfId="3" applyFont="1" applyFill="1" applyBorder="1" applyAlignment="1">
      <alignment horizontal="left" vertical="center" wrapText="1"/>
    </xf>
    <xf numFmtId="0" fontId="28" fillId="4" borderId="17" xfId="3" applyFont="1" applyFill="1" applyBorder="1" applyAlignment="1">
      <alignment horizontal="left" vertical="center" wrapText="1"/>
    </xf>
    <xf numFmtId="0" fontId="28" fillId="4" borderId="20" xfId="3" applyFont="1" applyFill="1" applyBorder="1" applyAlignment="1">
      <alignment horizontal="left" vertical="center" wrapText="1"/>
    </xf>
    <xf numFmtId="0" fontId="28" fillId="4" borderId="16" xfId="3" applyFont="1" applyFill="1" applyBorder="1" applyAlignment="1">
      <alignment horizontal="center" vertical="center"/>
    </xf>
    <xf numFmtId="0" fontId="28" fillId="4" borderId="17" xfId="3" applyFont="1" applyFill="1" applyBorder="1" applyAlignment="1">
      <alignment horizontal="center" vertical="center"/>
    </xf>
    <xf numFmtId="177" fontId="28" fillId="4" borderId="65" xfId="3" applyNumberFormat="1" applyFont="1" applyFill="1" applyBorder="1" applyAlignment="1">
      <alignment horizontal="center" vertical="center"/>
    </xf>
    <xf numFmtId="177" fontId="28" fillId="4" borderId="57" xfId="3" applyNumberFormat="1" applyFont="1" applyFill="1" applyBorder="1" applyAlignment="1">
      <alignment horizontal="center" vertical="center"/>
    </xf>
    <xf numFmtId="0" fontId="28" fillId="4" borderId="65" xfId="3" applyFont="1" applyFill="1" applyBorder="1" applyAlignment="1">
      <alignment horizontal="center" vertical="center"/>
    </xf>
    <xf numFmtId="0" fontId="28" fillId="4" borderId="57" xfId="3" applyFont="1" applyFill="1" applyBorder="1" applyAlignment="1">
      <alignment horizontal="center" vertical="center"/>
    </xf>
    <xf numFmtId="0" fontId="10" fillId="2" borderId="26" xfId="3" applyFill="1" applyBorder="1" applyAlignment="1">
      <alignment horizontal="center" vertical="center" textRotation="255"/>
    </xf>
    <xf numFmtId="0" fontId="10" fillId="2" borderId="40" xfId="3" applyFill="1" applyBorder="1" applyAlignment="1">
      <alignment horizontal="center" vertical="center" textRotation="255"/>
    </xf>
    <xf numFmtId="0" fontId="10" fillId="2" borderId="52" xfId="3" applyFill="1" applyBorder="1" applyAlignment="1">
      <alignment horizontal="center" vertical="center" textRotation="255"/>
    </xf>
    <xf numFmtId="0" fontId="10" fillId="2" borderId="54" xfId="3" applyFill="1" applyBorder="1" applyAlignment="1">
      <alignment horizontal="center" vertical="center" textRotation="255"/>
    </xf>
    <xf numFmtId="0" fontId="10" fillId="2" borderId="2" xfId="3" applyFill="1" applyBorder="1" applyAlignment="1">
      <alignment horizontal="center" vertical="center" textRotation="255"/>
    </xf>
    <xf numFmtId="0" fontId="10" fillId="2" borderId="55" xfId="3" applyFill="1" applyBorder="1" applyAlignment="1">
      <alignment horizontal="center" vertical="center" textRotation="255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10" fillId="2" borderId="46" xfId="3" applyFill="1" applyBorder="1" applyAlignment="1">
      <alignment horizontal="center" vertical="center"/>
    </xf>
    <xf numFmtId="0" fontId="10" fillId="2" borderId="35" xfId="3" applyFill="1" applyBorder="1" applyAlignment="1">
      <alignment horizontal="center" vertical="center"/>
    </xf>
    <xf numFmtId="0" fontId="10" fillId="2" borderId="19" xfId="3" applyFill="1" applyBorder="1" applyAlignment="1">
      <alignment horizontal="center" vertical="center"/>
    </xf>
    <xf numFmtId="0" fontId="10" fillId="2" borderId="16" xfId="3" applyFill="1" applyBorder="1" applyAlignment="1">
      <alignment horizontal="center" vertical="center"/>
    </xf>
    <xf numFmtId="0" fontId="10" fillId="2" borderId="17" xfId="3" applyFill="1" applyBorder="1" applyAlignment="1">
      <alignment horizontal="center" vertical="center"/>
    </xf>
    <xf numFmtId="0" fontId="10" fillId="2" borderId="20" xfId="3" applyFill="1" applyBorder="1" applyAlignment="1">
      <alignment horizontal="center" vertical="center"/>
    </xf>
    <xf numFmtId="0" fontId="10" fillId="2" borderId="61" xfId="3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40" xfId="0" applyFill="1" applyBorder="1" applyAlignment="1"/>
    <xf numFmtId="0" fontId="0" fillId="2" borderId="52" xfId="0" applyFill="1" applyBorder="1" applyAlignment="1"/>
    <xf numFmtId="0" fontId="0" fillId="2" borderId="54" xfId="0" applyFill="1" applyBorder="1" applyAlignment="1"/>
    <xf numFmtId="0" fontId="0" fillId="2" borderId="2" xfId="0" applyFill="1" applyBorder="1" applyAlignment="1"/>
    <xf numFmtId="0" fontId="0" fillId="2" borderId="55" xfId="0" applyFill="1" applyBorder="1" applyAlignment="1"/>
    <xf numFmtId="0" fontId="0" fillId="2" borderId="26" xfId="3" applyFont="1" applyFill="1" applyBorder="1" applyAlignment="1">
      <alignment horizontal="center" vertical="center" wrapText="1"/>
    </xf>
    <xf numFmtId="0" fontId="0" fillId="2" borderId="52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0" fillId="2" borderId="46" xfId="3" applyFill="1" applyBorder="1" applyAlignment="1">
      <alignment horizontal="center" vertical="center" wrapText="1"/>
    </xf>
    <xf numFmtId="0" fontId="10" fillId="2" borderId="35" xfId="0" applyFont="1" applyFill="1" applyBorder="1" applyAlignment="1"/>
    <xf numFmtId="0" fontId="10" fillId="2" borderId="19" xfId="0" applyFont="1" applyFill="1" applyBorder="1" applyAlignment="1"/>
    <xf numFmtId="0" fontId="10" fillId="2" borderId="25" xfId="3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30" fillId="2" borderId="16" xfId="3" applyFont="1" applyFill="1" applyBorder="1" applyAlignment="1">
      <alignment horizontal="center" vertical="center" wrapText="1"/>
    </xf>
    <xf numFmtId="0" fontId="0" fillId="2" borderId="20" xfId="0" applyFill="1" applyBorder="1" applyAlignment="1"/>
    <xf numFmtId="0" fontId="10" fillId="2" borderId="26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36" fillId="2" borderId="46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6" xfId="3" applyFill="1" applyBorder="1" applyAlignment="1">
      <alignment horizontal="right" vertical="center" indent="1"/>
    </xf>
    <xf numFmtId="0" fontId="0" fillId="2" borderId="17" xfId="0" applyFill="1" applyBorder="1" applyAlignment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10" fillId="2" borderId="2" xfId="3" applyFill="1" applyBorder="1" applyAlignment="1">
      <alignment horizontal="center" vertical="center" wrapText="1"/>
    </xf>
    <xf numFmtId="0" fontId="10" fillId="2" borderId="44" xfId="3" applyFill="1" applyBorder="1" applyAlignment="1">
      <alignment horizontal="right" vertical="center" indent="1"/>
    </xf>
    <xf numFmtId="0" fontId="0" fillId="2" borderId="38" xfId="0" applyFill="1" applyBorder="1" applyAlignment="1"/>
    <xf numFmtId="0" fontId="10" fillId="2" borderId="38" xfId="3" applyFill="1" applyBorder="1" applyAlignment="1">
      <alignment horizontal="right" vertical="center" indent="1"/>
    </xf>
    <xf numFmtId="0" fontId="0" fillId="2" borderId="28" xfId="0" applyFill="1" applyBorder="1" applyAlignment="1"/>
    <xf numFmtId="1" fontId="28" fillId="4" borderId="16" xfId="3" applyNumberFormat="1" applyFont="1" applyFill="1" applyBorder="1" applyAlignment="1">
      <alignment horizontal="center" vertical="center"/>
    </xf>
    <xf numFmtId="1" fontId="28" fillId="4" borderId="17" xfId="3" applyNumberFormat="1" applyFont="1" applyFill="1" applyBorder="1" applyAlignment="1">
      <alignment horizontal="center" vertical="center"/>
    </xf>
    <xf numFmtId="178" fontId="28" fillId="4" borderId="65" xfId="3" applyNumberFormat="1" applyFont="1" applyFill="1" applyBorder="1" applyAlignment="1">
      <alignment horizontal="center" vertical="center"/>
    </xf>
    <xf numFmtId="178" fontId="28" fillId="4" borderId="57" xfId="3" applyNumberFormat="1" applyFont="1" applyFill="1" applyBorder="1" applyAlignment="1">
      <alignment horizontal="center" vertical="center"/>
    </xf>
    <xf numFmtId="0" fontId="28" fillId="4" borderId="56" xfId="3" applyFont="1" applyFill="1" applyBorder="1" applyAlignment="1">
      <alignment horizontal="left" vertical="center" wrapText="1"/>
    </xf>
    <xf numFmtId="0" fontId="10" fillId="2" borderId="44" xfId="3" applyFill="1" applyBorder="1" applyAlignment="1">
      <alignment horizontal="center" vertical="center"/>
    </xf>
    <xf numFmtId="0" fontId="10" fillId="2" borderId="38" xfId="3" applyFill="1" applyBorder="1" applyAlignment="1">
      <alignment horizontal="center" vertical="center"/>
    </xf>
    <xf numFmtId="0" fontId="10" fillId="2" borderId="18" xfId="3" applyFill="1" applyBorder="1" applyAlignment="1">
      <alignment horizontal="center" vertical="center"/>
    </xf>
    <xf numFmtId="0" fontId="10" fillId="2" borderId="28" xfId="3" applyFill="1" applyBorder="1" applyAlignment="1">
      <alignment horizontal="center" vertical="center"/>
    </xf>
    <xf numFmtId="0" fontId="10" fillId="2" borderId="17" xfId="3" applyFill="1" applyBorder="1" applyAlignment="1">
      <alignment horizontal="right" vertical="center" indent="1"/>
    </xf>
    <xf numFmtId="0" fontId="10" fillId="2" borderId="60" xfId="3" applyFill="1" applyBorder="1" applyAlignment="1">
      <alignment horizontal="center" vertical="center"/>
    </xf>
    <xf numFmtId="0" fontId="10" fillId="2" borderId="49" xfId="3" applyFill="1" applyBorder="1" applyAlignment="1">
      <alignment horizontal="center" vertical="center"/>
    </xf>
    <xf numFmtId="179" fontId="45" fillId="0" borderId="0" xfId="4" applyNumberFormat="1" applyFont="1" applyAlignment="1">
      <alignment horizontal="right" vertical="center"/>
    </xf>
    <xf numFmtId="0" fontId="40" fillId="0" borderId="0" xfId="4" applyFont="1" applyAlignment="1">
      <alignment horizontal="left" vertical="center"/>
    </xf>
    <xf numFmtId="49" fontId="5" fillId="4" borderId="29" xfId="0" applyNumberFormat="1" applyFont="1" applyFill="1" applyBorder="1" applyAlignment="1" applyProtection="1">
      <alignment horizontal="center" vertical="center" wrapText="1"/>
      <protection hidden="1"/>
    </xf>
    <xf numFmtId="49" fontId="5" fillId="4" borderId="33" xfId="0" applyNumberFormat="1" applyFont="1" applyFill="1" applyBorder="1" applyAlignment="1" applyProtection="1">
      <alignment horizontal="center" vertical="center" wrapText="1"/>
      <protection hidden="1"/>
    </xf>
  </cellXfs>
  <cellStyles count="5">
    <cellStyle name="桁区切り" xfId="1" builtinId="6"/>
    <cellStyle name="標準" xfId="0" builtinId="0"/>
    <cellStyle name="標準 2" xfId="4" xr:uid="{F4AEF0B5-FDD9-4F09-BE82-BFAE3EC504EC}"/>
    <cellStyle name="標準_Sheet1" xfId="2" xr:uid="{00000000-0005-0000-0000-000002000000}"/>
    <cellStyle name="標準_試験　アスファルト様式" xfId="3" xr:uid="{57CEBD1C-CBA5-43B2-9491-5DEF6CD2D4EE}"/>
  </cellStyles>
  <dxfs count="12"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  <dxf>
      <fill>
        <patternFill patternType="solid">
          <fgColor indexed="64"/>
          <bgColor rgb="FFCCFFFF"/>
        </patternFill>
      </fill>
    </dxf>
  </dxfs>
  <tableStyles count="0" defaultTableStyle="TableStyleMedium2" defaultPivotStyle="PivotStyleLight16"/>
  <colors>
    <mruColors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T$44" lockText="1" noThreeD="1"/>
</file>

<file path=xl/ctrlProps/ctrlProp10.xml><?xml version="1.0" encoding="utf-8"?>
<formControlPr xmlns="http://schemas.microsoft.com/office/spreadsheetml/2009/9/main" objectType="CheckBox" fmlaLink="$AV$29" lockText="1" noThreeD="1"/>
</file>

<file path=xl/ctrlProps/ctrlProp11.xml><?xml version="1.0" encoding="utf-8"?>
<formControlPr xmlns="http://schemas.microsoft.com/office/spreadsheetml/2009/9/main" objectType="CheckBox" fmlaLink="$AT$29" lockText="1" noThreeD="1"/>
</file>

<file path=xl/ctrlProps/ctrlProp12.xml><?xml version="1.0" encoding="utf-8"?>
<formControlPr xmlns="http://schemas.microsoft.com/office/spreadsheetml/2009/9/main" objectType="CheckBox" fmlaLink="$AW$29" lockText="1" noThreeD="1"/>
</file>

<file path=xl/ctrlProps/ctrlProp13.xml><?xml version="1.0" encoding="utf-8"?>
<formControlPr xmlns="http://schemas.microsoft.com/office/spreadsheetml/2009/9/main" objectType="CheckBox" fmlaLink="$AT$44" lockText="1" noThreeD="1"/>
</file>

<file path=xl/ctrlProps/ctrlProp14.xml><?xml version="1.0" encoding="utf-8"?>
<formControlPr xmlns="http://schemas.microsoft.com/office/spreadsheetml/2009/9/main" objectType="CheckBox" fmlaLink="$AT$51" lockText="1" noThreeD="1"/>
</file>

<file path=xl/ctrlProps/ctrlProp15.xml><?xml version="1.0" encoding="utf-8"?>
<formControlPr xmlns="http://schemas.microsoft.com/office/spreadsheetml/2009/9/main" objectType="CheckBox" fmlaLink="$AU$29" lockText="1" noThreeD="1"/>
</file>

<file path=xl/ctrlProps/ctrlProp16.xml><?xml version="1.0" encoding="utf-8"?>
<formControlPr xmlns="http://schemas.microsoft.com/office/spreadsheetml/2009/9/main" objectType="CheckBox" fmlaLink="$AV$29" lockText="1" noThreeD="1"/>
</file>

<file path=xl/ctrlProps/ctrlProp17.xml><?xml version="1.0" encoding="utf-8"?>
<formControlPr xmlns="http://schemas.microsoft.com/office/spreadsheetml/2009/9/main" objectType="CheckBox" fmlaLink="$AT$29" lockText="1" noThreeD="1"/>
</file>

<file path=xl/ctrlProps/ctrlProp18.xml><?xml version="1.0" encoding="utf-8"?>
<formControlPr xmlns="http://schemas.microsoft.com/office/spreadsheetml/2009/9/main" objectType="CheckBox" fmlaLink="$AW$29" lockText="1" noThreeD="1"/>
</file>

<file path=xl/ctrlProps/ctrlProp19.xml><?xml version="1.0" encoding="utf-8"?>
<formControlPr xmlns="http://schemas.microsoft.com/office/spreadsheetml/2009/9/main" objectType="CheckBox" fmlaLink="$AT$44" lockText="1" noThreeD="1"/>
</file>

<file path=xl/ctrlProps/ctrlProp2.xml><?xml version="1.0" encoding="utf-8"?>
<formControlPr xmlns="http://schemas.microsoft.com/office/spreadsheetml/2009/9/main" objectType="CheckBox" fmlaLink="$AT$51" lockText="1" noThreeD="1"/>
</file>

<file path=xl/ctrlProps/ctrlProp20.xml><?xml version="1.0" encoding="utf-8"?>
<formControlPr xmlns="http://schemas.microsoft.com/office/spreadsheetml/2009/9/main" objectType="CheckBox" fmlaLink="$AT$51" lockText="1" noThreeD="1"/>
</file>

<file path=xl/ctrlProps/ctrlProp21.xml><?xml version="1.0" encoding="utf-8"?>
<formControlPr xmlns="http://schemas.microsoft.com/office/spreadsheetml/2009/9/main" objectType="CheckBox" fmlaLink="$AU$29" lockText="1" noThreeD="1"/>
</file>

<file path=xl/ctrlProps/ctrlProp22.xml><?xml version="1.0" encoding="utf-8"?>
<formControlPr xmlns="http://schemas.microsoft.com/office/spreadsheetml/2009/9/main" objectType="CheckBox" fmlaLink="$AV$29" lockText="1" noThreeD="1"/>
</file>

<file path=xl/ctrlProps/ctrlProp23.xml><?xml version="1.0" encoding="utf-8"?>
<formControlPr xmlns="http://schemas.microsoft.com/office/spreadsheetml/2009/9/main" objectType="CheckBox" fmlaLink="$AT$29" lockText="1" noThreeD="1"/>
</file>

<file path=xl/ctrlProps/ctrlProp24.xml><?xml version="1.0" encoding="utf-8"?>
<formControlPr xmlns="http://schemas.microsoft.com/office/spreadsheetml/2009/9/main" objectType="CheckBox" fmlaLink="$AW$29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fmlaLink="アスファルト試験依頼書!$AT$44" lockText="1" noThreeD="1"/>
</file>

<file path=xl/ctrlProps/ctrlProp27.xml><?xml version="1.0" encoding="utf-8"?>
<formControlPr xmlns="http://schemas.microsoft.com/office/spreadsheetml/2009/9/main" objectType="CheckBox" fmlaLink="アスファルト試験依頼書!$AT$44" lockText="1" noThreeD="1"/>
</file>

<file path=xl/ctrlProps/ctrlProp28.xml><?xml version="1.0" encoding="utf-8"?>
<formControlPr xmlns="http://schemas.microsoft.com/office/spreadsheetml/2009/9/main" objectType="CheckBox" fmlaLink="アスファルト試験依頼書!$AT$44" lockText="1" noThreeD="1"/>
</file>

<file path=xl/ctrlProps/ctrlProp29.xml><?xml version="1.0" encoding="utf-8"?>
<formControlPr xmlns="http://schemas.microsoft.com/office/spreadsheetml/2009/9/main" objectType="CheckBox" fmlaLink="アスファルト試験依頼書!$AT$44" lockText="1" noThreeD="1"/>
</file>

<file path=xl/ctrlProps/ctrlProp3.xml><?xml version="1.0" encoding="utf-8"?>
<formControlPr xmlns="http://schemas.microsoft.com/office/spreadsheetml/2009/9/main" objectType="CheckBox" fmlaLink="$AU$29" lockText="1" noThreeD="1"/>
</file>

<file path=xl/ctrlProps/ctrlProp4.xml><?xml version="1.0" encoding="utf-8"?>
<formControlPr xmlns="http://schemas.microsoft.com/office/spreadsheetml/2009/9/main" objectType="CheckBox" fmlaLink="$AV$29" lockText="1" noThreeD="1"/>
</file>

<file path=xl/ctrlProps/ctrlProp5.xml><?xml version="1.0" encoding="utf-8"?>
<formControlPr xmlns="http://schemas.microsoft.com/office/spreadsheetml/2009/9/main" objectType="CheckBox" fmlaLink="$AT$29" lockText="1" noThreeD="1"/>
</file>

<file path=xl/ctrlProps/ctrlProp6.xml><?xml version="1.0" encoding="utf-8"?>
<formControlPr xmlns="http://schemas.microsoft.com/office/spreadsheetml/2009/9/main" objectType="CheckBox" fmlaLink="$AW$29" lockText="1" noThreeD="1"/>
</file>

<file path=xl/ctrlProps/ctrlProp7.xml><?xml version="1.0" encoding="utf-8"?>
<formControlPr xmlns="http://schemas.microsoft.com/office/spreadsheetml/2009/9/main" objectType="CheckBox" fmlaLink="$AT$44" lockText="1" noThreeD="1"/>
</file>

<file path=xl/ctrlProps/ctrlProp8.xml><?xml version="1.0" encoding="utf-8"?>
<formControlPr xmlns="http://schemas.microsoft.com/office/spreadsheetml/2009/9/main" objectType="CheckBox" fmlaLink="$AT$51" lockText="1" noThreeD="1"/>
</file>

<file path=xl/ctrlProps/ctrlProp9.xml><?xml version="1.0" encoding="utf-8"?>
<formControlPr xmlns="http://schemas.microsoft.com/office/spreadsheetml/2009/9/main" objectType="CheckBox" fmlaLink="$AU$29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9525</xdr:colOff>
      <xdr:row>1</xdr:row>
      <xdr:rowOff>190500</xdr:rowOff>
    </xdr:from>
    <xdr:to>
      <xdr:col>43</xdr:col>
      <xdr:colOff>314325</xdr:colOff>
      <xdr:row>6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708775" y="370417"/>
          <a:ext cx="2402417" cy="836083"/>
          <a:chOff x="551" y="65"/>
          <a:chExt cx="173" cy="89"/>
        </a:xfrm>
      </xdr:grpSpPr>
      <xdr:sp macro="" textlink="">
        <xdr:nvSpPr>
          <xdr:cNvPr id="3" name="Rectangl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51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08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66" y="88"/>
            <a:ext cx="58" cy="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1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8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6" y="65"/>
            <a:ext cx="58" cy="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>
    <xdr:from>
      <xdr:col>42</xdr:col>
      <xdr:colOff>187378</xdr:colOff>
      <xdr:row>8</xdr:row>
      <xdr:rowOff>203931</xdr:rowOff>
    </xdr:from>
    <xdr:to>
      <xdr:col>43</xdr:col>
      <xdr:colOff>25056</xdr:colOff>
      <xdr:row>9</xdr:row>
      <xdr:rowOff>122160</xdr:rowOff>
    </xdr:to>
    <xdr:sp macro="" textlink="">
      <xdr:nvSpPr>
        <xdr:cNvPr id="9" name="Text Box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350303" y="1632681"/>
          <a:ext cx="104378" cy="1373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42</xdr:col>
      <xdr:colOff>186800</xdr:colOff>
      <xdr:row>12</xdr:row>
      <xdr:rowOff>179718</xdr:rowOff>
    </xdr:from>
    <xdr:to>
      <xdr:col>43</xdr:col>
      <xdr:colOff>89858</xdr:colOff>
      <xdr:row>13</xdr:row>
      <xdr:rowOff>215660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 flipH="1">
          <a:off x="8349725" y="2379993"/>
          <a:ext cx="169758" cy="2645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</xdr:col>
      <xdr:colOff>261672</xdr:colOff>
      <xdr:row>38</xdr:row>
      <xdr:rowOff>35942</xdr:rowOff>
    </xdr:from>
    <xdr:to>
      <xdr:col>21</xdr:col>
      <xdr:colOff>115889</xdr:colOff>
      <xdr:row>44</xdr:row>
      <xdr:rowOff>84161</xdr:rowOff>
    </xdr:to>
    <xdr:grpSp>
      <xdr:nvGrpSpPr>
        <xdr:cNvPr id="11" name="グループ化 12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46339" y="10830942"/>
          <a:ext cx="4214550" cy="1138302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12" name="グループ化 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9" name="テキスト ボックス 57352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13" name="グループ化 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25</xdr:col>
      <xdr:colOff>161925</xdr:colOff>
      <xdr:row>1</xdr:row>
      <xdr:rowOff>9525</xdr:rowOff>
    </xdr:from>
    <xdr:to>
      <xdr:col>31</xdr:col>
      <xdr:colOff>47625</xdr:colOff>
      <xdr:row>6</xdr:row>
      <xdr:rowOff>9525</xdr:rowOff>
    </xdr:to>
    <xdr:grpSp>
      <xdr:nvGrpSpPr>
        <xdr:cNvPr id="42" name="グループ化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5411258" y="189442"/>
          <a:ext cx="1134534" cy="1026583"/>
          <a:chOff x="6426868" y="11500184"/>
          <a:chExt cx="1273346" cy="1193131"/>
        </a:xfrm>
      </xdr:grpSpPr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4" name="直線コネクタ 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26</xdr:col>
      <xdr:colOff>180975</xdr:colOff>
      <xdr:row>56</xdr:row>
      <xdr:rowOff>29117</xdr:rowOff>
    </xdr:from>
    <xdr:to>
      <xdr:col>32</xdr:col>
      <xdr:colOff>57150</xdr:colOff>
      <xdr:row>61</xdr:row>
      <xdr:rowOff>29117</xdr:rowOff>
    </xdr:to>
    <xdr:grpSp>
      <xdr:nvGrpSpPr>
        <xdr:cNvPr id="45" name="グループ化 1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>
          <a:grpSpLocks/>
        </xdr:cNvGrpSpPr>
      </xdr:nvGrpSpPr>
      <xdr:grpSpPr bwMode="auto">
        <a:xfrm>
          <a:off x="5631392" y="14369534"/>
          <a:ext cx="1125008" cy="994833"/>
          <a:chOff x="6426868" y="11500184"/>
          <a:chExt cx="1273346" cy="1193131"/>
        </a:xfrm>
      </xdr:grpSpPr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6438658" y="11500184"/>
            <a:ext cx="126155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47" name="直線コネクタ 17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38</xdr:col>
      <xdr:colOff>70185</xdr:colOff>
      <xdr:row>37</xdr:row>
      <xdr:rowOff>152759</xdr:rowOff>
    </xdr:from>
    <xdr:to>
      <xdr:col>43</xdr:col>
      <xdr:colOff>542528</xdr:colOff>
      <xdr:row>44</xdr:row>
      <xdr:rowOff>50271</xdr:rowOff>
    </xdr:to>
    <xdr:grpSp>
      <xdr:nvGrpSpPr>
        <xdr:cNvPr id="60487" name="グループ化 27">
          <a:extLst>
            <a:ext uri="{FF2B5EF4-FFF2-40B4-BE49-F238E27FC236}">
              <a16:creationId xmlns:a16="http://schemas.microsoft.com/office/drawing/2014/main" id="{00000000-0008-0000-0000-000047EC0000}"/>
            </a:ext>
          </a:extLst>
        </xdr:cNvPr>
        <xdr:cNvGrpSpPr>
          <a:grpSpLocks/>
        </xdr:cNvGrpSpPr>
      </xdr:nvGrpSpPr>
      <xdr:grpSpPr bwMode="auto">
        <a:xfrm>
          <a:off x="7975935" y="10672592"/>
          <a:ext cx="1134860" cy="1262762"/>
          <a:chOff x="6426868" y="11500184"/>
          <a:chExt cx="1273343" cy="1193131"/>
        </a:xfrm>
      </xdr:grpSpPr>
      <xdr:sp macro="" textlink="">
        <xdr:nvSpPr>
          <xdr:cNvPr id="60488" name="テキスト ボックス 60487">
            <a:extLst>
              <a:ext uri="{FF2B5EF4-FFF2-40B4-BE49-F238E27FC236}">
                <a16:creationId xmlns:a16="http://schemas.microsoft.com/office/drawing/2014/main" id="{00000000-0008-0000-0000-000048EC0000}"/>
              </a:ext>
            </a:extLst>
          </xdr:cNvPr>
          <xdr:cNvSpPr txBox="1"/>
        </xdr:nvSpPr>
        <xdr:spPr>
          <a:xfrm>
            <a:off x="6437941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60489" name="直線コネクタ 29">
            <a:extLst>
              <a:ext uri="{FF2B5EF4-FFF2-40B4-BE49-F238E27FC236}">
                <a16:creationId xmlns:a16="http://schemas.microsoft.com/office/drawing/2014/main" id="{00000000-0008-0000-0000-000049EC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</xdr:col>
      <xdr:colOff>11615</xdr:colOff>
      <xdr:row>45</xdr:row>
      <xdr:rowOff>68107</xdr:rowOff>
    </xdr:from>
    <xdr:to>
      <xdr:col>36</xdr:col>
      <xdr:colOff>29040</xdr:colOff>
      <xdr:row>54</xdr:row>
      <xdr:rowOff>125802</xdr:rowOff>
    </xdr:to>
    <xdr:grpSp>
      <xdr:nvGrpSpPr>
        <xdr:cNvPr id="60508" name="グループ化 60507">
          <a:extLst>
            <a:ext uri="{FF2B5EF4-FFF2-40B4-BE49-F238E27FC236}">
              <a16:creationId xmlns:a16="http://schemas.microsoft.com/office/drawing/2014/main" id="{00000000-0008-0000-0000-00005CEC0000}"/>
            </a:ext>
          </a:extLst>
        </xdr:cNvPr>
        <xdr:cNvGrpSpPr/>
      </xdr:nvGrpSpPr>
      <xdr:grpSpPr>
        <a:xfrm>
          <a:off x="96282" y="12207190"/>
          <a:ext cx="7436341" cy="1899195"/>
          <a:chOff x="61570" y="10262858"/>
          <a:chExt cx="7377006" cy="1123069"/>
        </a:xfrm>
      </xdr:grpSpPr>
      <xdr:grpSp>
        <xdr:nvGrpSpPr>
          <xdr:cNvPr id="60505" name="グループ化 60504">
            <a:extLst>
              <a:ext uri="{FF2B5EF4-FFF2-40B4-BE49-F238E27FC236}">
                <a16:creationId xmlns:a16="http://schemas.microsoft.com/office/drawing/2014/main" id="{00000000-0008-0000-0000-000059EC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417" name="Check Box 1" hidden="1">
                  <a:extLst>
                    <a:ext uri="{63B3BB69-23CF-44E3-9099-C40C66FF867C}">
                      <a14:compatExt spid="_x0000_s60417"/>
                    </a:ext>
                    <a:ext uri="{FF2B5EF4-FFF2-40B4-BE49-F238E27FC236}">
                      <a16:creationId xmlns:a16="http://schemas.microsoft.com/office/drawing/2014/main" id="{00000000-0008-0000-0000-000001EC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504" name="テキスト ボックス 60503">
              <a:extLst>
                <a:ext uri="{FF2B5EF4-FFF2-40B4-BE49-F238E27FC236}">
                  <a16:creationId xmlns:a16="http://schemas.microsoft.com/office/drawing/2014/main" id="{00000000-0008-0000-0000-000058EC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60507" name="グループ化 60506">
            <a:extLst>
              <a:ext uri="{FF2B5EF4-FFF2-40B4-BE49-F238E27FC236}">
                <a16:creationId xmlns:a16="http://schemas.microsoft.com/office/drawing/2014/main" id="{00000000-0008-0000-0000-00005BEC0000}"/>
              </a:ext>
            </a:extLst>
          </xdr:cNvPr>
          <xdr:cNvGrpSpPr/>
        </xdr:nvGrpSpPr>
        <xdr:grpSpPr>
          <a:xfrm>
            <a:off x="61570" y="10907944"/>
            <a:ext cx="7377006" cy="477983"/>
            <a:chOff x="61570" y="10907944"/>
            <a:chExt cx="7377006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418" name="Check Box 2" hidden="1">
                  <a:extLst>
                    <a:ext uri="{63B3BB69-23CF-44E3-9099-C40C66FF867C}">
                      <a14:compatExt spid="_x0000_s60418"/>
                    </a:ext>
                    <a:ext uri="{FF2B5EF4-FFF2-40B4-BE49-F238E27FC236}">
                      <a16:creationId xmlns:a16="http://schemas.microsoft.com/office/drawing/2014/main" id="{00000000-0008-0000-0000-000002EC0000}"/>
                    </a:ext>
                  </a:extLst>
                </xdr:cNvPr>
                <xdr:cNvSpPr/>
              </xdr:nvSpPr>
              <xdr:spPr bwMode="auto">
                <a:xfrm>
                  <a:off x="61570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506" name="テキスト ボックス 60505">
              <a:extLst>
                <a:ext uri="{FF2B5EF4-FFF2-40B4-BE49-F238E27FC236}">
                  <a16:creationId xmlns:a16="http://schemas.microsoft.com/office/drawing/2014/main" id="{00000000-0008-0000-0000-00005AEC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220579</xdr:colOff>
      <xdr:row>34</xdr:row>
      <xdr:rowOff>180476</xdr:rowOff>
    </xdr:from>
    <xdr:to>
      <xdr:col>29</xdr:col>
      <xdr:colOff>40105</xdr:colOff>
      <xdr:row>35</xdr:row>
      <xdr:rowOff>250658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70711" y="8672765"/>
          <a:ext cx="5775157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送付先が依頼者住所と異なる場合は、の「</a:t>
          </a:r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5.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119327</xdr:colOff>
          <xdr:row>34</xdr:row>
          <xdr:rowOff>55</xdr:rowOff>
        </xdr:from>
        <xdr:to>
          <xdr:col>21</xdr:col>
          <xdr:colOff>78222</xdr:colOff>
          <xdr:row>34</xdr:row>
          <xdr:rowOff>210570</xdr:rowOff>
        </xdr:to>
        <xdr:grpSp>
          <xdr:nvGrpSpPr>
            <xdr:cNvPr id="56" name="グループ化 55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GrpSpPr/>
          </xdr:nvGrpSpPr>
          <xdr:grpSpPr>
            <a:xfrm>
              <a:off x="1664494" y="9726138"/>
              <a:ext cx="2858728" cy="210515"/>
              <a:chOff x="1613239" y="11136829"/>
              <a:chExt cx="2846472" cy="253861"/>
            </a:xfrm>
          </xdr:grpSpPr>
          <xdr:sp macro="" textlink="">
            <xdr:nvSpPr>
              <xdr:cNvPr id="60517" name="Check Box 101" hidden="1">
                <a:extLst>
                  <a:ext uri="{63B3BB69-23CF-44E3-9099-C40C66FF867C}">
                    <a14:compatExt spid="_x0000_s60517"/>
                  </a:ext>
                  <a:ext uri="{FF2B5EF4-FFF2-40B4-BE49-F238E27FC236}">
                    <a16:creationId xmlns:a16="http://schemas.microsoft.com/office/drawing/2014/main" id="{00000000-0008-0000-0000-000065EC0000}"/>
                  </a:ext>
                </a:extLst>
              </xdr:cNvPr>
              <xdr:cNvSpPr/>
            </xdr:nvSpPr>
            <xdr:spPr bwMode="auto">
              <a:xfrm>
                <a:off x="1613239" y="11156709"/>
                <a:ext cx="769219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57" name="グループ化 56">
                <a:extLst>
                  <a:ext uri="{FF2B5EF4-FFF2-40B4-BE49-F238E27FC236}">
                    <a16:creationId xmlns:a16="http://schemas.microsoft.com/office/drawing/2014/main" id="{00000000-0008-0000-0000-000039000000}"/>
                  </a:ext>
                </a:extLst>
              </xdr:cNvPr>
              <xdr:cNvGrpSpPr/>
            </xdr:nvGrpSpPr>
            <xdr:grpSpPr>
              <a:xfrm>
                <a:off x="2264941" y="11136829"/>
                <a:ext cx="2194770" cy="253861"/>
                <a:chOff x="1643310" y="10886171"/>
                <a:chExt cx="2194770" cy="253861"/>
              </a:xfrm>
            </xdr:grpSpPr>
            <xdr:sp macro="" textlink="">
              <xdr:nvSpPr>
                <xdr:cNvPr id="60518" name="Check Box 102" hidden="1">
                  <a:extLst>
                    <a:ext uri="{63B3BB69-23CF-44E3-9099-C40C66FF867C}">
                      <a14:compatExt spid="_x0000_s60518"/>
                    </a:ext>
                    <a:ext uri="{FF2B5EF4-FFF2-40B4-BE49-F238E27FC236}">
                      <a16:creationId xmlns:a16="http://schemas.microsoft.com/office/drawing/2014/main" id="{00000000-0008-0000-0000-000066EC0000}"/>
                    </a:ext>
                  </a:extLst>
                </xdr:cNvPr>
                <xdr:cNvSpPr/>
              </xdr:nvSpPr>
              <xdr:spPr bwMode="auto">
                <a:xfrm>
                  <a:off x="3167460" y="10905330"/>
                  <a:ext cx="670620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0519" name="Check Box 103" hidden="1">
                  <a:extLst>
                    <a:ext uri="{63B3BB69-23CF-44E3-9099-C40C66FF867C}">
                      <a14:compatExt spid="_x0000_s60519"/>
                    </a:ext>
                    <a:ext uri="{FF2B5EF4-FFF2-40B4-BE49-F238E27FC236}">
                      <a16:creationId xmlns:a16="http://schemas.microsoft.com/office/drawing/2014/main" id="{00000000-0008-0000-0000-000067EC0000}"/>
                    </a:ext>
                  </a:extLst>
                </xdr:cNvPr>
                <xdr:cNvSpPr/>
              </xdr:nvSpPr>
              <xdr:spPr bwMode="auto">
                <a:xfrm>
                  <a:off x="1643310" y="10886589"/>
                  <a:ext cx="670615" cy="239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60520" name="Check Box 104" hidden="1">
                  <a:extLst>
                    <a:ext uri="{63B3BB69-23CF-44E3-9099-C40C66FF867C}">
                      <a14:compatExt spid="_x0000_s60520"/>
                    </a:ext>
                    <a:ext uri="{FF2B5EF4-FFF2-40B4-BE49-F238E27FC236}">
                      <a16:creationId xmlns:a16="http://schemas.microsoft.com/office/drawing/2014/main" id="{00000000-0008-0000-0000-000068EC0000}"/>
                    </a:ext>
                  </a:extLst>
                </xdr:cNvPr>
                <xdr:cNvSpPr/>
              </xdr:nvSpPr>
              <xdr:spPr bwMode="auto">
                <a:xfrm>
                  <a:off x="2394953" y="10886171"/>
                  <a:ext cx="833509" cy="25386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63</xdr:col>
      <xdr:colOff>131343</xdr:colOff>
      <xdr:row>30</xdr:row>
      <xdr:rowOff>178971</xdr:rowOff>
    </xdr:from>
    <xdr:to>
      <xdr:col>70</xdr:col>
      <xdr:colOff>67936</xdr:colOff>
      <xdr:row>44</xdr:row>
      <xdr:rowOff>123823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9243593" y="8867888"/>
          <a:ext cx="4900176" cy="3141018"/>
          <a:chOff x="8965089" y="8736857"/>
          <a:chExt cx="3639142" cy="2884853"/>
        </a:xfrm>
      </xdr:grpSpPr>
      <xdr:sp macro="" textlink="">
        <xdr:nvSpPr>
          <xdr:cNvPr id="26" name="左矢印 120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8965089" y="8806560"/>
            <a:ext cx="430383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9270481" y="8736857"/>
            <a:ext cx="3333750" cy="2884853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(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261672</xdr:colOff>
      <xdr:row>93</xdr:row>
      <xdr:rowOff>35942</xdr:rowOff>
    </xdr:from>
    <xdr:to>
      <xdr:col>21</xdr:col>
      <xdr:colOff>115889</xdr:colOff>
      <xdr:row>99</xdr:row>
      <xdr:rowOff>84161</xdr:rowOff>
    </xdr:to>
    <xdr:grpSp>
      <xdr:nvGrpSpPr>
        <xdr:cNvPr id="28" name="グループ化 12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>
          <a:grpSpLocks/>
        </xdr:cNvGrpSpPr>
      </xdr:nvGrpSpPr>
      <xdr:grpSpPr bwMode="auto">
        <a:xfrm>
          <a:off x="346339" y="25171359"/>
          <a:ext cx="4214550" cy="1138302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29" name="グループ化 10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0483" name="テキスト ボックス 60482">
              <a:extLst>
                <a:ext uri="{FF2B5EF4-FFF2-40B4-BE49-F238E27FC236}">
                  <a16:creationId xmlns:a16="http://schemas.microsoft.com/office/drawing/2014/main" id="{00000000-0008-0000-0000-000043EC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484" name="テキスト ボックス 57352">
              <a:extLst>
                <a:ext uri="{FF2B5EF4-FFF2-40B4-BE49-F238E27FC236}">
                  <a16:creationId xmlns:a16="http://schemas.microsoft.com/office/drawing/2014/main" id="{00000000-0008-0000-0000-000044EC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30" name="グループ化 11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0481" name="テキスト ボックス 60480">
              <a:extLst>
                <a:ext uri="{FF2B5EF4-FFF2-40B4-BE49-F238E27FC236}">
                  <a16:creationId xmlns:a16="http://schemas.microsoft.com/office/drawing/2014/main" id="{00000000-0008-0000-0000-000041EC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482" name="テキスト ボックス 60481">
              <a:extLst>
                <a:ext uri="{FF2B5EF4-FFF2-40B4-BE49-F238E27FC236}">
                  <a16:creationId xmlns:a16="http://schemas.microsoft.com/office/drawing/2014/main" id="{00000000-0008-0000-0000-000042EC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60480" name="テキスト ボックス 60479">
            <a:extLst>
              <a:ext uri="{FF2B5EF4-FFF2-40B4-BE49-F238E27FC236}">
                <a16:creationId xmlns:a16="http://schemas.microsoft.com/office/drawing/2014/main" id="{00000000-0008-0000-0000-000040EC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11615</xdr:colOff>
      <xdr:row>100</xdr:row>
      <xdr:rowOff>68107</xdr:rowOff>
    </xdr:from>
    <xdr:to>
      <xdr:col>36</xdr:col>
      <xdr:colOff>29040</xdr:colOff>
      <xdr:row>109</xdr:row>
      <xdr:rowOff>125802</xdr:rowOff>
    </xdr:to>
    <xdr:grpSp>
      <xdr:nvGrpSpPr>
        <xdr:cNvPr id="60491" name="グループ化 60490">
          <a:extLst>
            <a:ext uri="{FF2B5EF4-FFF2-40B4-BE49-F238E27FC236}">
              <a16:creationId xmlns:a16="http://schemas.microsoft.com/office/drawing/2014/main" id="{00000000-0008-0000-0000-00004BEC0000}"/>
            </a:ext>
          </a:extLst>
        </xdr:cNvPr>
        <xdr:cNvGrpSpPr/>
      </xdr:nvGrpSpPr>
      <xdr:grpSpPr>
        <a:xfrm>
          <a:off x="96282" y="26547607"/>
          <a:ext cx="7436341" cy="1899195"/>
          <a:chOff x="61570" y="10262858"/>
          <a:chExt cx="7377006" cy="1123069"/>
        </a:xfrm>
      </xdr:grpSpPr>
      <xdr:grpSp>
        <xdr:nvGrpSpPr>
          <xdr:cNvPr id="60492" name="グループ化 60491">
            <a:extLst>
              <a:ext uri="{FF2B5EF4-FFF2-40B4-BE49-F238E27FC236}">
                <a16:creationId xmlns:a16="http://schemas.microsoft.com/office/drawing/2014/main" id="{00000000-0008-0000-0000-00004CEC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545" name="Check Box 129" hidden="1">
                  <a:extLst>
                    <a:ext uri="{63B3BB69-23CF-44E3-9099-C40C66FF867C}">
                      <a14:compatExt spid="_x0000_s60545"/>
                    </a:ext>
                    <a:ext uri="{FF2B5EF4-FFF2-40B4-BE49-F238E27FC236}">
                      <a16:creationId xmlns:a16="http://schemas.microsoft.com/office/drawing/2014/main" id="{00000000-0008-0000-0000-000081EC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496" name="テキスト ボックス 60495">
              <a:extLst>
                <a:ext uri="{FF2B5EF4-FFF2-40B4-BE49-F238E27FC236}">
                  <a16:creationId xmlns:a16="http://schemas.microsoft.com/office/drawing/2014/main" id="{00000000-0008-0000-0000-000050EC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60493" name="グループ化 60492">
            <a:extLst>
              <a:ext uri="{FF2B5EF4-FFF2-40B4-BE49-F238E27FC236}">
                <a16:creationId xmlns:a16="http://schemas.microsoft.com/office/drawing/2014/main" id="{00000000-0008-0000-0000-00004DEC0000}"/>
              </a:ext>
            </a:extLst>
          </xdr:cNvPr>
          <xdr:cNvGrpSpPr/>
        </xdr:nvGrpSpPr>
        <xdr:grpSpPr>
          <a:xfrm>
            <a:off x="61570" y="10907944"/>
            <a:ext cx="7377006" cy="477983"/>
            <a:chOff x="61570" y="10907944"/>
            <a:chExt cx="7377006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546" name="Check Box 130" hidden="1">
                  <a:extLst>
                    <a:ext uri="{63B3BB69-23CF-44E3-9099-C40C66FF867C}">
                      <a14:compatExt spid="_x0000_s60546"/>
                    </a:ext>
                    <a:ext uri="{FF2B5EF4-FFF2-40B4-BE49-F238E27FC236}">
                      <a16:creationId xmlns:a16="http://schemas.microsoft.com/office/drawing/2014/main" id="{00000000-0008-0000-0000-000082EC0000}"/>
                    </a:ext>
                  </a:extLst>
                </xdr:cNvPr>
                <xdr:cNvSpPr/>
              </xdr:nvSpPr>
              <xdr:spPr bwMode="auto">
                <a:xfrm>
                  <a:off x="61570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494" name="テキスト ボックス 60493">
              <a:extLst>
                <a:ext uri="{FF2B5EF4-FFF2-40B4-BE49-F238E27FC236}">
                  <a16:creationId xmlns:a16="http://schemas.microsoft.com/office/drawing/2014/main" id="{00000000-0008-0000-0000-00004EEC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220579</xdr:colOff>
      <xdr:row>89</xdr:row>
      <xdr:rowOff>180476</xdr:rowOff>
    </xdr:from>
    <xdr:to>
      <xdr:col>29</xdr:col>
      <xdr:colOff>40105</xdr:colOff>
      <xdr:row>90</xdr:row>
      <xdr:rowOff>250658</xdr:rowOff>
    </xdr:to>
    <xdr:sp macro="" textlink="">
      <xdr:nvSpPr>
        <xdr:cNvPr id="60497" name="テキスト ボックス 60496">
          <a:extLst>
            <a:ext uri="{FF2B5EF4-FFF2-40B4-BE49-F238E27FC236}">
              <a16:creationId xmlns:a16="http://schemas.microsoft.com/office/drawing/2014/main" id="{00000000-0008-0000-0000-000051EC0000}"/>
            </a:ext>
          </a:extLst>
        </xdr:cNvPr>
        <xdr:cNvSpPr txBox="1"/>
      </xdr:nvSpPr>
      <xdr:spPr>
        <a:xfrm>
          <a:off x="310816" y="9685423"/>
          <a:ext cx="5825289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送付先が依頼者住所と異なる場合は、の「</a:t>
          </a:r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5.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119327</xdr:colOff>
          <xdr:row>89</xdr:row>
          <xdr:rowOff>61</xdr:rowOff>
        </xdr:from>
        <xdr:to>
          <xdr:col>21</xdr:col>
          <xdr:colOff>78212</xdr:colOff>
          <xdr:row>89</xdr:row>
          <xdr:rowOff>206856</xdr:rowOff>
        </xdr:to>
        <xdr:grpSp>
          <xdr:nvGrpSpPr>
            <xdr:cNvPr id="60498" name="グループ化 60497">
              <a:extLst>
                <a:ext uri="{FF2B5EF4-FFF2-40B4-BE49-F238E27FC236}">
                  <a16:creationId xmlns:a16="http://schemas.microsoft.com/office/drawing/2014/main" id="{00000000-0008-0000-0000-000052EC0000}"/>
                </a:ext>
              </a:extLst>
            </xdr:cNvPr>
            <xdr:cNvGrpSpPr/>
          </xdr:nvGrpSpPr>
          <xdr:grpSpPr>
            <a:xfrm>
              <a:off x="1664494" y="24066561"/>
              <a:ext cx="2858718" cy="206795"/>
              <a:chOff x="1613239" y="11136835"/>
              <a:chExt cx="2846462" cy="249375"/>
            </a:xfrm>
          </xdr:grpSpPr>
          <xdr:sp macro="" textlink="">
            <xdr:nvSpPr>
              <xdr:cNvPr id="60547" name="Check Box 131" hidden="1">
                <a:extLst>
                  <a:ext uri="{63B3BB69-23CF-44E3-9099-C40C66FF867C}">
                    <a14:compatExt spid="_x0000_s60547"/>
                  </a:ext>
                  <a:ext uri="{FF2B5EF4-FFF2-40B4-BE49-F238E27FC236}">
                    <a16:creationId xmlns:a16="http://schemas.microsoft.com/office/drawing/2014/main" id="{00000000-0008-0000-0000-000083EC0000}"/>
                  </a:ext>
                </a:extLst>
              </xdr:cNvPr>
              <xdr:cNvSpPr/>
            </xdr:nvSpPr>
            <xdr:spPr bwMode="auto">
              <a:xfrm>
                <a:off x="1613239" y="11156710"/>
                <a:ext cx="769219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60509" name="グループ化 60508">
                <a:extLst>
                  <a:ext uri="{FF2B5EF4-FFF2-40B4-BE49-F238E27FC236}">
                    <a16:creationId xmlns:a16="http://schemas.microsoft.com/office/drawing/2014/main" id="{00000000-0008-0000-0000-00005DEC0000}"/>
                  </a:ext>
                </a:extLst>
              </xdr:cNvPr>
              <xdr:cNvGrpSpPr/>
            </xdr:nvGrpSpPr>
            <xdr:grpSpPr>
              <a:xfrm>
                <a:off x="2264941" y="11136835"/>
                <a:ext cx="2194760" cy="249375"/>
                <a:chOff x="1643310" y="10886177"/>
                <a:chExt cx="2194760" cy="249375"/>
              </a:xfrm>
            </xdr:grpSpPr>
            <xdr:sp macro="" textlink="">
              <xdr:nvSpPr>
                <xdr:cNvPr id="60548" name="Check Box 132" hidden="1">
                  <a:extLst>
                    <a:ext uri="{63B3BB69-23CF-44E3-9099-C40C66FF867C}">
                      <a14:compatExt spid="_x0000_s60548"/>
                    </a:ext>
                    <a:ext uri="{FF2B5EF4-FFF2-40B4-BE49-F238E27FC236}">
                      <a16:creationId xmlns:a16="http://schemas.microsoft.com/office/drawing/2014/main" id="{00000000-0008-0000-0000-000084EC0000}"/>
                    </a:ext>
                  </a:extLst>
                </xdr:cNvPr>
                <xdr:cNvSpPr/>
              </xdr:nvSpPr>
              <xdr:spPr bwMode="auto">
                <a:xfrm>
                  <a:off x="3167455" y="10905332"/>
                  <a:ext cx="670615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0549" name="Check Box 133" hidden="1">
                  <a:extLst>
                    <a:ext uri="{63B3BB69-23CF-44E3-9099-C40C66FF867C}">
                      <a14:compatExt spid="_x0000_s60549"/>
                    </a:ext>
                    <a:ext uri="{FF2B5EF4-FFF2-40B4-BE49-F238E27FC236}">
                      <a16:creationId xmlns:a16="http://schemas.microsoft.com/office/drawing/2014/main" id="{00000000-0008-0000-0000-000085EC0000}"/>
                    </a:ext>
                  </a:extLst>
                </xdr:cNvPr>
                <xdr:cNvSpPr/>
              </xdr:nvSpPr>
              <xdr:spPr bwMode="auto">
                <a:xfrm>
                  <a:off x="1643310" y="10886589"/>
                  <a:ext cx="670615" cy="239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60550" name="Check Box 134" hidden="1">
                  <a:extLst>
                    <a:ext uri="{63B3BB69-23CF-44E3-9099-C40C66FF867C}">
                      <a14:compatExt spid="_x0000_s60550"/>
                    </a:ext>
                    <a:ext uri="{FF2B5EF4-FFF2-40B4-BE49-F238E27FC236}">
                      <a16:creationId xmlns:a16="http://schemas.microsoft.com/office/drawing/2014/main" id="{00000000-0008-0000-0000-000086EC0000}"/>
                    </a:ext>
                  </a:extLst>
                </xdr:cNvPr>
                <xdr:cNvSpPr/>
              </xdr:nvSpPr>
              <xdr:spPr bwMode="auto">
                <a:xfrm>
                  <a:off x="2394952" y="10886177"/>
                  <a:ext cx="1222874" cy="2493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261672</xdr:colOff>
      <xdr:row>148</xdr:row>
      <xdr:rowOff>35942</xdr:rowOff>
    </xdr:from>
    <xdr:to>
      <xdr:col>21</xdr:col>
      <xdr:colOff>115889</xdr:colOff>
      <xdr:row>154</xdr:row>
      <xdr:rowOff>84161</xdr:rowOff>
    </xdr:to>
    <xdr:grpSp>
      <xdr:nvGrpSpPr>
        <xdr:cNvPr id="34" name="グループ化 12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46339" y="39501192"/>
          <a:ext cx="4214550" cy="1138302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35" name="グループ化 10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41" name="テキスト ボックス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48" name="テキスト ボックス 57352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36" name="グループ化 11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40" name="テキスト ボックス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11615</xdr:colOff>
      <xdr:row>155</xdr:row>
      <xdr:rowOff>68107</xdr:rowOff>
    </xdr:from>
    <xdr:to>
      <xdr:col>36</xdr:col>
      <xdr:colOff>29040</xdr:colOff>
      <xdr:row>164</xdr:row>
      <xdr:rowOff>125802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/>
      </xdr:nvGrpSpPr>
      <xdr:grpSpPr>
        <a:xfrm>
          <a:off x="96282" y="40877440"/>
          <a:ext cx="7436341" cy="1899195"/>
          <a:chOff x="61570" y="10262858"/>
          <a:chExt cx="7377006" cy="1123069"/>
        </a:xfrm>
      </xdr:grpSpPr>
      <xdr:grpSp>
        <xdr:nvGrpSpPr>
          <xdr:cNvPr id="53" name="グループ化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551" name="Check Box 135" hidden="1">
                  <a:extLst>
                    <a:ext uri="{63B3BB69-23CF-44E3-9099-C40C66FF867C}">
                      <a14:compatExt spid="_x0000_s60551"/>
                    </a:ext>
                    <a:ext uri="{FF2B5EF4-FFF2-40B4-BE49-F238E27FC236}">
                      <a16:creationId xmlns:a16="http://schemas.microsoft.com/office/drawing/2014/main" id="{00000000-0008-0000-0000-000087EC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1" name="テキスト ボックス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54" name="グループ化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GrpSpPr/>
        </xdr:nvGrpSpPr>
        <xdr:grpSpPr>
          <a:xfrm>
            <a:off x="61570" y="10907944"/>
            <a:ext cx="7377006" cy="477983"/>
            <a:chOff x="61570" y="10907944"/>
            <a:chExt cx="7377006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0552" name="Check Box 136" hidden="1">
                  <a:extLst>
                    <a:ext uri="{63B3BB69-23CF-44E3-9099-C40C66FF867C}">
                      <a14:compatExt spid="_x0000_s60552"/>
                    </a:ext>
                    <a:ext uri="{FF2B5EF4-FFF2-40B4-BE49-F238E27FC236}">
                      <a16:creationId xmlns:a16="http://schemas.microsoft.com/office/drawing/2014/main" id="{00000000-0008-0000-0000-000088EC0000}"/>
                    </a:ext>
                  </a:extLst>
                </xdr:cNvPr>
                <xdr:cNvSpPr/>
              </xdr:nvSpPr>
              <xdr:spPr bwMode="auto">
                <a:xfrm>
                  <a:off x="61570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" name="テキスト ボックス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220579</xdr:colOff>
      <xdr:row>144</xdr:row>
      <xdr:rowOff>180476</xdr:rowOff>
    </xdr:from>
    <xdr:to>
      <xdr:col>29</xdr:col>
      <xdr:colOff>40105</xdr:colOff>
      <xdr:row>145</xdr:row>
      <xdr:rowOff>250658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310816" y="23291134"/>
          <a:ext cx="5825289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送付先が依頼者住所と異なる場合は、の「</a:t>
          </a:r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5.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119327</xdr:colOff>
          <xdr:row>144</xdr:row>
          <xdr:rowOff>61</xdr:rowOff>
        </xdr:from>
        <xdr:to>
          <xdr:col>21</xdr:col>
          <xdr:colOff>78212</xdr:colOff>
          <xdr:row>144</xdr:row>
          <xdr:rowOff>206856</xdr:rowOff>
        </xdr:to>
        <xdr:grpSp>
          <xdr:nvGrpSpPr>
            <xdr:cNvPr id="63" name="グループ化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GrpSpPr/>
          </xdr:nvGrpSpPr>
          <xdr:grpSpPr>
            <a:xfrm>
              <a:off x="1664494" y="38396394"/>
              <a:ext cx="2858718" cy="206795"/>
              <a:chOff x="1613239" y="11136835"/>
              <a:chExt cx="2846462" cy="249375"/>
            </a:xfrm>
          </xdr:grpSpPr>
          <xdr:sp macro="" textlink="">
            <xdr:nvSpPr>
              <xdr:cNvPr id="60553" name="Check Box 137" hidden="1">
                <a:extLst>
                  <a:ext uri="{63B3BB69-23CF-44E3-9099-C40C66FF867C}">
                    <a14:compatExt spid="_x0000_s60553"/>
                  </a:ext>
                  <a:ext uri="{FF2B5EF4-FFF2-40B4-BE49-F238E27FC236}">
                    <a16:creationId xmlns:a16="http://schemas.microsoft.com/office/drawing/2014/main" id="{00000000-0008-0000-0000-000089EC0000}"/>
                  </a:ext>
                </a:extLst>
              </xdr:cNvPr>
              <xdr:cNvSpPr/>
            </xdr:nvSpPr>
            <xdr:spPr bwMode="auto">
              <a:xfrm>
                <a:off x="1613239" y="11156710"/>
                <a:ext cx="769219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60512" name="グループ化 60511">
                <a:extLst>
                  <a:ext uri="{FF2B5EF4-FFF2-40B4-BE49-F238E27FC236}">
                    <a16:creationId xmlns:a16="http://schemas.microsoft.com/office/drawing/2014/main" id="{00000000-0008-0000-0000-000060EC0000}"/>
                  </a:ext>
                </a:extLst>
              </xdr:cNvPr>
              <xdr:cNvGrpSpPr/>
            </xdr:nvGrpSpPr>
            <xdr:grpSpPr>
              <a:xfrm>
                <a:off x="2264941" y="11136835"/>
                <a:ext cx="2194760" cy="249375"/>
                <a:chOff x="1643310" y="10886177"/>
                <a:chExt cx="2194760" cy="249375"/>
              </a:xfrm>
            </xdr:grpSpPr>
            <xdr:sp macro="" textlink="">
              <xdr:nvSpPr>
                <xdr:cNvPr id="60554" name="Check Box 138" hidden="1">
                  <a:extLst>
                    <a:ext uri="{63B3BB69-23CF-44E3-9099-C40C66FF867C}">
                      <a14:compatExt spid="_x0000_s60554"/>
                    </a:ext>
                    <a:ext uri="{FF2B5EF4-FFF2-40B4-BE49-F238E27FC236}">
                      <a16:creationId xmlns:a16="http://schemas.microsoft.com/office/drawing/2014/main" id="{00000000-0008-0000-0000-00008AEC0000}"/>
                    </a:ext>
                  </a:extLst>
                </xdr:cNvPr>
                <xdr:cNvSpPr/>
              </xdr:nvSpPr>
              <xdr:spPr bwMode="auto">
                <a:xfrm>
                  <a:off x="3167455" y="10905332"/>
                  <a:ext cx="670615" cy="21101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0555" name="Check Box 139" hidden="1">
                  <a:extLst>
                    <a:ext uri="{63B3BB69-23CF-44E3-9099-C40C66FF867C}">
                      <a14:compatExt spid="_x0000_s60555"/>
                    </a:ext>
                    <a:ext uri="{FF2B5EF4-FFF2-40B4-BE49-F238E27FC236}">
                      <a16:creationId xmlns:a16="http://schemas.microsoft.com/office/drawing/2014/main" id="{00000000-0008-0000-0000-00008BEC0000}"/>
                    </a:ext>
                  </a:extLst>
                </xdr:cNvPr>
                <xdr:cNvSpPr/>
              </xdr:nvSpPr>
              <xdr:spPr bwMode="auto">
                <a:xfrm>
                  <a:off x="1643310" y="10886589"/>
                  <a:ext cx="670615" cy="2397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60556" name="Check Box 140" hidden="1">
                  <a:extLst>
                    <a:ext uri="{63B3BB69-23CF-44E3-9099-C40C66FF867C}">
                      <a14:compatExt spid="_x0000_s60556"/>
                    </a:ext>
                    <a:ext uri="{FF2B5EF4-FFF2-40B4-BE49-F238E27FC236}">
                      <a16:creationId xmlns:a16="http://schemas.microsoft.com/office/drawing/2014/main" id="{00000000-0008-0000-0000-00008CEC0000}"/>
                    </a:ext>
                  </a:extLst>
                </xdr:cNvPr>
                <xdr:cNvSpPr/>
              </xdr:nvSpPr>
              <xdr:spPr bwMode="auto">
                <a:xfrm>
                  <a:off x="2394952" y="10886177"/>
                  <a:ext cx="1222874" cy="24937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</xdr:col>
      <xdr:colOff>261672</xdr:colOff>
      <xdr:row>203</xdr:row>
      <xdr:rowOff>35942</xdr:rowOff>
    </xdr:from>
    <xdr:to>
      <xdr:col>21</xdr:col>
      <xdr:colOff>115889</xdr:colOff>
      <xdr:row>209</xdr:row>
      <xdr:rowOff>84161</xdr:rowOff>
    </xdr:to>
    <xdr:grpSp>
      <xdr:nvGrpSpPr>
        <xdr:cNvPr id="60516" name="グループ化 120">
          <a:extLst>
            <a:ext uri="{FF2B5EF4-FFF2-40B4-BE49-F238E27FC236}">
              <a16:creationId xmlns:a16="http://schemas.microsoft.com/office/drawing/2014/main" id="{00000000-0008-0000-0000-000064EC0000}"/>
            </a:ext>
          </a:extLst>
        </xdr:cNvPr>
        <xdr:cNvGrpSpPr>
          <a:grpSpLocks/>
        </xdr:cNvGrpSpPr>
      </xdr:nvGrpSpPr>
      <xdr:grpSpPr bwMode="auto">
        <a:xfrm>
          <a:off x="346339" y="53820442"/>
          <a:ext cx="4214550" cy="1138302"/>
          <a:chOff x="147492" y="7256611"/>
          <a:chExt cx="4237012" cy="811192"/>
        </a:xfrm>
        <a:solidFill>
          <a:srgbClr val="CCFFFF"/>
        </a:solidFill>
      </xdr:grpSpPr>
      <xdr:grpSp>
        <xdr:nvGrpSpPr>
          <xdr:cNvPr id="60525" name="グループ化 10">
            <a:extLst>
              <a:ext uri="{FF2B5EF4-FFF2-40B4-BE49-F238E27FC236}">
                <a16:creationId xmlns:a16="http://schemas.microsoft.com/office/drawing/2014/main" id="{00000000-0008-0000-0000-00006DEC0000}"/>
              </a:ext>
            </a:extLst>
          </xdr:cNvPr>
          <xdr:cNvGrpSpPr>
            <a:grpSpLocks/>
          </xdr:cNvGrpSpPr>
        </xdr:nvGrpSpPr>
        <xdr:grpSpPr bwMode="auto">
          <a:xfrm>
            <a:off x="163922" y="7256611"/>
            <a:ext cx="2587444" cy="731786"/>
            <a:chOff x="3531220" y="4414022"/>
            <a:chExt cx="1788843" cy="940886"/>
          </a:xfrm>
          <a:grpFill/>
        </xdr:grpSpPr>
        <xdr:sp macro="" textlink="">
          <xdr:nvSpPr>
            <xdr:cNvPr id="60558" name="テキスト ボックス 60557">
              <a:extLst>
                <a:ext uri="{FF2B5EF4-FFF2-40B4-BE49-F238E27FC236}">
                  <a16:creationId xmlns:a16="http://schemas.microsoft.com/office/drawing/2014/main" id="{00000000-0008-0000-0000-00008EEC0000}"/>
                </a:ext>
              </a:extLst>
            </xdr:cNvPr>
            <xdr:cNvSpPr txBox="1"/>
          </xdr:nvSpPr>
          <xdr:spPr>
            <a:xfrm>
              <a:off x="3531220" y="4414022"/>
              <a:ext cx="1788843" cy="238199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559" name="テキスト ボックス 57352">
              <a:extLst>
                <a:ext uri="{FF2B5EF4-FFF2-40B4-BE49-F238E27FC236}">
                  <a16:creationId xmlns:a16="http://schemas.microsoft.com/office/drawing/2014/main" id="{00000000-0008-0000-0000-00008FEC0000}"/>
                </a:ext>
              </a:extLst>
            </xdr:cNvPr>
            <xdr:cNvSpPr txBox="1"/>
          </xdr:nvSpPr>
          <xdr:spPr>
            <a:xfrm>
              <a:off x="3531220" y="4652220"/>
              <a:ext cx="1788843" cy="70268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60526" name="グループ化 11">
            <a:extLst>
              <a:ext uri="{FF2B5EF4-FFF2-40B4-BE49-F238E27FC236}">
                <a16:creationId xmlns:a16="http://schemas.microsoft.com/office/drawing/2014/main" id="{00000000-0008-0000-0000-00006EEC0000}"/>
              </a:ext>
            </a:extLst>
          </xdr:cNvPr>
          <xdr:cNvGrpSpPr>
            <a:grpSpLocks/>
          </xdr:cNvGrpSpPr>
        </xdr:nvGrpSpPr>
        <xdr:grpSpPr bwMode="auto">
          <a:xfrm>
            <a:off x="2741527" y="7256611"/>
            <a:ext cx="1574110" cy="731787"/>
            <a:chOff x="3531220" y="4414024"/>
            <a:chExt cx="1788842" cy="940884"/>
          </a:xfrm>
          <a:grpFill/>
        </xdr:grpSpPr>
        <xdr:sp macro="" textlink="">
          <xdr:nvSpPr>
            <xdr:cNvPr id="60537" name="テキスト ボックス 60536">
              <a:extLst>
                <a:ext uri="{FF2B5EF4-FFF2-40B4-BE49-F238E27FC236}">
                  <a16:creationId xmlns:a16="http://schemas.microsoft.com/office/drawing/2014/main" id="{00000000-0008-0000-0000-000079EC0000}"/>
                </a:ext>
              </a:extLst>
            </xdr:cNvPr>
            <xdr:cNvSpPr txBox="1"/>
          </xdr:nvSpPr>
          <xdr:spPr>
            <a:xfrm>
              <a:off x="3531220" y="4414024"/>
              <a:ext cx="1788842" cy="238198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60557" name="テキスト ボックス 60556">
              <a:extLst>
                <a:ext uri="{FF2B5EF4-FFF2-40B4-BE49-F238E27FC236}">
                  <a16:creationId xmlns:a16="http://schemas.microsoft.com/office/drawing/2014/main" id="{00000000-0008-0000-0000-00008DEC0000}"/>
                </a:ext>
              </a:extLst>
            </xdr:cNvPr>
            <xdr:cNvSpPr txBox="1"/>
          </xdr:nvSpPr>
          <xdr:spPr>
            <a:xfrm>
              <a:off x="3531220" y="4652222"/>
              <a:ext cx="1788842" cy="702686"/>
            </a:xfrm>
            <a:prstGeom prst="rect">
              <a:avLst/>
            </a:prstGeom>
            <a:solidFill>
              <a:srgbClr val="CC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60535" name="テキスト ボックス 60534">
            <a:extLst>
              <a:ext uri="{FF2B5EF4-FFF2-40B4-BE49-F238E27FC236}">
                <a16:creationId xmlns:a16="http://schemas.microsoft.com/office/drawing/2014/main" id="{00000000-0008-0000-0000-000077EC0000}"/>
              </a:ext>
            </a:extLst>
          </xdr:cNvPr>
          <xdr:cNvSpPr txBox="1"/>
        </xdr:nvSpPr>
        <xdr:spPr bwMode="auto">
          <a:xfrm>
            <a:off x="147492" y="7521279"/>
            <a:ext cx="2813722" cy="5465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倉吉中央支店　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60536" name="テキスト ボックス 60535">
            <a:extLst>
              <a:ext uri="{FF2B5EF4-FFF2-40B4-BE49-F238E27FC236}">
                <a16:creationId xmlns:a16="http://schemas.microsoft.com/office/drawing/2014/main" id="{00000000-0008-0000-0000-000078EC0000}"/>
              </a:ext>
            </a:extLst>
          </xdr:cNvPr>
          <xdr:cNvSpPr txBox="1"/>
        </xdr:nvSpPr>
        <xdr:spPr bwMode="auto">
          <a:xfrm>
            <a:off x="2761203" y="7525241"/>
            <a:ext cx="1623301" cy="472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11615</xdr:colOff>
      <xdr:row>210</xdr:row>
      <xdr:rowOff>68107</xdr:rowOff>
    </xdr:from>
    <xdr:to>
      <xdr:col>36</xdr:col>
      <xdr:colOff>29040</xdr:colOff>
      <xdr:row>219</xdr:row>
      <xdr:rowOff>125802</xdr:rowOff>
    </xdr:to>
    <xdr:grpSp>
      <xdr:nvGrpSpPr>
        <xdr:cNvPr id="60563" name="グループ化 60562">
          <a:extLst>
            <a:ext uri="{FF2B5EF4-FFF2-40B4-BE49-F238E27FC236}">
              <a16:creationId xmlns:a16="http://schemas.microsoft.com/office/drawing/2014/main" id="{00000000-0008-0000-0000-000093EC0000}"/>
            </a:ext>
          </a:extLst>
        </xdr:cNvPr>
        <xdr:cNvGrpSpPr/>
      </xdr:nvGrpSpPr>
      <xdr:grpSpPr>
        <a:xfrm>
          <a:off x="96282" y="55196690"/>
          <a:ext cx="7436341" cy="1899195"/>
          <a:chOff x="61570" y="10262858"/>
          <a:chExt cx="7377006" cy="1123069"/>
        </a:xfrm>
      </xdr:grpSpPr>
      <xdr:grpSp>
        <xdr:nvGrpSpPr>
          <xdr:cNvPr id="60564" name="グループ化 60563">
            <a:extLst>
              <a:ext uri="{FF2B5EF4-FFF2-40B4-BE49-F238E27FC236}">
                <a16:creationId xmlns:a16="http://schemas.microsoft.com/office/drawing/2014/main" id="{00000000-0008-0000-0000-000094EC0000}"/>
              </a:ext>
            </a:extLst>
          </xdr:cNvPr>
          <xdr:cNvGrpSpPr/>
        </xdr:nvGrpSpPr>
        <xdr:grpSpPr>
          <a:xfrm>
            <a:off x="79149" y="10262858"/>
            <a:ext cx="6241745" cy="350921"/>
            <a:chOff x="79149" y="10262858"/>
            <a:chExt cx="6241745" cy="350921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20" name="Check Box 141" hidden="1">
                  <a:extLst>
                    <a:ext uri="{63B3BB69-23CF-44E3-9099-C40C66FF867C}">
                      <a14:compatExt spid="_x0000_s60557"/>
                    </a:ext>
                    <a:ext uri="{FF2B5EF4-FFF2-40B4-BE49-F238E27FC236}">
                      <a16:creationId xmlns:a16="http://schemas.microsoft.com/office/drawing/2014/main" id="{00000000-0008-0000-0000-000014000000}"/>
                    </a:ext>
                  </a:extLst>
                </xdr:cNvPr>
                <xdr:cNvSpPr/>
              </xdr:nvSpPr>
              <xdr:spPr bwMode="auto">
                <a:xfrm>
                  <a:off x="79149" y="10271988"/>
                  <a:ext cx="262689" cy="2235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569" name="テキスト ボックス 60568">
              <a:extLst>
                <a:ext uri="{FF2B5EF4-FFF2-40B4-BE49-F238E27FC236}">
                  <a16:creationId xmlns:a16="http://schemas.microsoft.com/office/drawing/2014/main" id="{00000000-0008-0000-0000-000099EC0000}"/>
                </a:ext>
              </a:extLst>
            </xdr:cNvPr>
            <xdr:cNvSpPr txBox="1"/>
          </xdr:nvSpPr>
          <xdr:spPr>
            <a:xfrm>
              <a:off x="264999" y="10262858"/>
              <a:ext cx="6055895" cy="35092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400" b="1">
                  <a:latin typeface="Meiryo UI" panose="020B0604030504040204" pitchFamily="50" charset="-128"/>
                  <a:ea typeface="Meiryo UI" panose="020B0604030504040204" pitchFamily="50" charset="-128"/>
                </a:rPr>
                <a:t>供試体返却希望</a:t>
              </a:r>
              <a:r>
                <a:rPr kumimoji="1" lang="ja-JP" altLang="en-US" sz="1100"/>
                <a:t>（</a:t>
              </a:r>
              <a:r>
                <a:rPr kumimoji="1" lang="en-US" altLang="ja-JP" sz="1100"/>
                <a:t>※</a:t>
              </a:r>
              <a:r>
                <a:rPr kumimoji="1" lang="ja-JP" altLang="en-US" sz="1100"/>
                <a:t>試験後の供試体は申し出のないかぎり処分させていただきます。）　 </a:t>
              </a:r>
            </a:p>
          </xdr:txBody>
        </xdr:sp>
      </xdr:grpSp>
      <xdr:grpSp>
        <xdr:nvGrpSpPr>
          <xdr:cNvPr id="60565" name="グループ化 60564">
            <a:extLst>
              <a:ext uri="{FF2B5EF4-FFF2-40B4-BE49-F238E27FC236}">
                <a16:creationId xmlns:a16="http://schemas.microsoft.com/office/drawing/2014/main" id="{00000000-0008-0000-0000-000095EC0000}"/>
              </a:ext>
            </a:extLst>
          </xdr:cNvPr>
          <xdr:cNvGrpSpPr/>
        </xdr:nvGrpSpPr>
        <xdr:grpSpPr>
          <a:xfrm>
            <a:off x="61570" y="10907944"/>
            <a:ext cx="7377006" cy="477983"/>
            <a:chOff x="61570" y="10907944"/>
            <a:chExt cx="7377006" cy="47798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21" name="Check Box 142" hidden="1">
                  <a:extLst>
                    <a:ext uri="{63B3BB69-23CF-44E3-9099-C40C66FF867C}">
                      <a14:compatExt spid="_x0000_s60558"/>
                    </a:ext>
                    <a:ext uri="{FF2B5EF4-FFF2-40B4-BE49-F238E27FC236}">
                      <a16:creationId xmlns:a16="http://schemas.microsoft.com/office/drawing/2014/main" id="{00000000-0008-0000-0000-000015000000}"/>
                    </a:ext>
                  </a:extLst>
                </xdr:cNvPr>
                <xdr:cNvSpPr/>
              </xdr:nvSpPr>
              <xdr:spPr bwMode="auto">
                <a:xfrm>
                  <a:off x="61570" y="10907944"/>
                  <a:ext cx="335881" cy="24664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60567" name="テキスト ボックス 60566">
              <a:extLst>
                <a:ext uri="{FF2B5EF4-FFF2-40B4-BE49-F238E27FC236}">
                  <a16:creationId xmlns:a16="http://schemas.microsoft.com/office/drawing/2014/main" id="{00000000-0008-0000-0000-000097EC0000}"/>
                </a:ext>
              </a:extLst>
            </xdr:cNvPr>
            <xdr:cNvSpPr txBox="1"/>
          </xdr:nvSpPr>
          <xdr:spPr>
            <a:xfrm>
              <a:off x="259733" y="10914690"/>
              <a:ext cx="7178843" cy="471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試験の実施で得られた情報につきましては、法令の定める場合等を除き、許可なく第三者に提供することはありません。</a:t>
              </a:r>
              <a:endPara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この内容を確認していただきましたら✓をお願いいたします。</a:t>
              </a:r>
            </a:p>
          </xdr:txBody>
        </xdr:sp>
      </xdr:grpSp>
    </xdr:grpSp>
    <xdr:clientData/>
  </xdr:twoCellAnchor>
  <xdr:twoCellAnchor>
    <xdr:from>
      <xdr:col>1</xdr:col>
      <xdr:colOff>220579</xdr:colOff>
      <xdr:row>199</xdr:row>
      <xdr:rowOff>180476</xdr:rowOff>
    </xdr:from>
    <xdr:to>
      <xdr:col>29</xdr:col>
      <xdr:colOff>40105</xdr:colOff>
      <xdr:row>200</xdr:row>
      <xdr:rowOff>250658</xdr:rowOff>
    </xdr:to>
    <xdr:sp macro="" textlink="">
      <xdr:nvSpPr>
        <xdr:cNvPr id="60570" name="テキスト ボックス 60569">
          <a:extLst>
            <a:ext uri="{FF2B5EF4-FFF2-40B4-BE49-F238E27FC236}">
              <a16:creationId xmlns:a16="http://schemas.microsoft.com/office/drawing/2014/main" id="{00000000-0008-0000-0000-00009AEC0000}"/>
            </a:ext>
          </a:extLst>
        </xdr:cNvPr>
        <xdr:cNvSpPr txBox="1"/>
      </xdr:nvSpPr>
      <xdr:spPr>
        <a:xfrm>
          <a:off x="310816" y="23291134"/>
          <a:ext cx="5825289" cy="320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送付先が依頼者住所と異なる場合は、の「</a:t>
          </a:r>
          <a:r>
            <a:rPr kumimoji="1" lang="en-US" altLang="ja-JP" sz="950">
              <a:latin typeface="ＭＳ Ｐ明朝" panose="02020600040205080304" pitchFamily="18" charset="-128"/>
              <a:ea typeface="ＭＳ Ｐ明朝" panose="02020600040205080304" pitchFamily="18" charset="-128"/>
            </a:rPr>
            <a:t>5.</a:t>
          </a:r>
          <a:r>
            <a:rPr kumimoji="1" lang="ja-JP" altLang="en-US" sz="950">
              <a:latin typeface="ＭＳ Ｐ明朝" panose="02020600040205080304" pitchFamily="18" charset="-128"/>
              <a:ea typeface="ＭＳ Ｐ明朝" panose="02020600040205080304" pitchFamily="18" charset="-128"/>
            </a:rPr>
            <a:t>協議・連絡・指示事項等」に送付先住所等を記載してください。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119332</xdr:colOff>
          <xdr:row>198</xdr:row>
          <xdr:rowOff>220433</xdr:rowOff>
        </xdr:from>
        <xdr:to>
          <xdr:col>21</xdr:col>
          <xdr:colOff>168465</xdr:colOff>
          <xdr:row>199</xdr:row>
          <xdr:rowOff>220417</xdr:rowOff>
        </xdr:to>
        <xdr:grpSp>
          <xdr:nvGrpSpPr>
            <xdr:cNvPr id="60571" name="グループ化 60570">
              <a:extLst>
                <a:ext uri="{FF2B5EF4-FFF2-40B4-BE49-F238E27FC236}">
                  <a16:creationId xmlns:a16="http://schemas.microsoft.com/office/drawing/2014/main" id="{00000000-0008-0000-0000-00009BEC0000}"/>
                </a:ext>
              </a:extLst>
            </xdr:cNvPr>
            <xdr:cNvGrpSpPr/>
          </xdr:nvGrpSpPr>
          <xdr:grpSpPr>
            <a:xfrm>
              <a:off x="1664499" y="52682016"/>
              <a:ext cx="2948966" cy="253984"/>
              <a:chOff x="1613243" y="11088260"/>
              <a:chExt cx="2936709" cy="314343"/>
            </a:xfrm>
          </xdr:grpSpPr>
          <xdr:sp macro="" textlink="">
            <xdr:nvSpPr>
              <xdr:cNvPr id="22" name="Check Box 143" hidden="1">
                <a:extLst>
                  <a:ext uri="{63B3BB69-23CF-44E3-9099-C40C66FF867C}">
                    <a14:compatExt spid="_x0000_s60559"/>
                  </a:ex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/>
            </xdr:nvSpPr>
            <xdr:spPr bwMode="auto">
              <a:xfrm>
                <a:off x="1613243" y="11156710"/>
                <a:ext cx="769219" cy="220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引取</a:t>
                </a:r>
              </a:p>
            </xdr:txBody>
          </xdr:sp>
          <xdr:grpSp>
            <xdr:nvGrpSpPr>
              <xdr:cNvPr id="60573" name="グループ化 60572">
                <a:extLst>
                  <a:ext uri="{FF2B5EF4-FFF2-40B4-BE49-F238E27FC236}">
                    <a16:creationId xmlns:a16="http://schemas.microsoft.com/office/drawing/2014/main" id="{00000000-0008-0000-0000-00009DEC0000}"/>
                  </a:ext>
                </a:extLst>
              </xdr:cNvPr>
              <xdr:cNvGrpSpPr/>
            </xdr:nvGrpSpPr>
            <xdr:grpSpPr>
              <a:xfrm>
                <a:off x="2264939" y="11088260"/>
                <a:ext cx="2285013" cy="314343"/>
                <a:chOff x="1643308" y="10837602"/>
                <a:chExt cx="2285013" cy="314343"/>
              </a:xfrm>
            </xdr:grpSpPr>
            <xdr:sp macro="" textlink="">
              <xdr:nvSpPr>
                <xdr:cNvPr id="60560" name="Check Box 144" hidden="1">
                  <a:extLst>
                    <a:ext uri="{63B3BB69-23CF-44E3-9099-C40C66FF867C}">
                      <a14:compatExt spid="_x0000_s60560"/>
                    </a:ext>
                    <a:ext uri="{FF2B5EF4-FFF2-40B4-BE49-F238E27FC236}">
                      <a16:creationId xmlns:a16="http://schemas.microsoft.com/office/drawing/2014/main" id="{00000000-0008-0000-0000-000090EC0000}"/>
                    </a:ext>
                  </a:extLst>
                </xdr:cNvPr>
                <xdr:cNvSpPr/>
              </xdr:nvSpPr>
              <xdr:spPr bwMode="auto">
                <a:xfrm>
                  <a:off x="3257698" y="10886110"/>
                  <a:ext cx="670623" cy="25441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着払い</a:t>
                  </a:r>
                </a:p>
              </xdr:txBody>
            </xdr:sp>
            <xdr:sp macro="" textlink="">
              <xdr:nvSpPr>
                <xdr:cNvPr id="60561" name="Check Box 145" hidden="1">
                  <a:extLst>
                    <a:ext uri="{63B3BB69-23CF-44E3-9099-C40C66FF867C}">
                      <a14:compatExt spid="_x0000_s60561"/>
                    </a:ext>
                    <a:ext uri="{FF2B5EF4-FFF2-40B4-BE49-F238E27FC236}">
                      <a16:creationId xmlns:a16="http://schemas.microsoft.com/office/drawing/2014/main" id="{00000000-0008-0000-0000-000091EC0000}"/>
                    </a:ext>
                  </a:extLst>
                </xdr:cNvPr>
                <xdr:cNvSpPr/>
              </xdr:nvSpPr>
              <xdr:spPr bwMode="auto">
                <a:xfrm>
                  <a:off x="1643308" y="10886592"/>
                  <a:ext cx="670616" cy="23978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 送付</a:t>
                  </a:r>
                </a:p>
              </xdr:txBody>
            </xdr:sp>
            <xdr:sp macro="" textlink="">
              <xdr:nvSpPr>
                <xdr:cNvPr id="60562" name="Check Box 146" hidden="1">
                  <a:extLst>
                    <a:ext uri="{63B3BB69-23CF-44E3-9099-C40C66FF867C}">
                      <a14:compatExt spid="_x0000_s60562"/>
                    </a:ext>
                    <a:ext uri="{FF2B5EF4-FFF2-40B4-BE49-F238E27FC236}">
                      <a16:creationId xmlns:a16="http://schemas.microsoft.com/office/drawing/2014/main" id="{00000000-0008-0000-0000-000092EC0000}"/>
                    </a:ext>
                  </a:extLst>
                </xdr:cNvPr>
                <xdr:cNvSpPr/>
              </xdr:nvSpPr>
              <xdr:spPr bwMode="auto">
                <a:xfrm>
                  <a:off x="2435057" y="10837602"/>
                  <a:ext cx="863588" cy="31434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 郵便送付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38</xdr:col>
      <xdr:colOff>60960</xdr:colOff>
      <xdr:row>92</xdr:row>
      <xdr:rowOff>152759</xdr:rowOff>
    </xdr:from>
    <xdr:to>
      <xdr:col>43</xdr:col>
      <xdr:colOff>199630</xdr:colOff>
      <xdr:row>99</xdr:row>
      <xdr:rowOff>50271</xdr:rowOff>
    </xdr:to>
    <xdr:grpSp>
      <xdr:nvGrpSpPr>
        <xdr:cNvPr id="60486" name="グループ化 27">
          <a:extLst>
            <a:ext uri="{FF2B5EF4-FFF2-40B4-BE49-F238E27FC236}">
              <a16:creationId xmlns:a16="http://schemas.microsoft.com/office/drawing/2014/main" id="{00000000-0008-0000-0000-000046EC0000}"/>
            </a:ext>
          </a:extLst>
        </xdr:cNvPr>
        <xdr:cNvGrpSpPr>
          <a:grpSpLocks/>
        </xdr:cNvGrpSpPr>
      </xdr:nvGrpSpPr>
      <xdr:grpSpPr bwMode="auto">
        <a:xfrm>
          <a:off x="7966710" y="25013009"/>
          <a:ext cx="1144087" cy="1262762"/>
          <a:chOff x="6416467" y="11500184"/>
          <a:chExt cx="1283744" cy="1193131"/>
        </a:xfrm>
      </xdr:grpSpPr>
      <xdr:sp macro="" textlink="">
        <xdr:nvSpPr>
          <xdr:cNvPr id="60490" name="テキスト ボックス 60489">
            <a:extLst>
              <a:ext uri="{FF2B5EF4-FFF2-40B4-BE49-F238E27FC236}">
                <a16:creationId xmlns:a16="http://schemas.microsoft.com/office/drawing/2014/main" id="{00000000-0008-0000-0000-00004AEC0000}"/>
              </a:ext>
            </a:extLst>
          </xdr:cNvPr>
          <xdr:cNvSpPr txBox="1"/>
        </xdr:nvSpPr>
        <xdr:spPr>
          <a:xfrm>
            <a:off x="6416467" y="11500184"/>
            <a:ext cx="1262270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60495" name="直線コネクタ 29">
            <a:extLst>
              <a:ext uri="{FF2B5EF4-FFF2-40B4-BE49-F238E27FC236}">
                <a16:creationId xmlns:a16="http://schemas.microsoft.com/office/drawing/2014/main" id="{00000000-0008-0000-0000-00004FEC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68</xdr:col>
      <xdr:colOff>328083</xdr:colOff>
      <xdr:row>23</xdr:row>
      <xdr:rowOff>222249</xdr:rowOff>
    </xdr:from>
    <xdr:to>
      <xdr:col>75</xdr:col>
      <xdr:colOff>402167</xdr:colOff>
      <xdr:row>29</xdr:row>
      <xdr:rowOff>264583</xdr:rowOff>
    </xdr:to>
    <xdr:grpSp>
      <xdr:nvGrpSpPr>
        <xdr:cNvPr id="60485" name="グループ化 60484">
          <a:extLst>
            <a:ext uri="{FF2B5EF4-FFF2-40B4-BE49-F238E27FC236}">
              <a16:creationId xmlns:a16="http://schemas.microsoft.com/office/drawing/2014/main" id="{00000000-0008-0000-0000-000045EC0000}"/>
            </a:ext>
          </a:extLst>
        </xdr:cNvPr>
        <xdr:cNvGrpSpPr/>
      </xdr:nvGrpSpPr>
      <xdr:grpSpPr>
        <a:xfrm>
          <a:off x="13028083" y="5587999"/>
          <a:ext cx="4402667" cy="2942167"/>
          <a:chOff x="13239750" y="5630333"/>
          <a:chExt cx="4402667" cy="2942167"/>
        </a:xfrm>
      </xdr:grpSpPr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13239750" y="5630333"/>
            <a:ext cx="4402667" cy="2942167"/>
          </a:xfrm>
          <a:prstGeom prst="rect">
            <a:avLst/>
          </a:prstGeom>
          <a:solidFill>
            <a:srgbClr val="FFFF99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r>
              <a:rPr kumimoji="1" lang="en-US" altLang="ja-JP" sz="1200"/>
              <a:t>※6.</a:t>
            </a:r>
            <a:r>
              <a:rPr kumimoji="1" lang="ja-JP" altLang="en-US" sz="1200"/>
              <a:t>試料の種類等の入力事項は、別シートの「データシート１～２」「データシート２～４」「データシート４～６」に自動的に入力されます。</a:t>
            </a:r>
          </a:p>
          <a:p>
            <a:r>
              <a:rPr kumimoji="1" lang="ja-JP" altLang="en-US" sz="1200"/>
              <a:t>　本依頼書の印刷後、依頼に必要なデータシートを印刷してください。⇒　試験依頼時に、依頼書と一緒にデータシートを提出してください。</a:t>
            </a:r>
          </a:p>
        </xdr:txBody>
      </xdr:sp>
      <xdr:sp macro="" textlink="">
        <xdr:nvSpPr>
          <xdr:cNvPr id="23" name="スクロール: 横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 bwMode="auto">
          <a:xfrm>
            <a:off x="13663083" y="5746750"/>
            <a:ext cx="3376083" cy="1566333"/>
          </a:xfrm>
          <a:prstGeom prst="horizontalScroll">
            <a:avLst/>
          </a:prstGeom>
          <a:solidFill>
            <a:srgbClr val="FFFF00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ja-JP" altLang="en-US" sz="1400" b="1">
                <a:latin typeface="HG創英角ﾎﾟｯﾌﾟ体" panose="040B0A09000000000000" pitchFamily="49" charset="-128"/>
                <a:ea typeface="HG創英角ﾎﾟｯﾌﾟ体" panose="040B0A09000000000000" pitchFamily="49" charset="-128"/>
              </a:rPr>
              <a:t>データシートの印刷は、本エクセルファイルのデータシートを印刷してください。</a:t>
            </a:r>
            <a:endParaRPr kumimoji="1" lang="en-US" altLang="ja-JP" sz="1400" b="1">
              <a:latin typeface="HG創英角ﾎﾟｯﾌﾟ体" panose="040B0A09000000000000" pitchFamily="49" charset="-128"/>
              <a:ea typeface="HG創英角ﾎﾟｯﾌﾟ体" panose="040B0A09000000000000" pitchFamily="49" charset="-128"/>
            </a:endParaRPr>
          </a:p>
          <a:p>
            <a:pPr algn="l"/>
            <a:r>
              <a:rPr kumimoji="1" lang="ja-JP" altLang="en-US" sz="1100" b="1">
                <a:solidFill>
                  <a:srgbClr val="FF0000"/>
                </a:solidFill>
              </a:rPr>
              <a:t>（依頼情報が自動的にデータシートに記載されます。）</a:t>
            </a:r>
            <a:endParaRPr kumimoji="1" lang="en-US" altLang="ja-JP" sz="1100" b="1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27</xdr:row>
      <xdr:rowOff>38100</xdr:rowOff>
    </xdr:from>
    <xdr:to>
      <xdr:col>18</xdr:col>
      <xdr:colOff>0</xdr:colOff>
      <xdr:row>28</xdr:row>
      <xdr:rowOff>0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915275" y="8039100"/>
          <a:ext cx="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③⑥＝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14</xdr:row>
          <xdr:rowOff>0</xdr:rowOff>
        </xdr:from>
        <xdr:to>
          <xdr:col>9</xdr:col>
          <xdr:colOff>400050</xdr:colOff>
          <xdr:row>15</xdr:row>
          <xdr:rowOff>200025</xdr:rowOff>
        </xdr:to>
        <xdr:sp macro="" textlink="">
          <xdr:nvSpPr>
            <xdr:cNvPr id="62468" name="Check Box 4" hidden="1">
              <a:extLst>
                <a:ext uri="{63B3BB69-23CF-44E3-9099-C40C66FF867C}">
                  <a14:compatExt spid="_x0000_s62468"/>
                </a:ext>
                <a:ext uri="{FF2B5EF4-FFF2-40B4-BE49-F238E27FC236}">
                  <a16:creationId xmlns:a16="http://schemas.microsoft.com/office/drawing/2014/main" id="{00000000-0008-0000-0100-00000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104775</xdr:rowOff>
        </xdr:from>
        <xdr:to>
          <xdr:col>6</xdr:col>
          <xdr:colOff>47625</xdr:colOff>
          <xdr:row>7</xdr:row>
          <xdr:rowOff>285750</xdr:rowOff>
        </xdr:to>
        <xdr:sp macro="" textlink="">
          <xdr:nvSpPr>
            <xdr:cNvPr id="62476" name="Check Box 12" hidden="1">
              <a:extLst>
                <a:ext uri="{63B3BB69-23CF-44E3-9099-C40C66FF867C}">
                  <a14:compatExt spid="_x0000_s62476"/>
                </a:ext>
                <a:ext uri="{FF2B5EF4-FFF2-40B4-BE49-F238E27FC236}">
                  <a16:creationId xmlns:a16="http://schemas.microsoft.com/office/drawing/2014/main" id="{00000000-0008-0000-0100-00000C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27</xdr:row>
      <xdr:rowOff>38100</xdr:rowOff>
    </xdr:from>
    <xdr:to>
      <xdr:col>18</xdr:col>
      <xdr:colOff>0</xdr:colOff>
      <xdr:row>28</xdr:row>
      <xdr:rowOff>0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7915275" y="7686675"/>
          <a:ext cx="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③⑥＝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104775</xdr:rowOff>
        </xdr:from>
        <xdr:to>
          <xdr:col>6</xdr:col>
          <xdr:colOff>47625</xdr:colOff>
          <xdr:row>7</xdr:row>
          <xdr:rowOff>285750</xdr:rowOff>
        </xdr:to>
        <xdr:sp macro="" textlink="">
          <xdr:nvSpPr>
            <xdr:cNvPr id="63492" name="Check Box 4" hidden="1">
              <a:extLst>
                <a:ext uri="{63B3BB69-23CF-44E3-9099-C40C66FF867C}">
                  <a14:compatExt spid="_x0000_s63492"/>
                </a:ext>
                <a:ext uri="{FF2B5EF4-FFF2-40B4-BE49-F238E27FC236}">
                  <a16:creationId xmlns:a16="http://schemas.microsoft.com/office/drawing/2014/main" id="{00000000-0008-0000-0200-00000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27</xdr:row>
      <xdr:rowOff>38100</xdr:rowOff>
    </xdr:from>
    <xdr:to>
      <xdr:col>18</xdr:col>
      <xdr:colOff>0</xdr:colOff>
      <xdr:row>28</xdr:row>
      <xdr:rowOff>0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915275" y="7686675"/>
          <a:ext cx="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③⑥＝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104775</xdr:rowOff>
        </xdr:from>
        <xdr:to>
          <xdr:col>6</xdr:col>
          <xdr:colOff>47625</xdr:colOff>
          <xdr:row>7</xdr:row>
          <xdr:rowOff>285750</xdr:rowOff>
        </xdr:to>
        <xdr:sp macro="" textlink="">
          <xdr:nvSpPr>
            <xdr:cNvPr id="64516" name="Check Box 4" hidden="1">
              <a:extLst>
                <a:ext uri="{63B3BB69-23CF-44E3-9099-C40C66FF867C}">
                  <a14:compatExt spid="_x0000_s64516"/>
                </a:ext>
                <a:ext uri="{FF2B5EF4-FFF2-40B4-BE49-F238E27FC236}">
                  <a16:creationId xmlns:a16="http://schemas.microsoft.com/office/drawing/2014/main" id="{00000000-0008-0000-0300-000004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27</xdr:row>
      <xdr:rowOff>38100</xdr:rowOff>
    </xdr:from>
    <xdr:to>
      <xdr:col>18</xdr:col>
      <xdr:colOff>0</xdr:colOff>
      <xdr:row>28</xdr:row>
      <xdr:rowOff>0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915275" y="7200900"/>
          <a:ext cx="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③⑥＝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104775</xdr:rowOff>
        </xdr:from>
        <xdr:to>
          <xdr:col>6</xdr:col>
          <xdr:colOff>47625</xdr:colOff>
          <xdr:row>7</xdr:row>
          <xdr:rowOff>285750</xdr:rowOff>
        </xdr:to>
        <xdr:sp macro="" textlink="">
          <xdr:nvSpPr>
            <xdr:cNvPr id="67585" name="Check Box 1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id="{00000000-0008-0000-0400-00000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79843</xdr:colOff>
      <xdr:row>13</xdr:row>
      <xdr:rowOff>156499</xdr:rowOff>
    </xdr:from>
    <xdr:to>
      <xdr:col>12</xdr:col>
      <xdr:colOff>180975</xdr:colOff>
      <xdr:row>13</xdr:row>
      <xdr:rowOff>161925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1594318" y="2756824"/>
          <a:ext cx="1787057" cy="542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30331</xdr:colOff>
      <xdr:row>14</xdr:row>
      <xdr:rowOff>97001</xdr:rowOff>
    </xdr:from>
    <xdr:to>
      <xdr:col>11</xdr:col>
      <xdr:colOff>185609</xdr:colOff>
      <xdr:row>15</xdr:row>
      <xdr:rowOff>126737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821031" y="2897351"/>
          <a:ext cx="1260178" cy="229761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完了予定日の設定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10468</xdr:colOff>
      <xdr:row>12</xdr:row>
      <xdr:rowOff>524847</xdr:rowOff>
    </xdr:from>
    <xdr:to>
      <xdr:col>6</xdr:col>
      <xdr:colOff>242984</xdr:colOff>
      <xdr:row>15</xdr:row>
      <xdr:rowOff>19439</xdr:rowOff>
    </xdr:to>
    <xdr:sp macro="" textlink="">
      <xdr:nvSpPr>
        <xdr:cNvPr id="4" name="角丸四角形 8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696268" y="2601297"/>
          <a:ext cx="1061191" cy="418517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受付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試料確認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15071</xdr:colOff>
      <xdr:row>19</xdr:row>
      <xdr:rowOff>38878</xdr:rowOff>
    </xdr:from>
    <xdr:to>
      <xdr:col>6</xdr:col>
      <xdr:colOff>242983</xdr:colOff>
      <xdr:row>20</xdr:row>
      <xdr:rowOff>132797</xdr:rowOff>
    </xdr:to>
    <xdr:sp macro="" textlink="">
      <xdr:nvSpPr>
        <xdr:cNvPr id="5" name="角丸四角形 8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700871" y="3839353"/>
          <a:ext cx="1056587" cy="293944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試験完了</a:t>
          </a:r>
        </a:p>
      </xdr:txBody>
    </xdr:sp>
    <xdr:clientData/>
  </xdr:twoCellAnchor>
  <xdr:twoCellAnchor>
    <xdr:from>
      <xdr:col>3</xdr:col>
      <xdr:colOff>10798</xdr:colOff>
      <xdr:row>22</xdr:row>
      <xdr:rowOff>19439</xdr:rowOff>
    </xdr:from>
    <xdr:to>
      <xdr:col>6</xdr:col>
      <xdr:colOff>252704</xdr:colOff>
      <xdr:row>23</xdr:row>
      <xdr:rowOff>91843</xdr:rowOff>
    </xdr:to>
    <xdr:sp macro="" textlink="">
      <xdr:nvSpPr>
        <xdr:cNvPr id="6" name="角丸四角形 8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696598" y="4419989"/>
          <a:ext cx="1070581" cy="27242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成績書発行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3877</xdr:colOff>
      <xdr:row>13</xdr:row>
      <xdr:rowOff>9913</xdr:rowOff>
    </xdr:from>
    <xdr:to>
      <xdr:col>18</xdr:col>
      <xdr:colOff>136460</xdr:colOff>
      <xdr:row>14</xdr:row>
      <xdr:rowOff>107107</xdr:rowOff>
    </xdr:to>
    <xdr:sp macro="" textlink="">
      <xdr:nvSpPr>
        <xdr:cNvPr id="7" name="角丸四角形 89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3204277" y="2610238"/>
          <a:ext cx="1961383" cy="297219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試験手数料</a:t>
          </a:r>
        </a:p>
      </xdr:txBody>
    </xdr:sp>
    <xdr:clientData/>
  </xdr:twoCellAnchor>
  <xdr:twoCellAnchor>
    <xdr:from>
      <xdr:col>3</xdr:col>
      <xdr:colOff>20437</xdr:colOff>
      <xdr:row>16</xdr:row>
      <xdr:rowOff>91277</xdr:rowOff>
    </xdr:from>
    <xdr:to>
      <xdr:col>6</xdr:col>
      <xdr:colOff>252704</xdr:colOff>
      <xdr:row>17</xdr:row>
      <xdr:rowOff>136108</xdr:rowOff>
    </xdr:to>
    <xdr:sp macro="" textlink="">
      <xdr:nvSpPr>
        <xdr:cNvPr id="8" name="角丸四角形 9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>
          <a:off x="706237" y="3291677"/>
          <a:ext cx="1060942" cy="24485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試験開始</a:t>
          </a:r>
        </a:p>
      </xdr:txBody>
    </xdr:sp>
    <xdr:clientData/>
  </xdr:twoCellAnchor>
  <xdr:twoCellAnchor>
    <xdr:from>
      <xdr:col>4</xdr:col>
      <xdr:colOff>140453</xdr:colOff>
      <xdr:row>20</xdr:row>
      <xdr:rowOff>111703</xdr:rowOff>
    </xdr:from>
    <xdr:to>
      <xdr:col>5</xdr:col>
      <xdr:colOff>86012</xdr:colOff>
      <xdr:row>21</xdr:row>
      <xdr:rowOff>100720</xdr:rowOff>
    </xdr:to>
    <xdr:sp macro="" textlink="">
      <xdr:nvSpPr>
        <xdr:cNvPr id="9" name="直角三角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 rot="18959426">
          <a:off x="1102478" y="4112203"/>
          <a:ext cx="221784" cy="18904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40050</xdr:colOff>
      <xdr:row>13</xdr:row>
      <xdr:rowOff>159929</xdr:rowOff>
    </xdr:from>
    <xdr:to>
      <xdr:col>11</xdr:col>
      <xdr:colOff>195328</xdr:colOff>
      <xdr:row>14</xdr:row>
      <xdr:rowOff>188951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1830750" y="2760254"/>
          <a:ext cx="1260178" cy="22904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受付番号の取得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158246</xdr:colOff>
      <xdr:row>15</xdr:row>
      <xdr:rowOff>1166</xdr:rowOff>
    </xdr:from>
    <xdr:to>
      <xdr:col>5</xdr:col>
      <xdr:colOff>101499</xdr:colOff>
      <xdr:row>15</xdr:row>
      <xdr:rowOff>223448</xdr:rowOff>
    </xdr:to>
    <xdr:sp macro="" textlink="">
      <xdr:nvSpPr>
        <xdr:cNvPr id="11" name="直角三角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 rot="18959426">
          <a:off x="1120271" y="3001541"/>
          <a:ext cx="219478" cy="20323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138806</xdr:colOff>
      <xdr:row>17</xdr:row>
      <xdr:rowOff>121259</xdr:rowOff>
    </xdr:from>
    <xdr:to>
      <xdr:col>5</xdr:col>
      <xdr:colOff>82059</xdr:colOff>
      <xdr:row>18</xdr:row>
      <xdr:rowOff>142564</xdr:rowOff>
    </xdr:to>
    <xdr:sp macro="" textlink="">
      <xdr:nvSpPr>
        <xdr:cNvPr id="12" name="直角三角形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 rot="18959426">
          <a:off x="1100831" y="3521684"/>
          <a:ext cx="219478" cy="221330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163513</xdr:colOff>
      <xdr:row>2</xdr:row>
      <xdr:rowOff>34367</xdr:rowOff>
    </xdr:from>
    <xdr:ext cx="4757359" cy="69808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849313" y="434417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材料試験受付方法等について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160263</xdr:colOff>
      <xdr:row>14</xdr:row>
      <xdr:rowOff>210086</xdr:rowOff>
    </xdr:from>
    <xdr:to>
      <xdr:col>12</xdr:col>
      <xdr:colOff>106913</xdr:colOff>
      <xdr:row>16</xdr:row>
      <xdr:rowOff>198670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2503413" y="3000911"/>
          <a:ext cx="803900" cy="398159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（注１）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42898</xdr:colOff>
      <xdr:row>14</xdr:row>
      <xdr:rowOff>213826</xdr:rowOff>
    </xdr:from>
    <xdr:to>
      <xdr:col>22</xdr:col>
      <xdr:colOff>272143</xdr:colOff>
      <xdr:row>16</xdr:row>
      <xdr:rowOff>22404</xdr:rowOff>
    </xdr:to>
    <xdr:sp macro="" textlink="">
      <xdr:nvSpPr>
        <xdr:cNvPr id="15" name="角丸四角形 1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243298" y="3004651"/>
          <a:ext cx="3210570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口座振込･･･試験完了予定日までに入金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228299</xdr:colOff>
      <xdr:row>22</xdr:row>
      <xdr:rowOff>15698</xdr:rowOff>
    </xdr:from>
    <xdr:to>
      <xdr:col>9</xdr:col>
      <xdr:colOff>106914</xdr:colOff>
      <xdr:row>23</xdr:row>
      <xdr:rowOff>155510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1742774" y="4416248"/>
          <a:ext cx="707290" cy="33983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（注３）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160264</xdr:colOff>
      <xdr:row>14</xdr:row>
      <xdr:rowOff>132333</xdr:rowOff>
    </xdr:from>
    <xdr:to>
      <xdr:col>21</xdr:col>
      <xdr:colOff>262425</xdr:colOff>
      <xdr:row>16</xdr:row>
      <xdr:rowOff>120917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5494264" y="2932683"/>
          <a:ext cx="664136" cy="388634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（注２）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256725</xdr:colOff>
      <xdr:row>15</xdr:row>
      <xdr:rowOff>213827</xdr:rowOff>
    </xdr:from>
    <xdr:to>
      <xdr:col>15</xdr:col>
      <xdr:colOff>38878</xdr:colOff>
      <xdr:row>17</xdr:row>
      <xdr:rowOff>22405</xdr:rowOff>
    </xdr:to>
    <xdr:sp macro="" textlink="">
      <xdr:nvSpPr>
        <xdr:cNvPr id="18" name="角丸四角形 119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3457125" y="3204677"/>
          <a:ext cx="696553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又は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266444</xdr:colOff>
      <xdr:row>17</xdr:row>
      <xdr:rowOff>9719</xdr:rowOff>
    </xdr:from>
    <xdr:to>
      <xdr:col>19</xdr:col>
      <xdr:colOff>242985</xdr:colOff>
      <xdr:row>18</xdr:row>
      <xdr:rowOff>90440</xdr:rowOff>
    </xdr:to>
    <xdr:sp macro="" textlink="">
      <xdr:nvSpPr>
        <xdr:cNvPr id="19" name="角丸四角形 12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3162044" y="3410144"/>
          <a:ext cx="2414941" cy="280746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1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現　金　･･･受付時に持参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2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J220"/>
  <sheetViews>
    <sheetView showGridLines="0" showZeros="0" tabSelected="1" zoomScale="90" zoomScaleNormal="90" zoomScaleSheetLayoutView="106" workbookViewId="0">
      <selection activeCell="R9" sqref="R9:AL9"/>
    </sheetView>
  </sheetViews>
  <sheetFormatPr defaultRowHeight="14.25"/>
  <cols>
    <col min="1" max="1" width="1.125" customWidth="1"/>
    <col min="2" max="2" width="3.75" customWidth="1"/>
    <col min="3" max="3" width="2.625" customWidth="1"/>
    <col min="4" max="5" width="3.125" customWidth="1"/>
    <col min="6" max="6" width="3.25" customWidth="1"/>
    <col min="7" max="9" width="3.125" customWidth="1"/>
    <col min="10" max="26" width="2.625" customWidth="1"/>
    <col min="27" max="27" width="3.25" customWidth="1"/>
    <col min="28" max="42" width="2.625" customWidth="1"/>
    <col min="43" max="43" width="2.625" style="58" customWidth="1"/>
    <col min="44" max="44" width="2.625" style="15" customWidth="1"/>
    <col min="45" max="54" width="9" hidden="1" customWidth="1"/>
    <col min="55" max="55" width="9.375" hidden="1" customWidth="1"/>
    <col min="56" max="62" width="9" hidden="1" customWidth="1"/>
    <col min="63" max="63" width="16.125" hidden="1" customWidth="1"/>
    <col min="64" max="64" width="4.625" customWidth="1"/>
    <col min="65" max="65" width="6" customWidth="1"/>
    <col min="67" max="67" width="18.5" customWidth="1"/>
    <col min="68" max="70" width="9" customWidth="1"/>
    <col min="71" max="71" width="2.625" customWidth="1"/>
    <col min="72" max="79" width="9" customWidth="1"/>
  </cols>
  <sheetData>
    <row r="1" spans="1:6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385" t="s">
        <v>194</v>
      </c>
      <c r="AO1" s="385"/>
      <c r="AP1" s="385"/>
      <c r="AQ1" s="385"/>
      <c r="AR1" s="385"/>
    </row>
    <row r="2" spans="1:67" ht="28.5">
      <c r="A2" s="1"/>
      <c r="B2" s="94" t="s">
        <v>152</v>
      </c>
      <c r="C2" s="23"/>
      <c r="D2" s="23"/>
      <c r="E2" s="23"/>
      <c r="F2" s="2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4"/>
      <c r="AB2" s="1"/>
      <c r="AC2" s="14"/>
      <c r="AD2" s="35"/>
      <c r="AE2" s="1"/>
      <c r="AF2" s="1"/>
      <c r="AG2" s="35" t="s">
        <v>38</v>
      </c>
      <c r="AH2" s="1"/>
      <c r="AI2" s="14"/>
      <c r="AJ2" s="14"/>
      <c r="AK2" s="14"/>
      <c r="AL2" s="14"/>
      <c r="AM2" s="14"/>
      <c r="AN2" s="14"/>
      <c r="AO2" s="14"/>
      <c r="AP2" s="14"/>
      <c r="AQ2" s="73"/>
      <c r="AR2" s="74"/>
    </row>
    <row r="3" spans="1:67" ht="12" customHeight="1">
      <c r="A3" s="1"/>
      <c r="B3" s="23"/>
      <c r="C3" s="23"/>
      <c r="D3" s="24"/>
      <c r="E3" s="24"/>
      <c r="F3" s="14"/>
      <c r="G3" s="14"/>
      <c r="H3" s="1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4"/>
      <c r="U3" s="14"/>
      <c r="V3" s="14"/>
      <c r="W3" s="14"/>
      <c r="X3" s="14"/>
      <c r="Y3" s="14"/>
      <c r="Z3" s="14"/>
      <c r="AA3" s="14"/>
      <c r="AB3" s="14"/>
      <c r="AC3" s="19"/>
      <c r="AD3" s="35"/>
      <c r="AE3" s="1"/>
      <c r="AF3" s="1"/>
      <c r="AG3" s="1"/>
      <c r="AH3" s="1"/>
      <c r="AI3" s="1"/>
      <c r="AJ3" s="1"/>
      <c r="AK3" s="1"/>
      <c r="AL3" s="1"/>
      <c r="AM3" s="1"/>
      <c r="AN3" s="14"/>
      <c r="AO3" s="14"/>
      <c r="AP3" s="14"/>
      <c r="AQ3" s="44"/>
      <c r="AR3" s="25"/>
    </row>
    <row r="4" spans="1:67" ht="13.5" customHeight="1">
      <c r="A4" s="1"/>
      <c r="B4" s="1" t="s">
        <v>37</v>
      </c>
      <c r="C4" s="1"/>
      <c r="D4" s="1"/>
      <c r="E4" s="1"/>
      <c r="F4" s="2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4"/>
      <c r="U4" s="14"/>
      <c r="V4" s="14"/>
      <c r="W4" s="14"/>
      <c r="X4" s="14"/>
      <c r="Y4" s="14"/>
      <c r="Z4" s="14"/>
      <c r="AA4" s="14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4"/>
      <c r="AO4" s="14"/>
      <c r="AP4" s="14"/>
      <c r="AQ4" s="44"/>
      <c r="AR4" s="25"/>
      <c r="BM4" s="102" t="s">
        <v>90</v>
      </c>
      <c r="BN4" s="84"/>
      <c r="BO4" s="85"/>
    </row>
    <row r="5" spans="1:67" ht="13.5" customHeight="1">
      <c r="A5" s="1"/>
      <c r="B5" s="1"/>
      <c r="C5" s="1"/>
      <c r="D5" s="1"/>
      <c r="E5" s="1"/>
      <c r="F5" s="2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4"/>
      <c r="U5" s="14"/>
      <c r="V5" s="14"/>
      <c r="W5" s="14"/>
      <c r="X5" s="14"/>
      <c r="Y5" s="14"/>
      <c r="Z5" s="14"/>
      <c r="AA5" s="1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4"/>
      <c r="AO5" s="14"/>
      <c r="AP5" s="14"/>
      <c r="AQ5" s="44"/>
      <c r="AR5" s="25"/>
      <c r="BM5" s="86"/>
      <c r="BN5" s="14"/>
      <c r="BO5" s="87"/>
    </row>
    <row r="6" spans="1:67">
      <c r="A6" s="1"/>
      <c r="B6" s="32"/>
      <c r="C6" s="14"/>
      <c r="D6" s="14"/>
      <c r="E6" s="14"/>
      <c r="F6" s="1"/>
      <c r="G6" s="1"/>
      <c r="H6" s="16"/>
      <c r="I6" s="18"/>
      <c r="J6" s="18"/>
      <c r="K6" s="16"/>
      <c r="L6" s="16"/>
      <c r="M6" s="16"/>
      <c r="N6" s="16"/>
      <c r="O6" s="14"/>
      <c r="P6" s="18"/>
      <c r="Q6" s="14"/>
      <c r="R6" s="14"/>
      <c r="S6" s="1"/>
      <c r="T6" s="14"/>
      <c r="U6" s="14"/>
      <c r="V6" s="14"/>
      <c r="W6" s="14"/>
      <c r="X6" s="14"/>
      <c r="Y6" s="14"/>
      <c r="Z6" s="1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4"/>
      <c r="AO6" s="14"/>
      <c r="AP6" s="14"/>
      <c r="AQ6" s="44"/>
      <c r="AR6" s="25"/>
      <c r="BM6" s="100">
        <v>1</v>
      </c>
      <c r="BN6" s="101" t="s">
        <v>79</v>
      </c>
      <c r="BO6" s="87"/>
    </row>
    <row r="7" spans="1:67" ht="14.25" customHeight="1">
      <c r="A7" s="1"/>
      <c r="B7" s="2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4"/>
      <c r="U7" s="14"/>
      <c r="V7" s="14"/>
      <c r="W7" s="14"/>
      <c r="X7" s="14"/>
      <c r="Y7" s="14"/>
      <c r="Z7" s="1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26"/>
      <c r="AO7" s="26"/>
      <c r="AP7" s="26"/>
      <c r="AQ7" s="44"/>
      <c r="AR7" s="25"/>
      <c r="BM7" s="100">
        <v>2</v>
      </c>
      <c r="BN7" s="101" t="s">
        <v>80</v>
      </c>
      <c r="BO7" s="87"/>
    </row>
    <row r="8" spans="1:67" ht="14.25" customHeight="1">
      <c r="A8" s="1"/>
      <c r="B8" s="20"/>
      <c r="C8" s="20"/>
      <c r="D8" s="20"/>
      <c r="E8" s="20"/>
      <c r="F8" s="34" t="s">
        <v>57</v>
      </c>
      <c r="G8" s="1"/>
      <c r="H8" s="1"/>
      <c r="I8" s="1"/>
      <c r="J8" s="1"/>
      <c r="K8" s="1"/>
      <c r="L8" s="1"/>
      <c r="M8" s="1"/>
      <c r="N8" s="1"/>
      <c r="O8" s="14"/>
      <c r="P8" s="14"/>
      <c r="Q8" s="1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4"/>
      <c r="AJ8" s="14"/>
      <c r="AK8" s="14"/>
      <c r="AL8" s="14"/>
      <c r="AM8" s="14"/>
      <c r="AN8" s="14"/>
      <c r="AO8" s="14"/>
      <c r="AP8" s="14"/>
      <c r="AQ8" s="44"/>
      <c r="AR8" s="25"/>
      <c r="BM8" s="100">
        <v>3</v>
      </c>
      <c r="BN8" s="101" t="s">
        <v>81</v>
      </c>
      <c r="BO8" s="87"/>
    </row>
    <row r="9" spans="1:67" ht="17.25" customHeight="1">
      <c r="A9" s="1"/>
      <c r="B9" s="16"/>
      <c r="C9" s="1"/>
      <c r="D9" s="14"/>
      <c r="E9" s="1"/>
      <c r="F9" s="401"/>
      <c r="G9" s="403"/>
      <c r="H9" s="405"/>
      <c r="I9" s="405"/>
      <c r="J9" s="407"/>
      <c r="K9" s="1"/>
      <c r="L9" s="34" t="s">
        <v>4</v>
      </c>
      <c r="M9" s="1"/>
      <c r="N9" s="1"/>
      <c r="O9" s="1"/>
      <c r="P9" s="27"/>
      <c r="Q9" s="27"/>
      <c r="R9" s="409"/>
      <c r="S9" s="409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  <c r="AF9" s="409"/>
      <c r="AG9" s="409"/>
      <c r="AH9" s="409"/>
      <c r="AI9" s="409"/>
      <c r="AJ9" s="409"/>
      <c r="AK9" s="409"/>
      <c r="AL9" s="409"/>
      <c r="AM9" s="14"/>
      <c r="AN9" s="14"/>
      <c r="AO9" s="14"/>
      <c r="AP9" s="14"/>
      <c r="AQ9" s="44"/>
      <c r="AR9" s="14"/>
      <c r="AS9" s="15"/>
      <c r="BM9" s="100">
        <v>4</v>
      </c>
      <c r="BN9" s="101" t="s">
        <v>82</v>
      </c>
      <c r="BO9" s="87"/>
    </row>
    <row r="10" spans="1:67" ht="18" customHeight="1">
      <c r="A10" s="1"/>
      <c r="B10" s="20"/>
      <c r="C10" s="1"/>
      <c r="D10" s="14"/>
      <c r="E10" s="41"/>
      <c r="F10" s="402"/>
      <c r="G10" s="404"/>
      <c r="H10" s="406"/>
      <c r="I10" s="406"/>
      <c r="J10" s="408"/>
      <c r="K10" s="1"/>
      <c r="L10" s="34" t="s">
        <v>1</v>
      </c>
      <c r="M10" s="1"/>
      <c r="N10" s="1"/>
      <c r="O10" s="1"/>
      <c r="P10" s="27"/>
      <c r="Q10" s="27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409"/>
      <c r="AI10" s="409"/>
      <c r="AJ10" s="409"/>
      <c r="AK10" s="409"/>
      <c r="AL10" s="409"/>
      <c r="AM10" s="14"/>
      <c r="AN10" s="14"/>
      <c r="AO10" s="14"/>
      <c r="AP10" s="14"/>
      <c r="AQ10" s="44"/>
      <c r="AR10" s="14"/>
      <c r="AS10" s="15"/>
      <c r="BM10" s="100">
        <v>5</v>
      </c>
      <c r="BN10" s="101" t="s">
        <v>83</v>
      </c>
      <c r="BO10" s="87"/>
    </row>
    <row r="11" spans="1:67" ht="13.5" customHeight="1">
      <c r="A11" s="1"/>
      <c r="B11" s="1"/>
      <c r="C11" s="1"/>
      <c r="D11" s="14"/>
      <c r="E11" s="1"/>
      <c r="F11" s="1"/>
      <c r="G11" s="1"/>
      <c r="H11" s="1"/>
      <c r="I11" s="1"/>
      <c r="J11" s="1"/>
      <c r="K11" s="1"/>
      <c r="L11" s="20" t="s">
        <v>42</v>
      </c>
      <c r="M11" s="1"/>
      <c r="N11" s="1"/>
      <c r="O11" s="1"/>
      <c r="P11" s="28"/>
      <c r="Q11" s="27"/>
      <c r="R11" s="409"/>
      <c r="S11" s="409"/>
      <c r="T11" s="409"/>
      <c r="U11" s="409"/>
      <c r="V11" s="409"/>
      <c r="W11" s="409"/>
      <c r="X11" s="409"/>
      <c r="Y11" s="409"/>
      <c r="Z11" s="409"/>
      <c r="AA11" s="409"/>
      <c r="AB11" s="409"/>
      <c r="AC11" s="409"/>
      <c r="AD11" s="409"/>
      <c r="AE11" s="409"/>
      <c r="AF11" s="409"/>
      <c r="AG11" s="409"/>
      <c r="AH11" s="409"/>
      <c r="AI11" s="409"/>
      <c r="AJ11" s="409"/>
      <c r="AK11" s="409"/>
      <c r="AL11" s="409"/>
      <c r="AM11" s="14"/>
      <c r="AN11" s="14"/>
      <c r="AO11" s="14"/>
      <c r="AP11" s="14"/>
      <c r="AQ11" s="44"/>
      <c r="AR11" s="14"/>
      <c r="AS11" s="15"/>
      <c r="BM11" s="100">
        <v>6</v>
      </c>
      <c r="BN11" s="101" t="s">
        <v>84</v>
      </c>
      <c r="BO11" s="87"/>
    </row>
    <row r="12" spans="1:67" ht="12" customHeight="1">
      <c r="A12" s="1"/>
      <c r="B12" s="1"/>
      <c r="C12" s="1"/>
      <c r="D12" s="14"/>
      <c r="E12" s="1"/>
      <c r="F12" s="34" t="s">
        <v>58</v>
      </c>
      <c r="G12" s="1"/>
      <c r="H12" s="1"/>
      <c r="I12" s="1"/>
      <c r="J12" s="1"/>
      <c r="K12" s="1"/>
      <c r="L12" s="1"/>
      <c r="M12" s="1"/>
      <c r="N12" s="1"/>
      <c r="O12" s="1"/>
      <c r="P12" s="14"/>
      <c r="Q12" s="27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10"/>
      <c r="AJ12" s="110"/>
      <c r="AK12" s="110"/>
      <c r="AL12" s="110"/>
      <c r="AM12" s="14"/>
      <c r="AN12" s="14"/>
      <c r="AO12" s="14"/>
      <c r="AP12" s="14"/>
      <c r="AQ12" s="44"/>
      <c r="AR12" s="14"/>
      <c r="AS12" s="15"/>
      <c r="BM12" s="100">
        <v>7</v>
      </c>
      <c r="BN12" s="101" t="s">
        <v>85</v>
      </c>
      <c r="BO12" s="87"/>
    </row>
    <row r="13" spans="1:67" ht="18" customHeight="1">
      <c r="A13" s="1"/>
      <c r="B13" s="1"/>
      <c r="C13" s="1"/>
      <c r="D13" s="14"/>
      <c r="E13" s="1"/>
      <c r="F13" s="401"/>
      <c r="G13" s="403"/>
      <c r="H13" s="405"/>
      <c r="I13" s="405"/>
      <c r="J13" s="407"/>
      <c r="K13" s="1"/>
      <c r="L13" s="34" t="s">
        <v>4</v>
      </c>
      <c r="M13" s="1"/>
      <c r="N13" s="1"/>
      <c r="O13" s="1"/>
      <c r="P13" s="27"/>
      <c r="Q13" s="27"/>
      <c r="R13" s="409"/>
      <c r="S13" s="409"/>
      <c r="T13" s="409"/>
      <c r="U13" s="409"/>
      <c r="V13" s="409"/>
      <c r="W13" s="409"/>
      <c r="X13" s="409"/>
      <c r="Y13" s="409"/>
      <c r="Z13" s="409"/>
      <c r="AA13" s="409"/>
      <c r="AB13" s="409"/>
      <c r="AC13" s="409"/>
      <c r="AD13" s="409"/>
      <c r="AE13" s="409"/>
      <c r="AF13" s="409"/>
      <c r="AG13" s="409"/>
      <c r="AH13" s="409"/>
      <c r="AI13" s="409"/>
      <c r="AJ13" s="409"/>
      <c r="AK13" s="409"/>
      <c r="AL13" s="409"/>
      <c r="AM13" s="14"/>
      <c r="AN13" s="14"/>
      <c r="AO13" s="14"/>
      <c r="AP13" s="14"/>
      <c r="AQ13" s="44"/>
      <c r="AR13" s="14"/>
      <c r="AS13" s="15"/>
      <c r="BM13" s="100">
        <v>8</v>
      </c>
      <c r="BN13" s="101" t="s">
        <v>86</v>
      </c>
      <c r="BO13" s="87"/>
    </row>
    <row r="14" spans="1:67" ht="18" customHeight="1">
      <c r="A14" s="1"/>
      <c r="B14" s="1"/>
      <c r="C14" s="1"/>
      <c r="D14" s="14"/>
      <c r="E14" s="41"/>
      <c r="F14" s="402"/>
      <c r="G14" s="404"/>
      <c r="H14" s="406"/>
      <c r="I14" s="406"/>
      <c r="J14" s="408"/>
      <c r="K14" s="1"/>
      <c r="L14" s="34" t="s">
        <v>1</v>
      </c>
      <c r="M14" s="1"/>
      <c r="N14" s="1"/>
      <c r="O14" s="1"/>
      <c r="P14" s="27"/>
      <c r="Q14" s="27"/>
      <c r="R14" s="409"/>
      <c r="S14" s="409"/>
      <c r="T14" s="409"/>
      <c r="U14" s="409"/>
      <c r="V14" s="409"/>
      <c r="W14" s="409"/>
      <c r="X14" s="409"/>
      <c r="Y14" s="409"/>
      <c r="Z14" s="409"/>
      <c r="AA14" s="409"/>
      <c r="AB14" s="409"/>
      <c r="AC14" s="409"/>
      <c r="AD14" s="409"/>
      <c r="AE14" s="409"/>
      <c r="AF14" s="409"/>
      <c r="AG14" s="409"/>
      <c r="AH14" s="409"/>
      <c r="AI14" s="409"/>
      <c r="AJ14" s="409"/>
      <c r="AK14" s="409"/>
      <c r="AL14" s="409"/>
      <c r="AM14" s="14"/>
      <c r="AN14" s="14"/>
      <c r="AO14" s="14"/>
      <c r="AP14" s="14"/>
      <c r="AQ14" s="44"/>
      <c r="AR14" s="14"/>
      <c r="AS14" s="15"/>
      <c r="BM14" s="100">
        <v>9</v>
      </c>
      <c r="BN14" s="101" t="s">
        <v>87</v>
      </c>
      <c r="BO14" s="87"/>
    </row>
    <row r="15" spans="1:67" ht="14.25" customHeight="1">
      <c r="A15" s="1"/>
      <c r="B15" s="1"/>
      <c r="C15" s="1"/>
      <c r="D15" s="14"/>
      <c r="E15" s="1"/>
      <c r="F15" s="1"/>
      <c r="G15" s="1"/>
      <c r="H15" s="1"/>
      <c r="I15" s="1"/>
      <c r="J15" s="1"/>
      <c r="K15" s="1"/>
      <c r="L15" s="20" t="s">
        <v>42</v>
      </c>
      <c r="M15" s="1"/>
      <c r="N15" s="1"/>
      <c r="O15" s="1"/>
      <c r="P15" s="29"/>
      <c r="Q15" s="27"/>
      <c r="R15" s="409"/>
      <c r="S15" s="409"/>
      <c r="T15" s="409"/>
      <c r="U15" s="409"/>
      <c r="V15" s="409"/>
      <c r="W15" s="409"/>
      <c r="X15" s="409"/>
      <c r="Y15" s="409"/>
      <c r="Z15" s="409"/>
      <c r="AA15" s="409"/>
      <c r="AB15" s="409"/>
      <c r="AC15" s="409"/>
      <c r="AD15" s="409"/>
      <c r="AE15" s="409"/>
      <c r="AF15" s="409"/>
      <c r="AG15" s="409"/>
      <c r="AH15" s="409"/>
      <c r="AI15" s="409"/>
      <c r="AJ15" s="409"/>
      <c r="AK15" s="409"/>
      <c r="AL15" s="409"/>
      <c r="AM15" s="14"/>
      <c r="AN15" s="14"/>
      <c r="AO15" s="14"/>
      <c r="AP15" s="14"/>
      <c r="AQ15" s="44"/>
      <c r="AR15" s="14"/>
      <c r="AS15" s="15"/>
      <c r="BM15" s="100">
        <v>10</v>
      </c>
      <c r="BN15" s="101" t="s">
        <v>88</v>
      </c>
      <c r="BO15" s="87"/>
    </row>
    <row r="16" spans="1:67" ht="9.75" customHeight="1">
      <c r="A16" s="1" t="s">
        <v>49</v>
      </c>
      <c r="B16" s="2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4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1"/>
      <c r="AF16" s="31"/>
      <c r="AG16" s="21"/>
      <c r="AH16" s="21"/>
      <c r="AI16" s="1"/>
      <c r="AJ16" s="14"/>
      <c r="AK16" s="14"/>
      <c r="AL16" s="14"/>
      <c r="AM16" s="14"/>
      <c r="AN16" s="14"/>
      <c r="AO16" s="14"/>
      <c r="AP16" s="14"/>
      <c r="AQ16" s="44"/>
      <c r="AR16" s="14"/>
      <c r="AS16" s="15"/>
      <c r="BM16" s="508" t="s">
        <v>89</v>
      </c>
      <c r="BN16" s="74"/>
      <c r="BO16" s="87"/>
    </row>
    <row r="17" spans="1:88" ht="21.75" customHeight="1">
      <c r="A17" s="1"/>
      <c r="B17" s="416" t="s">
        <v>53</v>
      </c>
      <c r="C17" s="418" t="s">
        <v>74</v>
      </c>
      <c r="D17" s="418"/>
      <c r="E17" s="418"/>
      <c r="F17" s="418"/>
      <c r="G17" s="418"/>
      <c r="H17" s="418"/>
      <c r="I17" s="419"/>
      <c r="J17" s="421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  <c r="V17" s="422"/>
      <c r="W17" s="422"/>
      <c r="X17" s="422"/>
      <c r="Y17" s="422"/>
      <c r="Z17" s="422"/>
      <c r="AA17" s="422"/>
      <c r="AB17" s="422"/>
      <c r="AC17" s="422"/>
      <c r="AD17" s="422"/>
      <c r="AE17" s="422"/>
      <c r="AF17" s="422"/>
      <c r="AG17" s="422"/>
      <c r="AH17" s="422"/>
      <c r="AI17" s="422"/>
      <c r="AJ17" s="422"/>
      <c r="AK17" s="422"/>
      <c r="AL17" s="422"/>
      <c r="AM17" s="422"/>
      <c r="AN17" s="422"/>
      <c r="AO17" s="422"/>
      <c r="AP17" s="422"/>
      <c r="AQ17" s="422"/>
      <c r="AR17" s="423"/>
      <c r="BM17" s="509"/>
      <c r="BN17" s="89"/>
      <c r="BO17" s="90"/>
    </row>
    <row r="18" spans="1:88" ht="21.75" customHeight="1">
      <c r="A18" s="1"/>
      <c r="B18" s="417"/>
      <c r="C18" s="358"/>
      <c r="D18" s="358"/>
      <c r="E18" s="358"/>
      <c r="F18" s="358"/>
      <c r="G18" s="358"/>
      <c r="H18" s="358"/>
      <c r="I18" s="420"/>
      <c r="J18" s="424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  <c r="X18" s="425"/>
      <c r="Y18" s="425"/>
      <c r="Z18" s="425"/>
      <c r="AA18" s="425"/>
      <c r="AB18" s="425"/>
      <c r="AC18" s="425"/>
      <c r="AD18" s="425"/>
      <c r="AE18" s="425"/>
      <c r="AF18" s="425"/>
      <c r="AG18" s="425"/>
      <c r="AH18" s="425"/>
      <c r="AI18" s="425"/>
      <c r="AJ18" s="425"/>
      <c r="AK18" s="425"/>
      <c r="AL18" s="425"/>
      <c r="AM18" s="425"/>
      <c r="AN18" s="425"/>
      <c r="AO18" s="425"/>
      <c r="AP18" s="425"/>
      <c r="AQ18" s="425"/>
      <c r="AR18" s="426"/>
      <c r="BN18" s="97" t="s">
        <v>174</v>
      </c>
    </row>
    <row r="19" spans="1:88" ht="21.75" customHeight="1">
      <c r="A19" s="1"/>
      <c r="B19" s="42" t="s">
        <v>54</v>
      </c>
      <c r="C19" s="353" t="s">
        <v>75</v>
      </c>
      <c r="D19" s="353"/>
      <c r="E19" s="353"/>
      <c r="F19" s="353"/>
      <c r="G19" s="353"/>
      <c r="H19" s="353"/>
      <c r="I19" s="354"/>
      <c r="J19" s="427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8"/>
      <c r="AC19" s="428"/>
      <c r="AD19" s="428"/>
      <c r="AE19" s="428"/>
      <c r="AF19" s="428"/>
      <c r="AG19" s="428"/>
      <c r="AH19" s="428"/>
      <c r="AI19" s="428"/>
      <c r="AJ19" s="428"/>
      <c r="AK19" s="428"/>
      <c r="AL19" s="428"/>
      <c r="AM19" s="428"/>
      <c r="AN19" s="428"/>
      <c r="AO19" s="428"/>
      <c r="AP19" s="428"/>
      <c r="AQ19" s="428"/>
      <c r="AR19" s="429"/>
      <c r="BO19" s="88"/>
    </row>
    <row r="20" spans="1:88" ht="21.75" customHeight="1">
      <c r="A20" s="1"/>
      <c r="B20" s="42" t="s">
        <v>72</v>
      </c>
      <c r="C20" s="353" t="s">
        <v>76</v>
      </c>
      <c r="D20" s="353"/>
      <c r="E20" s="353"/>
      <c r="F20" s="353"/>
      <c r="G20" s="353"/>
      <c r="H20" s="353"/>
      <c r="I20" s="354"/>
      <c r="J20" s="427"/>
      <c r="K20" s="428"/>
      <c r="L20" s="428"/>
      <c r="M20" s="428"/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8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1"/>
      <c r="BB20">
        <f>J20</f>
        <v>0</v>
      </c>
      <c r="BL20" s="97" t="s">
        <v>177</v>
      </c>
    </row>
    <row r="21" spans="1:88" ht="26.25" customHeight="1">
      <c r="A21" s="1"/>
      <c r="B21" s="43" t="s">
        <v>73</v>
      </c>
      <c r="C21" s="353" t="s">
        <v>77</v>
      </c>
      <c r="D21" s="353"/>
      <c r="E21" s="353"/>
      <c r="F21" s="353"/>
      <c r="G21" s="353"/>
      <c r="H21" s="353"/>
      <c r="I21" s="354"/>
      <c r="J21" s="410"/>
      <c r="K21" s="411"/>
      <c r="L21" s="411"/>
      <c r="M21" s="411"/>
      <c r="N21" s="411"/>
      <c r="O21" s="411"/>
      <c r="P21" s="411"/>
      <c r="Q21" s="411"/>
      <c r="R21" s="411"/>
      <c r="S21" s="411"/>
      <c r="T21" s="411"/>
      <c r="U21" s="411"/>
      <c r="V21" s="411"/>
      <c r="W21" s="411"/>
      <c r="X21" s="411"/>
      <c r="Y21" s="411"/>
      <c r="Z21" s="411"/>
      <c r="AA21" s="411"/>
      <c r="AB21" s="411"/>
      <c r="AC21" s="411"/>
      <c r="AD21" s="411"/>
      <c r="AE21" s="411"/>
      <c r="AF21" s="411"/>
      <c r="AG21" s="411"/>
      <c r="AH21" s="411"/>
      <c r="AI21" s="411"/>
      <c r="AJ21" s="411"/>
      <c r="AK21" s="411"/>
      <c r="AL21" s="411"/>
      <c r="AM21" s="411"/>
      <c r="AN21" s="411"/>
      <c r="AO21" s="411"/>
      <c r="AP21" s="411"/>
      <c r="AQ21" s="411"/>
      <c r="AR21" s="412"/>
      <c r="BL21" s="97" t="s">
        <v>179</v>
      </c>
    </row>
    <row r="22" spans="1:88" ht="45.75" customHeight="1">
      <c r="A22" s="1"/>
      <c r="B22" s="98" t="s">
        <v>170</v>
      </c>
      <c r="C22" s="505" t="s">
        <v>171</v>
      </c>
      <c r="D22" s="505"/>
      <c r="E22" s="505"/>
      <c r="F22" s="505"/>
      <c r="G22" s="505"/>
      <c r="H22" s="505"/>
      <c r="I22" s="506"/>
      <c r="J22" s="510"/>
      <c r="K22" s="511"/>
      <c r="L22" s="511"/>
      <c r="M22" s="511"/>
      <c r="N22" s="511"/>
      <c r="O22" s="511"/>
      <c r="P22" s="511"/>
      <c r="Q22" s="511"/>
      <c r="R22" s="511"/>
      <c r="S22" s="511"/>
      <c r="T22" s="511"/>
      <c r="U22" s="511"/>
      <c r="V22" s="511"/>
      <c r="W22" s="511"/>
      <c r="X22" s="511"/>
      <c r="Y22" s="511"/>
      <c r="Z22" s="511"/>
      <c r="AA22" s="511"/>
      <c r="AB22" s="511"/>
      <c r="AC22" s="511"/>
      <c r="AD22" s="511"/>
      <c r="AE22" s="511"/>
      <c r="AF22" s="511"/>
      <c r="AG22" s="511"/>
      <c r="AH22" s="511"/>
      <c r="AI22" s="511"/>
      <c r="AJ22" s="511"/>
      <c r="AK22" s="511"/>
      <c r="AL22" s="511"/>
      <c r="AM22" s="511"/>
      <c r="AN22" s="511"/>
      <c r="AO22" s="511"/>
      <c r="AP22" s="511"/>
      <c r="AQ22" s="511"/>
      <c r="AR22" s="512"/>
      <c r="BL22" s="97" t="s">
        <v>178</v>
      </c>
    </row>
    <row r="23" spans="1:88" ht="18" customHeight="1">
      <c r="A23" s="1"/>
      <c r="B23" s="33" t="s">
        <v>48</v>
      </c>
      <c r="C23" s="389" t="s">
        <v>156</v>
      </c>
      <c r="D23" s="390"/>
      <c r="E23" s="390"/>
      <c r="F23" s="390"/>
      <c r="G23" s="390"/>
      <c r="H23" s="390"/>
      <c r="I23" s="391"/>
      <c r="J23" s="413" t="s">
        <v>62</v>
      </c>
      <c r="K23" s="414"/>
      <c r="L23" s="414"/>
      <c r="M23" s="414"/>
      <c r="N23" s="415"/>
      <c r="O23" s="413" t="s">
        <v>63</v>
      </c>
      <c r="P23" s="414"/>
      <c r="Q23" s="414"/>
      <c r="R23" s="414"/>
      <c r="S23" s="415"/>
      <c r="T23" s="413" t="s">
        <v>64</v>
      </c>
      <c r="U23" s="414"/>
      <c r="V23" s="414"/>
      <c r="W23" s="414"/>
      <c r="X23" s="415"/>
      <c r="Y23" s="413" t="s">
        <v>65</v>
      </c>
      <c r="Z23" s="414"/>
      <c r="AA23" s="414"/>
      <c r="AB23" s="414"/>
      <c r="AC23" s="415"/>
      <c r="AD23" s="413" t="s">
        <v>66</v>
      </c>
      <c r="AE23" s="414"/>
      <c r="AF23" s="414"/>
      <c r="AG23" s="414"/>
      <c r="AH23" s="415"/>
      <c r="AI23" s="413" t="s">
        <v>67</v>
      </c>
      <c r="AJ23" s="414"/>
      <c r="AK23" s="414"/>
      <c r="AL23" s="414"/>
      <c r="AM23" s="415"/>
      <c r="AN23" s="413" t="s">
        <v>198</v>
      </c>
      <c r="AO23" s="414"/>
      <c r="AP23" s="414"/>
      <c r="AQ23" s="414"/>
      <c r="AR23" s="498"/>
      <c r="BB23" t="s">
        <v>91</v>
      </c>
      <c r="BC23" t="s">
        <v>157</v>
      </c>
      <c r="BD23" t="s">
        <v>158</v>
      </c>
      <c r="BE23" t="s">
        <v>159</v>
      </c>
      <c r="BF23" t="s">
        <v>160</v>
      </c>
      <c r="BG23" t="s">
        <v>161</v>
      </c>
      <c r="BL23" s="106" t="s">
        <v>181</v>
      </c>
    </row>
    <row r="24" spans="1:88" ht="53.25" customHeight="1">
      <c r="A24" s="1"/>
      <c r="B24" s="435" t="s">
        <v>182</v>
      </c>
      <c r="C24" s="436" t="s">
        <v>78</v>
      </c>
      <c r="D24" s="437"/>
      <c r="E24" s="437"/>
      <c r="F24" s="437"/>
      <c r="G24" s="437"/>
      <c r="H24" s="437"/>
      <c r="I24" s="438"/>
      <c r="J24" s="452"/>
      <c r="K24" s="453"/>
      <c r="L24" s="453"/>
      <c r="M24" s="453"/>
      <c r="N24" s="454"/>
      <c r="O24" s="452"/>
      <c r="P24" s="453"/>
      <c r="Q24" s="453"/>
      <c r="R24" s="453"/>
      <c r="S24" s="454"/>
      <c r="T24" s="452"/>
      <c r="U24" s="453"/>
      <c r="V24" s="453"/>
      <c r="W24" s="453"/>
      <c r="X24" s="454"/>
      <c r="Y24" s="452"/>
      <c r="Z24" s="453"/>
      <c r="AA24" s="453"/>
      <c r="AB24" s="453"/>
      <c r="AC24" s="454"/>
      <c r="AD24" s="452"/>
      <c r="AE24" s="453"/>
      <c r="AF24" s="453"/>
      <c r="AG24" s="453"/>
      <c r="AH24" s="454"/>
      <c r="AI24" s="452"/>
      <c r="AJ24" s="453"/>
      <c r="AK24" s="453"/>
      <c r="AL24" s="453"/>
      <c r="AM24" s="454"/>
      <c r="AN24" s="452"/>
      <c r="AO24" s="453"/>
      <c r="AP24" s="453"/>
      <c r="AQ24" s="453"/>
      <c r="AR24" s="499"/>
      <c r="AY24" s="103"/>
      <c r="AZ24" s="103"/>
      <c r="BA24" s="103"/>
      <c r="BB24" s="104">
        <f>J24</f>
        <v>0</v>
      </c>
      <c r="BC24" s="104">
        <f>O24</f>
        <v>0</v>
      </c>
      <c r="BD24" s="104">
        <f>T24</f>
        <v>0</v>
      </c>
      <c r="BE24" s="104">
        <f>Y24</f>
        <v>0</v>
      </c>
      <c r="BF24" s="104">
        <f>AD24</f>
        <v>0</v>
      </c>
      <c r="BG24" s="104">
        <f>AI24</f>
        <v>0</v>
      </c>
      <c r="BL24" s="97" t="s">
        <v>222</v>
      </c>
      <c r="BM24" s="277"/>
      <c r="BN24" s="277"/>
      <c r="BO24" s="277"/>
      <c r="BQ24" s="278"/>
      <c r="BX24" s="277"/>
      <c r="BY24" s="277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</row>
    <row r="25" spans="1:88" ht="47.25" customHeight="1">
      <c r="A25" s="1"/>
      <c r="B25" s="435"/>
      <c r="C25" s="442" t="s">
        <v>95</v>
      </c>
      <c r="D25" s="437"/>
      <c r="E25" s="437"/>
      <c r="F25" s="437"/>
      <c r="G25" s="437"/>
      <c r="H25" s="437"/>
      <c r="I25" s="438"/>
      <c r="J25" s="455"/>
      <c r="K25" s="456"/>
      <c r="L25" s="456"/>
      <c r="M25" s="456"/>
      <c r="N25" s="457"/>
      <c r="O25" s="455"/>
      <c r="P25" s="456"/>
      <c r="Q25" s="456"/>
      <c r="R25" s="456"/>
      <c r="S25" s="457"/>
      <c r="T25" s="455"/>
      <c r="U25" s="456"/>
      <c r="V25" s="456"/>
      <c r="W25" s="456"/>
      <c r="X25" s="457"/>
      <c r="Y25" s="455"/>
      <c r="Z25" s="456"/>
      <c r="AA25" s="456"/>
      <c r="AB25" s="456"/>
      <c r="AC25" s="457"/>
      <c r="AD25" s="455"/>
      <c r="AE25" s="456"/>
      <c r="AF25" s="456"/>
      <c r="AG25" s="456"/>
      <c r="AH25" s="457"/>
      <c r="AI25" s="455"/>
      <c r="AJ25" s="456"/>
      <c r="AK25" s="456"/>
      <c r="AL25" s="456"/>
      <c r="AM25" s="457"/>
      <c r="AN25" s="452"/>
      <c r="AO25" s="453"/>
      <c r="AP25" s="453"/>
      <c r="AQ25" s="453"/>
      <c r="AR25" s="499"/>
      <c r="AZ25" s="96" t="s">
        <v>95</v>
      </c>
      <c r="BA25" s="96"/>
      <c r="BB25" s="15">
        <f>J25</f>
        <v>0</v>
      </c>
      <c r="BC25" s="15">
        <f>O25</f>
        <v>0</v>
      </c>
      <c r="BD25" s="15">
        <f>T25</f>
        <v>0</v>
      </c>
      <c r="BE25" s="15">
        <f>Y25</f>
        <v>0</v>
      </c>
      <c r="BF25" s="15">
        <f>AD25</f>
        <v>0</v>
      </c>
      <c r="BG25" s="15">
        <f>AI25</f>
        <v>0</v>
      </c>
      <c r="BL25" s="97" t="s">
        <v>219</v>
      </c>
      <c r="BM25" s="97"/>
      <c r="BZ25" s="15"/>
    </row>
    <row r="26" spans="1:88" ht="47.25" customHeight="1">
      <c r="A26" s="1"/>
      <c r="B26" s="435"/>
      <c r="C26" s="469" t="s">
        <v>217</v>
      </c>
      <c r="D26" s="470"/>
      <c r="E26" s="470"/>
      <c r="F26" s="470"/>
      <c r="G26" s="470"/>
      <c r="H26" s="470"/>
      <c r="I26" s="471"/>
      <c r="J26" s="452"/>
      <c r="K26" s="453"/>
      <c r="L26" s="453"/>
      <c r="M26" s="453"/>
      <c r="N26" s="454"/>
      <c r="O26" s="452"/>
      <c r="P26" s="453"/>
      <c r="Q26" s="453"/>
      <c r="R26" s="453"/>
      <c r="S26" s="454"/>
      <c r="T26" s="452"/>
      <c r="U26" s="453"/>
      <c r="V26" s="453"/>
      <c r="W26" s="453"/>
      <c r="X26" s="454"/>
      <c r="Y26" s="452"/>
      <c r="Z26" s="453"/>
      <c r="AA26" s="453"/>
      <c r="AB26" s="453"/>
      <c r="AC26" s="454"/>
      <c r="AD26" s="452"/>
      <c r="AE26" s="453"/>
      <c r="AF26" s="453"/>
      <c r="AG26" s="453"/>
      <c r="AH26" s="454"/>
      <c r="AI26" s="452"/>
      <c r="AJ26" s="453"/>
      <c r="AK26" s="453"/>
      <c r="AL26" s="453"/>
      <c r="AM26" s="454"/>
      <c r="AN26" s="452"/>
      <c r="AO26" s="453"/>
      <c r="AP26" s="453"/>
      <c r="AQ26" s="453"/>
      <c r="AR26" s="499"/>
      <c r="AZ26" s="96" t="s">
        <v>151</v>
      </c>
      <c r="BA26" s="96"/>
      <c r="BB26" s="15">
        <f>J26</f>
        <v>0</v>
      </c>
      <c r="BC26" s="15">
        <f>O26</f>
        <v>0</v>
      </c>
      <c r="BD26" s="15">
        <f>T26</f>
        <v>0</v>
      </c>
      <c r="BE26" s="15">
        <f>Y26</f>
        <v>0</v>
      </c>
      <c r="BF26" s="15">
        <f>AD26</f>
        <v>0</v>
      </c>
      <c r="BG26" s="15">
        <f>AI26</f>
        <v>0</v>
      </c>
      <c r="BL26" s="97" t="s">
        <v>218</v>
      </c>
      <c r="BM26" s="97"/>
      <c r="BZ26" s="15"/>
    </row>
    <row r="27" spans="1:88" ht="27" customHeight="1">
      <c r="A27" s="1"/>
      <c r="B27" s="435"/>
      <c r="C27" s="446" t="s">
        <v>211</v>
      </c>
      <c r="D27" s="447"/>
      <c r="E27" s="447"/>
      <c r="F27" s="447"/>
      <c r="G27" s="447"/>
      <c r="H27" s="447"/>
      <c r="I27" s="448"/>
      <c r="J27" s="449"/>
      <c r="K27" s="450"/>
      <c r="L27" s="450"/>
      <c r="M27" s="450"/>
      <c r="N27" s="451"/>
      <c r="O27" s="449"/>
      <c r="P27" s="450"/>
      <c r="Q27" s="450"/>
      <c r="R27" s="450"/>
      <c r="S27" s="451"/>
      <c r="T27" s="449"/>
      <c r="U27" s="450"/>
      <c r="V27" s="450"/>
      <c r="W27" s="450"/>
      <c r="X27" s="451"/>
      <c r="Y27" s="449"/>
      <c r="Z27" s="450"/>
      <c r="AA27" s="450"/>
      <c r="AB27" s="450"/>
      <c r="AC27" s="451"/>
      <c r="AD27" s="449"/>
      <c r="AE27" s="450"/>
      <c r="AF27" s="450"/>
      <c r="AG27" s="450"/>
      <c r="AH27" s="451"/>
      <c r="AI27" s="449"/>
      <c r="AJ27" s="450"/>
      <c r="AK27" s="450"/>
      <c r="AL27" s="450"/>
      <c r="AM27" s="451"/>
      <c r="AN27" s="500"/>
      <c r="AO27" s="501"/>
      <c r="AP27" s="501"/>
      <c r="AQ27" s="501"/>
      <c r="AR27" s="502"/>
      <c r="AZ27" s="96" t="s">
        <v>93</v>
      </c>
      <c r="BA27" s="96"/>
      <c r="BB27" s="15">
        <f>J27</f>
        <v>0</v>
      </c>
      <c r="BC27" s="15">
        <f>O27</f>
        <v>0</v>
      </c>
      <c r="BD27" s="15">
        <f>T27</f>
        <v>0</v>
      </c>
      <c r="BE27" s="15">
        <f>Y27</f>
        <v>0</v>
      </c>
      <c r="BF27" s="15">
        <f>AD27</f>
        <v>0</v>
      </c>
      <c r="BG27" s="15">
        <f>AI27</f>
        <v>0</v>
      </c>
      <c r="BL27" s="97" t="s">
        <v>220</v>
      </c>
      <c r="BM27" s="97"/>
      <c r="BR27" s="279"/>
      <c r="BS27" s="279"/>
      <c r="BT27" s="279"/>
      <c r="BU27" s="279"/>
      <c r="BV27" s="279"/>
      <c r="BW27" s="279"/>
      <c r="BZ27" s="15"/>
    </row>
    <row r="28" spans="1:88" ht="27" customHeight="1">
      <c r="A28" s="1"/>
      <c r="B28" s="435"/>
      <c r="C28" s="439" t="s">
        <v>210</v>
      </c>
      <c r="D28" s="440"/>
      <c r="E28" s="440"/>
      <c r="F28" s="440"/>
      <c r="G28" s="440"/>
      <c r="H28" s="440"/>
      <c r="I28" s="441"/>
      <c r="J28" s="443"/>
      <c r="K28" s="444"/>
      <c r="L28" s="444"/>
      <c r="M28" s="444"/>
      <c r="N28" s="445"/>
      <c r="O28" s="443"/>
      <c r="P28" s="444"/>
      <c r="Q28" s="444"/>
      <c r="R28" s="444"/>
      <c r="S28" s="445"/>
      <c r="T28" s="443"/>
      <c r="U28" s="444"/>
      <c r="V28" s="444"/>
      <c r="W28" s="444"/>
      <c r="X28" s="445"/>
      <c r="Y28" s="443"/>
      <c r="Z28" s="444"/>
      <c r="AA28" s="444"/>
      <c r="AB28" s="444"/>
      <c r="AC28" s="445"/>
      <c r="AD28" s="443"/>
      <c r="AE28" s="444"/>
      <c r="AF28" s="444"/>
      <c r="AG28" s="444"/>
      <c r="AH28" s="445"/>
      <c r="AI28" s="443"/>
      <c r="AJ28" s="444"/>
      <c r="AK28" s="444"/>
      <c r="AL28" s="444"/>
      <c r="AM28" s="445"/>
      <c r="AN28" s="500"/>
      <c r="AO28" s="501"/>
      <c r="AP28" s="501"/>
      <c r="AQ28" s="501"/>
      <c r="AR28" s="502"/>
      <c r="AZ28" s="96" t="s">
        <v>94</v>
      </c>
      <c r="BA28" s="96"/>
      <c r="BB28" s="15">
        <f>J28</f>
        <v>0</v>
      </c>
      <c r="BC28" s="15">
        <f>O28</f>
        <v>0</v>
      </c>
      <c r="BD28" s="15">
        <f>T28</f>
        <v>0</v>
      </c>
      <c r="BE28" s="15">
        <f>Y28</f>
        <v>0</v>
      </c>
      <c r="BF28" s="15">
        <f>AD28</f>
        <v>0</v>
      </c>
      <c r="BG28" s="15">
        <f>AI28</f>
        <v>0</v>
      </c>
      <c r="BL28" s="97" t="s">
        <v>221</v>
      </c>
      <c r="BM28" s="97"/>
      <c r="BR28" s="279"/>
      <c r="BS28" s="279"/>
      <c r="BT28" s="279"/>
      <c r="BU28" s="279"/>
      <c r="BV28" s="279"/>
      <c r="BW28" s="279"/>
      <c r="BZ28" s="15"/>
    </row>
    <row r="29" spans="1:88" ht="27" customHeight="1" thickBot="1">
      <c r="A29" s="1"/>
      <c r="B29" s="33" t="s">
        <v>69</v>
      </c>
      <c r="C29" s="373" t="s">
        <v>207</v>
      </c>
      <c r="D29" s="374"/>
      <c r="E29" s="374"/>
      <c r="F29" s="374"/>
      <c r="G29" s="374"/>
      <c r="H29" s="375" t="s">
        <v>199</v>
      </c>
      <c r="I29" s="376"/>
      <c r="J29" s="503"/>
      <c r="K29" s="504"/>
      <c r="L29" s="504"/>
      <c r="M29" s="504"/>
      <c r="N29" s="504"/>
      <c r="O29" s="503"/>
      <c r="P29" s="504"/>
      <c r="Q29" s="504"/>
      <c r="R29" s="504"/>
      <c r="S29" s="504"/>
      <c r="T29" s="503"/>
      <c r="U29" s="504"/>
      <c r="V29" s="504"/>
      <c r="W29" s="504"/>
      <c r="X29" s="504"/>
      <c r="Y29" s="503"/>
      <c r="Z29" s="504"/>
      <c r="AA29" s="504"/>
      <c r="AB29" s="504"/>
      <c r="AC29" s="504"/>
      <c r="AD29" s="430"/>
      <c r="AE29" s="431"/>
      <c r="AF29" s="431"/>
      <c r="AG29" s="432"/>
      <c r="AH29" s="433"/>
      <c r="AI29" s="434"/>
      <c r="AJ29" s="432"/>
      <c r="AK29" s="432"/>
      <c r="AL29" s="432"/>
      <c r="AM29" s="433"/>
      <c r="AN29" s="434"/>
      <c r="AO29" s="432"/>
      <c r="AP29" s="432"/>
      <c r="AQ29" s="432"/>
      <c r="AR29" s="507"/>
      <c r="AT29" s="177" t="b">
        <v>0</v>
      </c>
      <c r="AU29" s="177" t="b">
        <v>0</v>
      </c>
      <c r="AV29" s="177" t="b">
        <v>0</v>
      </c>
      <c r="AW29" s="177" t="b">
        <v>0</v>
      </c>
      <c r="BL29" s="106" t="s">
        <v>180</v>
      </c>
      <c r="BM29" s="99"/>
      <c r="BN29" s="99"/>
      <c r="BO29" s="99"/>
      <c r="BR29" s="279"/>
      <c r="BS29" s="279"/>
      <c r="BT29" s="279"/>
      <c r="BU29" s="279"/>
      <c r="BV29" s="279"/>
      <c r="BW29" s="279"/>
    </row>
    <row r="30" spans="1:88" ht="33" customHeight="1">
      <c r="A30" s="14"/>
      <c r="B30" s="377" t="s">
        <v>209</v>
      </c>
      <c r="C30" s="332" t="s">
        <v>204</v>
      </c>
      <c r="D30" s="333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4"/>
      <c r="U30" s="335" t="s">
        <v>201</v>
      </c>
      <c r="V30" s="336"/>
      <c r="W30" s="337" t="s">
        <v>200</v>
      </c>
      <c r="X30" s="337"/>
      <c r="Y30" s="337"/>
      <c r="Z30" s="337"/>
      <c r="AA30" s="338"/>
      <c r="AB30" s="339" t="s">
        <v>199</v>
      </c>
      <c r="AC30" s="340"/>
      <c r="AD30" s="341" t="s">
        <v>213</v>
      </c>
      <c r="AE30" s="340"/>
      <c r="AF30" s="340"/>
      <c r="AG30" s="342" t="s">
        <v>205</v>
      </c>
      <c r="AH30" s="342"/>
      <c r="AI30" s="342"/>
      <c r="AJ30" s="342"/>
      <c r="AK30" s="342" t="s">
        <v>40</v>
      </c>
      <c r="AL30" s="342"/>
      <c r="AM30" s="342"/>
      <c r="AN30" s="343"/>
      <c r="AO30" s="344" t="s">
        <v>212</v>
      </c>
      <c r="AP30" s="345"/>
      <c r="AQ30" s="345"/>
      <c r="AR30" s="346"/>
      <c r="AW30" t="s">
        <v>203</v>
      </c>
      <c r="BR30" s="279"/>
      <c r="BS30" s="279"/>
      <c r="BT30" s="279"/>
      <c r="BU30" s="279"/>
      <c r="BV30" s="279"/>
      <c r="BW30" s="279"/>
    </row>
    <row r="31" spans="1:88" ht="21.75" customHeight="1" thickBot="1">
      <c r="A31" s="14"/>
      <c r="B31" s="377"/>
      <c r="C31" s="303" t="s">
        <v>208</v>
      </c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5"/>
      <c r="U31" s="306" t="s">
        <v>202</v>
      </c>
      <c r="V31" s="307"/>
      <c r="W31" s="308">
        <v>2300</v>
      </c>
      <c r="X31" s="308"/>
      <c r="Y31" s="308"/>
      <c r="Z31" s="308"/>
      <c r="AA31" s="309"/>
      <c r="AB31" s="310">
        <f>SUM(J29:AR29)</f>
        <v>0</v>
      </c>
      <c r="AC31" s="311"/>
      <c r="AD31" s="312">
        <f>W31*AB31</f>
        <v>0</v>
      </c>
      <c r="AE31" s="313"/>
      <c r="AF31" s="313"/>
      <c r="AG31" s="318">
        <f>SUM(AD31:AF33)</f>
        <v>0</v>
      </c>
      <c r="AH31" s="318"/>
      <c r="AI31" s="318"/>
      <c r="AJ31" s="318"/>
      <c r="AK31" s="320">
        <f>INT(AG31*0.1)</f>
        <v>0</v>
      </c>
      <c r="AL31" s="320"/>
      <c r="AM31" s="320"/>
      <c r="AN31" s="321"/>
      <c r="AO31" s="297">
        <f>AG31+AK31</f>
        <v>0</v>
      </c>
      <c r="AP31" s="298"/>
      <c r="AQ31" s="298"/>
      <c r="AR31" s="299"/>
    </row>
    <row r="32" spans="1:88" ht="20.25" customHeight="1" thickBot="1">
      <c r="A32" s="1"/>
      <c r="B32" s="377"/>
      <c r="C32" s="173"/>
      <c r="D32" s="171" t="s">
        <v>96</v>
      </c>
      <c r="E32" s="157"/>
      <c r="F32" s="157"/>
      <c r="G32" s="157"/>
      <c r="H32" s="157"/>
      <c r="I32" s="157"/>
      <c r="J32" s="155"/>
      <c r="K32" s="157" t="s">
        <v>46</v>
      </c>
      <c r="L32" s="92"/>
      <c r="M32" s="167" t="s">
        <v>206</v>
      </c>
      <c r="N32" s="92"/>
      <c r="O32" s="157"/>
      <c r="P32" s="92"/>
      <c r="Q32" s="92"/>
      <c r="R32" s="92"/>
      <c r="S32" s="92"/>
      <c r="T32" s="164"/>
      <c r="U32" s="157"/>
      <c r="V32" s="165"/>
      <c r="W32" s="168"/>
      <c r="X32" s="168"/>
      <c r="Y32" s="168"/>
      <c r="Z32" s="168"/>
      <c r="AA32" s="169"/>
      <c r="AB32" s="169"/>
      <c r="AC32" s="170"/>
      <c r="AD32" s="314" t="s">
        <v>60</v>
      </c>
      <c r="AE32" s="315"/>
      <c r="AF32" s="315"/>
      <c r="AG32" s="318"/>
      <c r="AH32" s="318"/>
      <c r="AI32" s="318"/>
      <c r="AJ32" s="318"/>
      <c r="AK32" s="320"/>
      <c r="AL32" s="320"/>
      <c r="AM32" s="320"/>
      <c r="AN32" s="321"/>
      <c r="AO32" s="297"/>
      <c r="AP32" s="298"/>
      <c r="AQ32" s="298"/>
      <c r="AR32" s="299"/>
      <c r="AU32" s="105"/>
      <c r="AV32" s="95"/>
      <c r="AW32" s="95"/>
      <c r="AX32" s="95"/>
    </row>
    <row r="33" spans="1:64" ht="20.25" customHeight="1" thickBot="1">
      <c r="A33" s="1"/>
      <c r="B33" s="378"/>
      <c r="C33" s="174"/>
      <c r="D33" s="172" t="s">
        <v>92</v>
      </c>
      <c r="E33" s="166"/>
      <c r="F33" s="166"/>
      <c r="G33" s="166"/>
      <c r="H33" s="166"/>
      <c r="I33" s="91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63"/>
      <c r="W33" s="324">
        <v>500</v>
      </c>
      <c r="X33" s="324"/>
      <c r="Y33" s="324"/>
      <c r="Z33" s="324"/>
      <c r="AA33" s="325"/>
      <c r="AB33" s="326" t="str">
        <f>IF(J32&gt;1,J32-1,"")</f>
        <v/>
      </c>
      <c r="AC33" s="327"/>
      <c r="AD33" s="316" t="str">
        <f>IF(J32&gt;1,(J32-1)*500,"")</f>
        <v/>
      </c>
      <c r="AE33" s="317"/>
      <c r="AF33" s="317"/>
      <c r="AG33" s="319"/>
      <c r="AH33" s="319"/>
      <c r="AI33" s="319"/>
      <c r="AJ33" s="319"/>
      <c r="AK33" s="322"/>
      <c r="AL33" s="322"/>
      <c r="AM33" s="322"/>
      <c r="AN33" s="323"/>
      <c r="AO33" s="300"/>
      <c r="AP33" s="301"/>
      <c r="AQ33" s="301"/>
      <c r="AR33" s="302"/>
      <c r="AU33" s="105"/>
    </row>
    <row r="34" spans="1:64" ht="20.25" customHeight="1">
      <c r="A34" s="1"/>
      <c r="B34" s="159"/>
      <c r="C34" s="22"/>
      <c r="D34" s="22"/>
      <c r="E34" s="22"/>
      <c r="F34" s="160"/>
      <c r="G34" s="156"/>
      <c r="H34" s="156"/>
      <c r="I34" s="156"/>
      <c r="J34" s="156"/>
      <c r="K34" s="156"/>
      <c r="L34" s="156"/>
      <c r="M34" s="156"/>
      <c r="N34" s="156"/>
      <c r="O34" s="156"/>
      <c r="P34" s="14"/>
      <c r="Q34" s="32"/>
      <c r="R34" s="156"/>
      <c r="S34" s="156"/>
      <c r="T34" s="161"/>
      <c r="U34" s="161"/>
      <c r="V34" s="161"/>
      <c r="W34" s="161"/>
      <c r="X34" s="161"/>
      <c r="Y34" s="161"/>
      <c r="Z34" s="161"/>
      <c r="AA34" s="162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BL34" s="105"/>
    </row>
    <row r="35" spans="1:64" ht="19.5" customHeight="1">
      <c r="A35" s="1"/>
      <c r="B35" s="61" t="s">
        <v>70</v>
      </c>
      <c r="C35" s="62" t="s">
        <v>43</v>
      </c>
      <c r="D35" s="36"/>
      <c r="E35" s="36"/>
      <c r="F35" s="36"/>
      <c r="G35" s="63"/>
      <c r="H35" s="14"/>
      <c r="I35" s="14"/>
      <c r="J35" s="60"/>
      <c r="K35" s="14"/>
      <c r="L35" s="14"/>
      <c r="M35" s="14"/>
      <c r="N35" s="107" t="s">
        <v>0</v>
      </c>
      <c r="O35" s="63"/>
      <c r="P35" s="36"/>
      <c r="Q35" s="36"/>
      <c r="R35" s="63"/>
      <c r="S35" s="64"/>
      <c r="T35" s="63"/>
      <c r="U35" s="36"/>
      <c r="V35" s="36"/>
      <c r="W35" s="67" t="s">
        <v>3</v>
      </c>
      <c r="X35" s="14"/>
      <c r="Y35" s="63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44"/>
      <c r="AR35" s="25"/>
    </row>
    <row r="36" spans="1:64" ht="21.75" customHeight="1">
      <c r="A36" s="1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26"/>
      <c r="Y36" s="26"/>
      <c r="Z36" s="26"/>
      <c r="AA36" s="14"/>
      <c r="AB36" s="1"/>
      <c r="AC36" s="1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44"/>
      <c r="AR36" s="25"/>
      <c r="AU36" s="39"/>
    </row>
    <row r="37" spans="1:64" ht="21.75" customHeight="1">
      <c r="A37" s="14"/>
      <c r="B37" s="38" t="s">
        <v>169</v>
      </c>
      <c r="C37" s="66" t="s">
        <v>47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65"/>
      <c r="S37" s="26"/>
      <c r="T37" s="26"/>
      <c r="U37" s="26"/>
      <c r="V37" s="26"/>
      <c r="W37" s="26"/>
      <c r="X37" s="14"/>
      <c r="Y37" s="14"/>
      <c r="Z37" s="14"/>
      <c r="AA37" s="14"/>
      <c r="AB37" s="1"/>
      <c r="AC37" s="1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75"/>
      <c r="AR37" s="76"/>
      <c r="AU37" s="39"/>
    </row>
    <row r="38" spans="1:64" ht="21.75" customHeight="1">
      <c r="A38" s="14"/>
      <c r="B38" s="347" t="s">
        <v>173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"/>
      <c r="AC38" s="1"/>
      <c r="AD38" s="59"/>
      <c r="AE38" s="59"/>
      <c r="AF38" s="59"/>
      <c r="AG38" s="59"/>
      <c r="AH38" s="59"/>
      <c r="AI38" s="59"/>
      <c r="AJ38" s="59"/>
      <c r="AK38" s="44"/>
      <c r="AL38" s="44"/>
      <c r="AM38" s="44"/>
      <c r="AN38" s="14"/>
      <c r="AO38" s="14"/>
      <c r="AP38" s="14"/>
      <c r="AQ38" s="44"/>
      <c r="AR38" s="44"/>
    </row>
    <row r="39" spans="1:64" ht="15.75" customHeight="1">
      <c r="A39" s="14"/>
      <c r="B39" s="34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74" t="s">
        <v>172</v>
      </c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44"/>
      <c r="AR39" s="25"/>
      <c r="AS39" s="55"/>
    </row>
    <row r="40" spans="1:64" ht="15.75" customHeight="1">
      <c r="A40" s="14"/>
      <c r="B40" s="7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44"/>
      <c r="AR40" s="25"/>
      <c r="AS40" s="55"/>
    </row>
    <row r="41" spans="1:64" ht="9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44"/>
      <c r="AR41" s="25"/>
    </row>
    <row r="42" spans="1:64" ht="15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44"/>
      <c r="AR42" s="25"/>
    </row>
    <row r="43" spans="1:64" ht="15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44"/>
      <c r="AR43" s="25"/>
      <c r="AT43" s="348"/>
      <c r="AU43" s="348"/>
      <c r="AV43" s="348"/>
      <c r="AW43" s="34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</row>
    <row r="44" spans="1:64" ht="12.75" customHeight="1">
      <c r="A44" s="14"/>
      <c r="B44" s="2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44"/>
      <c r="AR44" s="25"/>
      <c r="AS44" s="39" t="s">
        <v>50</v>
      </c>
      <c r="AT44" s="177" t="b">
        <v>0</v>
      </c>
      <c r="BK44" s="37"/>
    </row>
    <row r="45" spans="1:64" ht="20.25" customHeight="1">
      <c r="A45" s="14"/>
      <c r="B45" s="112"/>
      <c r="C45" s="113"/>
      <c r="D45" s="25"/>
      <c r="E45" s="25"/>
      <c r="F45" s="25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"/>
      <c r="AC45" s="1"/>
      <c r="AD45" s="1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44"/>
      <c r="AR45" s="25"/>
    </row>
    <row r="46" spans="1:64" ht="20.25" customHeight="1">
      <c r="A46" s="14"/>
      <c r="B46" s="112"/>
      <c r="C46" s="113"/>
      <c r="D46" s="25"/>
      <c r="E46" s="25"/>
      <c r="F46" s="25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"/>
      <c r="AC46" s="1"/>
      <c r="AD46" s="1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44"/>
      <c r="AR46" s="25"/>
    </row>
    <row r="47" spans="1:64" ht="20.25" customHeight="1">
      <c r="A47" s="14"/>
      <c r="B47" s="112"/>
      <c r="C47" s="113"/>
      <c r="D47" s="25"/>
      <c r="E47" s="25"/>
      <c r="F47" s="25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"/>
      <c r="AC47" s="1"/>
      <c r="AD47" s="1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44"/>
      <c r="AR47" s="114" t="s">
        <v>59</v>
      </c>
    </row>
    <row r="48" spans="1:64" ht="16.5" customHeight="1">
      <c r="A48" s="1"/>
      <c r="B48" s="115"/>
      <c r="C48" s="116"/>
      <c r="D48" s="349" t="s">
        <v>56</v>
      </c>
      <c r="E48" s="349"/>
      <c r="F48" s="349"/>
      <c r="G48" s="349"/>
      <c r="H48" s="349"/>
      <c r="I48" s="116"/>
      <c r="J48" s="116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6"/>
      <c r="Z48" s="116"/>
      <c r="AA48" s="116"/>
      <c r="AB48" s="116"/>
      <c r="AC48" s="119"/>
      <c r="AD48" s="352" t="s">
        <v>55</v>
      </c>
      <c r="AE48" s="353"/>
      <c r="AF48" s="353"/>
      <c r="AG48" s="353"/>
      <c r="AH48" s="353"/>
      <c r="AI48" s="354"/>
      <c r="AJ48" s="352" t="s">
        <v>39</v>
      </c>
      <c r="AK48" s="353"/>
      <c r="AL48" s="353"/>
      <c r="AM48" s="353"/>
      <c r="AN48" s="353"/>
      <c r="AO48" s="353"/>
      <c r="AP48" s="353"/>
      <c r="AQ48" s="353"/>
      <c r="AR48" s="354"/>
    </row>
    <row r="49" spans="1:48" ht="6" customHeight="1">
      <c r="A49" s="1"/>
      <c r="B49" s="355"/>
      <c r="C49" s="1"/>
      <c r="D49" s="350"/>
      <c r="E49" s="350"/>
      <c r="F49" s="350"/>
      <c r="G49" s="350"/>
      <c r="H49" s="350"/>
      <c r="I49" s="1"/>
      <c r="J49" s="357"/>
      <c r="K49" s="14"/>
      <c r="L49" s="14"/>
      <c r="M49" s="1"/>
      <c r="N49" s="1"/>
      <c r="O49" s="121"/>
      <c r="P49" s="12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22"/>
      <c r="AD49" s="1"/>
      <c r="AE49" s="14"/>
      <c r="AF49" s="14"/>
      <c r="AG49" s="14"/>
      <c r="AH49" s="1"/>
      <c r="AI49" s="123"/>
      <c r="AJ49" s="359" t="s">
        <v>68</v>
      </c>
      <c r="AK49" s="360"/>
      <c r="AL49" s="360"/>
      <c r="AM49" s="360"/>
      <c r="AN49" s="360"/>
      <c r="AO49" s="360"/>
      <c r="AP49" s="360"/>
      <c r="AQ49" s="360"/>
      <c r="AR49" s="361"/>
    </row>
    <row r="50" spans="1:48" ht="27" customHeight="1">
      <c r="A50" s="1"/>
      <c r="B50" s="356"/>
      <c r="C50" s="124"/>
      <c r="D50" s="351"/>
      <c r="E50" s="351"/>
      <c r="F50" s="351"/>
      <c r="G50" s="351"/>
      <c r="H50" s="351"/>
      <c r="I50" s="124"/>
      <c r="J50" s="358"/>
      <c r="K50" s="111"/>
      <c r="L50" s="124"/>
      <c r="M50" s="111"/>
      <c r="N50" s="111"/>
      <c r="O50" s="111"/>
      <c r="P50" s="111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5"/>
      <c r="AD50" s="124"/>
      <c r="AE50" s="126"/>
      <c r="AF50" s="126"/>
      <c r="AG50" s="126"/>
      <c r="AH50" s="124"/>
      <c r="AI50" s="127"/>
      <c r="AJ50" s="362"/>
      <c r="AK50" s="363"/>
      <c r="AL50" s="363"/>
      <c r="AM50" s="363"/>
      <c r="AN50" s="363"/>
      <c r="AO50" s="363"/>
      <c r="AP50" s="363"/>
      <c r="AQ50" s="363"/>
      <c r="AR50" s="364"/>
      <c r="AS50" s="39"/>
    </row>
    <row r="51" spans="1:48" ht="13.5" customHeight="1">
      <c r="A51" s="1"/>
      <c r="B51" s="120"/>
      <c r="C51" s="14"/>
      <c r="D51" s="120"/>
      <c r="E51" s="120"/>
      <c r="F51" s="12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4"/>
      <c r="AF51" s="14"/>
      <c r="AG51" s="14"/>
      <c r="AH51" s="14"/>
      <c r="AI51" s="14"/>
      <c r="AJ51" s="14"/>
      <c r="AK51" s="14"/>
      <c r="AL51" s="1"/>
      <c r="AM51" s="14"/>
      <c r="AN51" s="14"/>
      <c r="AO51" s="14"/>
      <c r="AP51" s="14"/>
      <c r="AQ51" s="44"/>
      <c r="AR51" s="108" t="s">
        <v>52</v>
      </c>
      <c r="AS51" s="39" t="s">
        <v>51</v>
      </c>
      <c r="AT51" s="178" t="b">
        <v>0</v>
      </c>
      <c r="AU51" s="15"/>
      <c r="AV51" s="15"/>
    </row>
    <row r="52" spans="1:48">
      <c r="A52" s="1"/>
      <c r="B52" s="25"/>
      <c r="C52" s="14"/>
      <c r="D52" s="25"/>
      <c r="E52" s="25"/>
      <c r="F52" s="25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44"/>
      <c r="AR52" s="25"/>
    </row>
    <row r="53" spans="1:48">
      <c r="A53" s="1"/>
      <c r="B53" s="25"/>
      <c r="C53" s="14"/>
      <c r="D53" s="25"/>
      <c r="E53" s="25"/>
      <c r="F53" s="25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44"/>
      <c r="AR53" s="25"/>
    </row>
    <row r="54" spans="1:48">
      <c r="A54" s="1"/>
      <c r="B54" s="25"/>
      <c r="C54" s="14"/>
      <c r="D54" s="25"/>
      <c r="E54" s="25"/>
      <c r="F54" s="25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44"/>
      <c r="AR54" s="25"/>
    </row>
    <row r="55" spans="1:48">
      <c r="A55" s="1"/>
      <c r="B55" s="25"/>
      <c r="C55" s="14"/>
      <c r="D55" s="25"/>
      <c r="E55" s="25"/>
      <c r="F55" s="25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44"/>
      <c r="AR55" s="25"/>
    </row>
    <row r="56" spans="1:48">
      <c r="A56" s="1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385" t="s">
        <v>195</v>
      </c>
      <c r="AO56" s="385"/>
      <c r="AP56" s="385"/>
      <c r="AQ56" s="385"/>
      <c r="AR56" s="385"/>
    </row>
    <row r="57" spans="1:48" ht="21.75" customHeight="1">
      <c r="A57" s="1"/>
      <c r="B57" s="82" t="s">
        <v>153</v>
      </c>
      <c r="C57" s="47"/>
      <c r="D57" s="47"/>
      <c r="E57" s="47"/>
      <c r="F57" s="47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6"/>
      <c r="AE57" s="46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77"/>
      <c r="AR57" s="78"/>
    </row>
    <row r="58" spans="1:48" ht="14.25" customHeight="1">
      <c r="A58" s="1"/>
      <c r="B58" s="47"/>
      <c r="C58" s="47"/>
      <c r="D58" s="47"/>
      <c r="E58" s="47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6"/>
      <c r="AD58" s="46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68"/>
      <c r="AR58" s="57"/>
    </row>
    <row r="59" spans="1:48" ht="14.25" customHeight="1">
      <c r="A59" s="1"/>
      <c r="B59" s="45" t="s">
        <v>37</v>
      </c>
      <c r="C59" s="45"/>
      <c r="D59" s="45"/>
      <c r="E59" s="45"/>
      <c r="F59" s="47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68"/>
      <c r="AR59" s="57"/>
    </row>
    <row r="60" spans="1:48" ht="14.25" customHeight="1">
      <c r="A60" s="1"/>
      <c r="B60" s="45"/>
      <c r="C60" s="45"/>
      <c r="D60" s="45"/>
      <c r="E60" s="45"/>
      <c r="F60" s="47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68"/>
      <c r="AR60" s="57"/>
    </row>
    <row r="61" spans="1:48" ht="14.25" customHeight="1">
      <c r="A61" s="1"/>
      <c r="B61" s="48"/>
      <c r="C61" s="45"/>
      <c r="D61" s="45"/>
      <c r="E61" s="45"/>
      <c r="F61" s="45"/>
      <c r="G61" s="45"/>
      <c r="H61" s="79"/>
      <c r="I61" s="80"/>
      <c r="J61" s="80"/>
      <c r="K61" s="79"/>
      <c r="L61" s="79"/>
      <c r="M61" s="79"/>
      <c r="N61" s="79"/>
      <c r="O61" s="45"/>
      <c r="P61" s="80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68"/>
      <c r="AR61" s="57"/>
    </row>
    <row r="62" spans="1:48" ht="14.25" customHeight="1">
      <c r="A62" s="1"/>
      <c r="B62" s="54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79"/>
      <c r="AO62" s="79"/>
      <c r="AP62" s="79"/>
      <c r="AQ62" s="68"/>
      <c r="AR62" s="57"/>
      <c r="AT62" s="55"/>
    </row>
    <row r="63" spans="1:48" ht="18" customHeight="1">
      <c r="A63" s="1"/>
      <c r="B63" s="54"/>
      <c r="C63" s="54"/>
      <c r="D63" s="54"/>
      <c r="E63" s="54"/>
      <c r="F63" s="32" t="s">
        <v>57</v>
      </c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68"/>
      <c r="AR63" s="57"/>
      <c r="AS63" s="40"/>
      <c r="AT63" s="176"/>
    </row>
    <row r="64" spans="1:48" ht="18" customHeight="1">
      <c r="A64" s="1"/>
      <c r="B64" s="79"/>
      <c r="C64" s="45"/>
      <c r="D64" s="45"/>
      <c r="E64" s="45"/>
      <c r="F64" s="379">
        <f>F9</f>
        <v>0</v>
      </c>
      <c r="G64" s="381">
        <f>G9</f>
        <v>0</v>
      </c>
      <c r="H64" s="381">
        <f>H9</f>
        <v>0</v>
      </c>
      <c r="I64" s="381">
        <f>I9</f>
        <v>0</v>
      </c>
      <c r="J64" s="383">
        <f>J9</f>
        <v>0</v>
      </c>
      <c r="K64" s="45"/>
      <c r="L64" s="48" t="s">
        <v>4</v>
      </c>
      <c r="M64" s="45"/>
      <c r="N64" s="45"/>
      <c r="O64" s="45"/>
      <c r="P64" s="49"/>
      <c r="Q64" s="49"/>
      <c r="R64" s="328">
        <f>R9</f>
        <v>0</v>
      </c>
      <c r="S64" s="459"/>
      <c r="T64" s="459"/>
      <c r="U64" s="459"/>
      <c r="V64" s="459"/>
      <c r="W64" s="459"/>
      <c r="X64" s="459"/>
      <c r="Y64" s="459"/>
      <c r="Z64" s="459"/>
      <c r="AA64" s="459"/>
      <c r="AB64" s="459"/>
      <c r="AC64" s="459"/>
      <c r="AD64" s="459"/>
      <c r="AE64" s="459"/>
      <c r="AF64" s="459"/>
      <c r="AG64" s="459"/>
      <c r="AH64" s="459"/>
      <c r="AI64" s="459"/>
      <c r="AJ64" s="459"/>
      <c r="AK64" s="459"/>
      <c r="AL64" s="459"/>
      <c r="AM64" s="459"/>
      <c r="AN64" s="459"/>
      <c r="AO64" s="459"/>
      <c r="AP64" s="459"/>
      <c r="AQ64" s="459"/>
      <c r="AR64" s="45"/>
      <c r="AS64" s="40"/>
    </row>
    <row r="65" spans="1:45" ht="18" customHeight="1">
      <c r="A65" s="1"/>
      <c r="B65" s="45"/>
      <c r="C65" s="45"/>
      <c r="D65" s="45"/>
      <c r="E65" s="81"/>
      <c r="F65" s="380"/>
      <c r="G65" s="382"/>
      <c r="H65" s="382"/>
      <c r="I65" s="382"/>
      <c r="J65" s="384"/>
      <c r="K65" s="45"/>
      <c r="L65" s="48" t="s">
        <v>1</v>
      </c>
      <c r="M65" s="45"/>
      <c r="N65" s="45"/>
      <c r="O65" s="45"/>
      <c r="P65" s="49"/>
      <c r="Q65" s="49"/>
      <c r="R65" s="328">
        <f>R10</f>
        <v>0</v>
      </c>
      <c r="S65" s="459"/>
      <c r="T65" s="459"/>
      <c r="U65" s="459"/>
      <c r="V65" s="459"/>
      <c r="W65" s="459"/>
      <c r="X65" s="459"/>
      <c r="Y65" s="459"/>
      <c r="Z65" s="459"/>
      <c r="AA65" s="459"/>
      <c r="AB65" s="459"/>
      <c r="AC65" s="459"/>
      <c r="AD65" s="459"/>
      <c r="AE65" s="459"/>
      <c r="AF65" s="459"/>
      <c r="AG65" s="459"/>
      <c r="AH65" s="459"/>
      <c r="AI65" s="459"/>
      <c r="AJ65" s="459"/>
      <c r="AK65" s="459"/>
      <c r="AL65" s="459"/>
      <c r="AM65" s="459"/>
      <c r="AN65" s="459"/>
      <c r="AO65" s="459"/>
      <c r="AP65" s="459"/>
      <c r="AQ65" s="459"/>
      <c r="AR65" s="45"/>
      <c r="AS65" s="40"/>
    </row>
    <row r="66" spans="1:45" ht="13.5" customHeight="1">
      <c r="A66" s="1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54" t="s">
        <v>42</v>
      </c>
      <c r="M66" s="45"/>
      <c r="N66" s="45"/>
      <c r="O66" s="45"/>
      <c r="P66" s="50"/>
      <c r="Q66" s="49"/>
      <c r="R66" s="328">
        <f>R11</f>
        <v>0</v>
      </c>
      <c r="S66" s="459"/>
      <c r="T66" s="459"/>
      <c r="U66" s="459"/>
      <c r="V66" s="459"/>
      <c r="W66" s="459"/>
      <c r="X66" s="459"/>
      <c r="Y66" s="459"/>
      <c r="Z66" s="459"/>
      <c r="AA66" s="459"/>
      <c r="AB66" s="459"/>
      <c r="AC66" s="459"/>
      <c r="AD66" s="459"/>
      <c r="AE66" s="459"/>
      <c r="AF66" s="459"/>
      <c r="AG66" s="459"/>
      <c r="AH66" s="459"/>
      <c r="AI66" s="459"/>
      <c r="AJ66" s="459"/>
      <c r="AK66" s="459"/>
      <c r="AL66" s="459"/>
      <c r="AM66" s="459"/>
      <c r="AN66" s="459"/>
      <c r="AO66" s="459"/>
      <c r="AP66" s="459"/>
      <c r="AQ66" s="459"/>
      <c r="AR66" s="45"/>
      <c r="AS66" s="40"/>
    </row>
    <row r="67" spans="1:45" ht="18" customHeight="1">
      <c r="A67" s="1"/>
      <c r="B67" s="45"/>
      <c r="C67" s="45"/>
      <c r="D67" s="45"/>
      <c r="E67" s="45"/>
      <c r="F67" s="32" t="s">
        <v>58</v>
      </c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9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0"/>
      <c r="AJ67" s="50"/>
      <c r="AK67" s="50"/>
      <c r="AL67" s="50"/>
      <c r="AM67" s="50"/>
      <c r="AN67" s="50"/>
      <c r="AO67" s="50"/>
      <c r="AP67" s="50"/>
      <c r="AQ67" s="69"/>
      <c r="AR67" s="45"/>
      <c r="AS67" s="40"/>
    </row>
    <row r="68" spans="1:45" ht="18" customHeight="1">
      <c r="A68" s="1"/>
      <c r="B68" s="45"/>
      <c r="C68" s="45"/>
      <c r="D68" s="45"/>
      <c r="E68" s="45"/>
      <c r="F68" s="379">
        <f>F13</f>
        <v>0</v>
      </c>
      <c r="G68" s="381">
        <f>G13</f>
        <v>0</v>
      </c>
      <c r="H68" s="381">
        <f>H13</f>
        <v>0</v>
      </c>
      <c r="I68" s="381">
        <f>I13</f>
        <v>0</v>
      </c>
      <c r="J68" s="383">
        <f>J13</f>
        <v>0</v>
      </c>
      <c r="K68" s="45"/>
      <c r="L68" s="48" t="s">
        <v>4</v>
      </c>
      <c r="M68" s="45"/>
      <c r="N68" s="45"/>
      <c r="O68" s="45"/>
      <c r="P68" s="49"/>
      <c r="Q68" s="49"/>
      <c r="R68" s="328">
        <f>R13</f>
        <v>0</v>
      </c>
      <c r="S68" s="459"/>
      <c r="T68" s="459"/>
      <c r="U68" s="459"/>
      <c r="V68" s="459"/>
      <c r="W68" s="459"/>
      <c r="X68" s="459"/>
      <c r="Y68" s="459"/>
      <c r="Z68" s="459"/>
      <c r="AA68" s="459"/>
      <c r="AB68" s="459"/>
      <c r="AC68" s="459"/>
      <c r="AD68" s="459"/>
      <c r="AE68" s="459"/>
      <c r="AF68" s="459"/>
      <c r="AG68" s="459"/>
      <c r="AH68" s="459"/>
      <c r="AI68" s="459"/>
      <c r="AJ68" s="459"/>
      <c r="AK68" s="459"/>
      <c r="AL68" s="459"/>
      <c r="AM68" s="459"/>
      <c r="AN68" s="459"/>
      <c r="AO68" s="459"/>
      <c r="AP68" s="459"/>
      <c r="AQ68" s="459"/>
      <c r="AR68" s="45"/>
      <c r="AS68" s="40"/>
    </row>
    <row r="69" spans="1:45" ht="18" customHeight="1">
      <c r="A69" s="1"/>
      <c r="B69" s="45"/>
      <c r="C69" s="45"/>
      <c r="D69" s="45"/>
      <c r="E69" s="81"/>
      <c r="F69" s="380"/>
      <c r="G69" s="382"/>
      <c r="H69" s="382"/>
      <c r="I69" s="382"/>
      <c r="J69" s="384"/>
      <c r="K69" s="45"/>
      <c r="L69" s="48" t="s">
        <v>1</v>
      </c>
      <c r="M69" s="45"/>
      <c r="N69" s="45"/>
      <c r="O69" s="45"/>
      <c r="P69" s="49"/>
      <c r="Q69" s="49"/>
      <c r="R69" s="328">
        <f>R14</f>
        <v>0</v>
      </c>
      <c r="S69" s="459"/>
      <c r="T69" s="459"/>
      <c r="U69" s="459"/>
      <c r="V69" s="459"/>
      <c r="W69" s="459"/>
      <c r="X69" s="459"/>
      <c r="Y69" s="459"/>
      <c r="Z69" s="459"/>
      <c r="AA69" s="459"/>
      <c r="AB69" s="459"/>
      <c r="AC69" s="459"/>
      <c r="AD69" s="459"/>
      <c r="AE69" s="459"/>
      <c r="AF69" s="459"/>
      <c r="AG69" s="459"/>
      <c r="AH69" s="459"/>
      <c r="AI69" s="459"/>
      <c r="AJ69" s="459"/>
      <c r="AK69" s="459"/>
      <c r="AL69" s="459"/>
      <c r="AM69" s="459"/>
      <c r="AN69" s="459"/>
      <c r="AO69" s="459"/>
      <c r="AP69" s="459"/>
      <c r="AQ69" s="459"/>
      <c r="AR69" s="45"/>
      <c r="AS69" s="40"/>
    </row>
    <row r="70" spans="1:45" ht="13.5" customHeight="1">
      <c r="A70" s="1" t="s">
        <v>49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54" t="s">
        <v>42</v>
      </c>
      <c r="M70" s="45"/>
      <c r="N70" s="45"/>
      <c r="O70" s="45"/>
      <c r="P70" s="51"/>
      <c r="Q70" s="49"/>
      <c r="R70" s="328">
        <f>R15</f>
        <v>0</v>
      </c>
      <c r="S70" s="459"/>
      <c r="T70" s="459"/>
      <c r="U70" s="459"/>
      <c r="V70" s="459"/>
      <c r="W70" s="459"/>
      <c r="X70" s="459"/>
      <c r="Y70" s="459"/>
      <c r="Z70" s="459"/>
      <c r="AA70" s="459"/>
      <c r="AB70" s="459"/>
      <c r="AC70" s="459"/>
      <c r="AD70" s="459"/>
      <c r="AE70" s="459"/>
      <c r="AF70" s="459"/>
      <c r="AG70" s="459"/>
      <c r="AH70" s="459"/>
      <c r="AI70" s="459"/>
      <c r="AJ70" s="459"/>
      <c r="AK70" s="459"/>
      <c r="AL70" s="459"/>
      <c r="AM70" s="459"/>
      <c r="AN70" s="459"/>
      <c r="AO70" s="459"/>
      <c r="AP70" s="459"/>
      <c r="AQ70" s="459"/>
      <c r="AR70" s="45"/>
      <c r="AS70" s="40"/>
    </row>
    <row r="71" spans="1:45" ht="21.75" customHeight="1">
      <c r="A71" s="1"/>
      <c r="B71" s="54" t="s">
        <v>41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3"/>
      <c r="AF71" s="53"/>
      <c r="AG71" s="53"/>
      <c r="AH71" s="53"/>
      <c r="AI71" s="45"/>
      <c r="AJ71" s="45"/>
      <c r="AK71" s="45"/>
      <c r="AL71" s="45"/>
      <c r="AM71" s="45"/>
      <c r="AN71" s="45"/>
      <c r="AO71" s="45"/>
      <c r="AP71" s="45"/>
      <c r="AQ71" s="68"/>
      <c r="AR71" s="45"/>
    </row>
    <row r="72" spans="1:45" ht="21.75" customHeight="1">
      <c r="A72" s="1"/>
      <c r="B72" s="416" t="s">
        <v>53</v>
      </c>
      <c r="C72" s="418" t="s">
        <v>74</v>
      </c>
      <c r="D72" s="418"/>
      <c r="E72" s="418"/>
      <c r="F72" s="418"/>
      <c r="G72" s="418"/>
      <c r="H72" s="418"/>
      <c r="I72" s="128"/>
      <c r="J72" s="476">
        <f t="shared" ref="J72:J77" si="0">J17</f>
        <v>0</v>
      </c>
      <c r="K72" s="477"/>
      <c r="L72" s="477"/>
      <c r="M72" s="477"/>
      <c r="N72" s="477"/>
      <c r="O72" s="477"/>
      <c r="P72" s="477"/>
      <c r="Q72" s="477"/>
      <c r="R72" s="477"/>
      <c r="S72" s="477"/>
      <c r="T72" s="477"/>
      <c r="U72" s="477"/>
      <c r="V72" s="477"/>
      <c r="W72" s="477"/>
      <c r="X72" s="477"/>
      <c r="Y72" s="477"/>
      <c r="Z72" s="477"/>
      <c r="AA72" s="477"/>
      <c r="AB72" s="477"/>
      <c r="AC72" s="477"/>
      <c r="AD72" s="477"/>
      <c r="AE72" s="477"/>
      <c r="AF72" s="477"/>
      <c r="AG72" s="477"/>
      <c r="AH72" s="477"/>
      <c r="AI72" s="477"/>
      <c r="AJ72" s="477"/>
      <c r="AK72" s="477"/>
      <c r="AL72" s="477"/>
      <c r="AM72" s="477"/>
      <c r="AN72" s="477"/>
      <c r="AO72" s="477"/>
      <c r="AP72" s="477"/>
      <c r="AQ72" s="477"/>
      <c r="AR72" s="478"/>
    </row>
    <row r="73" spans="1:45" ht="21.75" customHeight="1">
      <c r="A73" s="1"/>
      <c r="B73" s="417"/>
      <c r="C73" s="358"/>
      <c r="D73" s="358"/>
      <c r="E73" s="358"/>
      <c r="F73" s="358"/>
      <c r="G73" s="358"/>
      <c r="H73" s="358"/>
      <c r="I73" s="124"/>
      <c r="J73" s="460">
        <f t="shared" si="0"/>
        <v>0</v>
      </c>
      <c r="K73" s="461"/>
      <c r="L73" s="461"/>
      <c r="M73" s="461"/>
      <c r="N73" s="461"/>
      <c r="O73" s="461"/>
      <c r="P73" s="461"/>
      <c r="Q73" s="461"/>
      <c r="R73" s="461"/>
      <c r="S73" s="461"/>
      <c r="T73" s="461"/>
      <c r="U73" s="461"/>
      <c r="V73" s="461"/>
      <c r="W73" s="461"/>
      <c r="X73" s="461"/>
      <c r="Y73" s="461"/>
      <c r="Z73" s="461"/>
      <c r="AA73" s="461"/>
      <c r="AB73" s="461"/>
      <c r="AC73" s="461"/>
      <c r="AD73" s="461"/>
      <c r="AE73" s="461"/>
      <c r="AF73" s="461"/>
      <c r="AG73" s="461"/>
      <c r="AH73" s="461"/>
      <c r="AI73" s="461"/>
      <c r="AJ73" s="461"/>
      <c r="AK73" s="461"/>
      <c r="AL73" s="461"/>
      <c r="AM73" s="461"/>
      <c r="AN73" s="461"/>
      <c r="AO73" s="461"/>
      <c r="AP73" s="461"/>
      <c r="AQ73" s="461"/>
      <c r="AR73" s="462"/>
    </row>
    <row r="74" spans="1:45" ht="21.75" customHeight="1">
      <c r="A74" s="1"/>
      <c r="B74" s="42" t="s">
        <v>54</v>
      </c>
      <c r="C74" s="353" t="s">
        <v>75</v>
      </c>
      <c r="D74" s="353"/>
      <c r="E74" s="353"/>
      <c r="F74" s="353"/>
      <c r="G74" s="353"/>
      <c r="H74" s="353"/>
      <c r="I74" s="129"/>
      <c r="J74" s="463">
        <f t="shared" si="0"/>
        <v>0</v>
      </c>
      <c r="K74" s="464"/>
      <c r="L74" s="464"/>
      <c r="M74" s="464"/>
      <c r="N74" s="464"/>
      <c r="O74" s="464"/>
      <c r="P74" s="464"/>
      <c r="Q74" s="464"/>
      <c r="R74" s="464"/>
      <c r="S74" s="464"/>
      <c r="T74" s="464"/>
      <c r="U74" s="464"/>
      <c r="V74" s="464"/>
      <c r="W74" s="464"/>
      <c r="X74" s="464"/>
      <c r="Y74" s="464"/>
      <c r="Z74" s="464"/>
      <c r="AA74" s="464"/>
      <c r="AB74" s="464"/>
      <c r="AC74" s="464"/>
      <c r="AD74" s="464"/>
      <c r="AE74" s="464"/>
      <c r="AF74" s="464"/>
      <c r="AG74" s="464"/>
      <c r="AH74" s="464"/>
      <c r="AI74" s="464"/>
      <c r="AJ74" s="464"/>
      <c r="AK74" s="464"/>
      <c r="AL74" s="464"/>
      <c r="AM74" s="464"/>
      <c r="AN74" s="464"/>
      <c r="AO74" s="464"/>
      <c r="AP74" s="464"/>
      <c r="AQ74" s="464"/>
      <c r="AR74" s="465"/>
    </row>
    <row r="75" spans="1:45" ht="21.75" customHeight="1">
      <c r="A75" s="1"/>
      <c r="B75" s="42" t="s">
        <v>72</v>
      </c>
      <c r="C75" s="353" t="s">
        <v>76</v>
      </c>
      <c r="D75" s="353"/>
      <c r="E75" s="353"/>
      <c r="F75" s="353"/>
      <c r="G75" s="353"/>
      <c r="H75" s="353"/>
      <c r="I75" s="117"/>
      <c r="J75" s="386">
        <f t="shared" si="0"/>
        <v>0</v>
      </c>
      <c r="K75" s="387"/>
      <c r="L75" s="387"/>
      <c r="M75" s="387"/>
      <c r="N75" s="387"/>
      <c r="O75" s="387"/>
      <c r="P75" s="387"/>
      <c r="Q75" s="387"/>
      <c r="R75" s="387"/>
      <c r="S75" s="387"/>
      <c r="T75" s="387"/>
      <c r="U75" s="387"/>
      <c r="V75" s="387"/>
      <c r="W75" s="387"/>
      <c r="X75" s="387"/>
      <c r="Y75" s="387"/>
      <c r="Z75" s="387"/>
      <c r="AA75" s="387"/>
      <c r="AB75" s="387"/>
      <c r="AC75" s="387"/>
      <c r="AD75" s="387"/>
      <c r="AE75" s="387"/>
      <c r="AF75" s="387"/>
      <c r="AG75" s="387"/>
      <c r="AH75" s="387"/>
      <c r="AI75" s="387"/>
      <c r="AJ75" s="387"/>
      <c r="AK75" s="387"/>
      <c r="AL75" s="387"/>
      <c r="AM75" s="387"/>
      <c r="AN75" s="387"/>
      <c r="AO75" s="387"/>
      <c r="AP75" s="387"/>
      <c r="AQ75" s="387"/>
      <c r="AR75" s="388"/>
    </row>
    <row r="76" spans="1:45" ht="21.75" customHeight="1">
      <c r="A76" s="1"/>
      <c r="B76" s="43" t="s">
        <v>73</v>
      </c>
      <c r="C76" s="458" t="s">
        <v>77</v>
      </c>
      <c r="D76" s="458"/>
      <c r="E76" s="458"/>
      <c r="F76" s="458"/>
      <c r="G76" s="458"/>
      <c r="H76" s="458"/>
      <c r="I76" s="118"/>
      <c r="J76" s="386">
        <f t="shared" si="0"/>
        <v>0</v>
      </c>
      <c r="K76" s="387"/>
      <c r="L76" s="387"/>
      <c r="M76" s="387"/>
      <c r="N76" s="387"/>
      <c r="O76" s="387"/>
      <c r="P76" s="387"/>
      <c r="Q76" s="387"/>
      <c r="R76" s="387"/>
      <c r="S76" s="387"/>
      <c r="T76" s="387"/>
      <c r="U76" s="387"/>
      <c r="V76" s="387"/>
      <c r="W76" s="387"/>
      <c r="X76" s="387"/>
      <c r="Y76" s="387"/>
      <c r="Z76" s="387"/>
      <c r="AA76" s="387"/>
      <c r="AB76" s="387"/>
      <c r="AC76" s="387"/>
      <c r="AD76" s="387"/>
      <c r="AE76" s="387"/>
      <c r="AF76" s="387"/>
      <c r="AG76" s="387"/>
      <c r="AH76" s="387"/>
      <c r="AI76" s="387"/>
      <c r="AJ76" s="387"/>
      <c r="AK76" s="387"/>
      <c r="AL76" s="387"/>
      <c r="AM76" s="387"/>
      <c r="AN76" s="387"/>
      <c r="AO76" s="387"/>
      <c r="AP76" s="387"/>
      <c r="AQ76" s="387"/>
      <c r="AR76" s="388"/>
    </row>
    <row r="77" spans="1:45" ht="45.75" customHeight="1">
      <c r="A77" s="1"/>
      <c r="B77" s="98" t="s">
        <v>170</v>
      </c>
      <c r="C77" s="505" t="s">
        <v>171</v>
      </c>
      <c r="D77" s="505"/>
      <c r="E77" s="505"/>
      <c r="F77" s="505"/>
      <c r="G77" s="505"/>
      <c r="H77" s="505"/>
      <c r="I77" s="506"/>
      <c r="J77" s="392">
        <f t="shared" si="0"/>
        <v>0</v>
      </c>
      <c r="K77" s="393"/>
      <c r="L77" s="393"/>
      <c r="M77" s="393"/>
      <c r="N77" s="393"/>
      <c r="O77" s="393"/>
      <c r="P77" s="393"/>
      <c r="Q77" s="393"/>
      <c r="R77" s="393"/>
      <c r="S77" s="393"/>
      <c r="T77" s="393"/>
      <c r="U77" s="393"/>
      <c r="V77" s="393"/>
      <c r="W77" s="393"/>
      <c r="X77" s="393"/>
      <c r="Y77" s="393"/>
      <c r="Z77" s="393"/>
      <c r="AA77" s="393"/>
      <c r="AB77" s="393"/>
      <c r="AC77" s="393"/>
      <c r="AD77" s="393"/>
      <c r="AE77" s="393"/>
      <c r="AF77" s="393"/>
      <c r="AG77" s="393"/>
      <c r="AH77" s="393"/>
      <c r="AI77" s="393"/>
      <c r="AJ77" s="393"/>
      <c r="AK77" s="393"/>
      <c r="AL77" s="393"/>
      <c r="AM77" s="393"/>
      <c r="AN77" s="393"/>
      <c r="AO77" s="393"/>
      <c r="AP77" s="393"/>
      <c r="AQ77" s="393"/>
      <c r="AR77" s="394"/>
    </row>
    <row r="78" spans="1:45" ht="18" customHeight="1">
      <c r="A78" s="1"/>
      <c r="B78" s="33" t="s">
        <v>48</v>
      </c>
      <c r="C78" s="389" t="s">
        <v>156</v>
      </c>
      <c r="D78" s="390"/>
      <c r="E78" s="390"/>
      <c r="F78" s="390"/>
      <c r="G78" s="390"/>
      <c r="H78" s="390"/>
      <c r="I78" s="391"/>
      <c r="J78" s="397" t="s">
        <v>62</v>
      </c>
      <c r="K78" s="397"/>
      <c r="L78" s="397"/>
      <c r="M78" s="397"/>
      <c r="N78" s="397"/>
      <c r="O78" s="397" t="s">
        <v>63</v>
      </c>
      <c r="P78" s="397"/>
      <c r="Q78" s="397"/>
      <c r="R78" s="397"/>
      <c r="S78" s="397"/>
      <c r="T78" s="397" t="s">
        <v>64</v>
      </c>
      <c r="U78" s="397"/>
      <c r="V78" s="397"/>
      <c r="W78" s="397"/>
      <c r="X78" s="397"/>
      <c r="Y78" s="397" t="s">
        <v>65</v>
      </c>
      <c r="Z78" s="397"/>
      <c r="AA78" s="397"/>
      <c r="AB78" s="397"/>
      <c r="AC78" s="397"/>
      <c r="AD78" s="397" t="s">
        <v>66</v>
      </c>
      <c r="AE78" s="397"/>
      <c r="AF78" s="397"/>
      <c r="AG78" s="397"/>
      <c r="AH78" s="397"/>
      <c r="AI78" s="397" t="s">
        <v>67</v>
      </c>
      <c r="AJ78" s="397"/>
      <c r="AK78" s="397"/>
      <c r="AL78" s="397"/>
      <c r="AM78" s="397"/>
      <c r="AN78" s="397" t="s">
        <v>198</v>
      </c>
      <c r="AO78" s="397"/>
      <c r="AP78" s="397"/>
      <c r="AQ78" s="397"/>
      <c r="AR78" s="398"/>
    </row>
    <row r="79" spans="1:45" ht="52.5" customHeight="1">
      <c r="A79" s="1"/>
      <c r="B79" s="435" t="s">
        <v>182</v>
      </c>
      <c r="C79" s="466" t="s">
        <v>78</v>
      </c>
      <c r="D79" s="467"/>
      <c r="E79" s="467"/>
      <c r="F79" s="467"/>
      <c r="G79" s="467"/>
      <c r="H79" s="467"/>
      <c r="I79" s="468"/>
      <c r="J79" s="280">
        <f t="shared" ref="J79:J84" si="1">J24</f>
        <v>0</v>
      </c>
      <c r="K79" s="281"/>
      <c r="L79" s="281"/>
      <c r="M79" s="281"/>
      <c r="N79" s="330"/>
      <c r="O79" s="280">
        <f t="shared" ref="O79:O84" si="2">O24</f>
        <v>0</v>
      </c>
      <c r="P79" s="281"/>
      <c r="Q79" s="281"/>
      <c r="R79" s="281"/>
      <c r="S79" s="330"/>
      <c r="T79" s="280">
        <f t="shared" ref="T79:AN82" si="3">T24</f>
        <v>0</v>
      </c>
      <c r="U79" s="281"/>
      <c r="V79" s="281"/>
      <c r="W79" s="281"/>
      <c r="X79" s="330"/>
      <c r="Y79" s="280">
        <f t="shared" si="3"/>
        <v>0</v>
      </c>
      <c r="Z79" s="281"/>
      <c r="AA79" s="281"/>
      <c r="AB79" s="281"/>
      <c r="AC79" s="330"/>
      <c r="AD79" s="280">
        <f t="shared" si="3"/>
        <v>0</v>
      </c>
      <c r="AE79" s="281"/>
      <c r="AF79" s="281"/>
      <c r="AG79" s="281"/>
      <c r="AH79" s="330"/>
      <c r="AI79" s="280">
        <f t="shared" si="3"/>
        <v>0</v>
      </c>
      <c r="AJ79" s="281"/>
      <c r="AK79" s="281"/>
      <c r="AL79" s="281"/>
      <c r="AM79" s="330"/>
      <c r="AN79" s="280">
        <f t="shared" si="3"/>
        <v>0</v>
      </c>
      <c r="AO79" s="281"/>
      <c r="AP79" s="281"/>
      <c r="AQ79" s="281"/>
      <c r="AR79" s="330"/>
    </row>
    <row r="80" spans="1:45" ht="47.25" customHeight="1">
      <c r="A80" s="1"/>
      <c r="B80" s="435"/>
      <c r="C80" s="472" t="s">
        <v>95</v>
      </c>
      <c r="D80" s="467"/>
      <c r="E80" s="467"/>
      <c r="F80" s="467"/>
      <c r="G80" s="467"/>
      <c r="H80" s="467"/>
      <c r="I80" s="468"/>
      <c r="J80" s="367">
        <f t="shared" si="1"/>
        <v>0</v>
      </c>
      <c r="K80" s="368"/>
      <c r="L80" s="368"/>
      <c r="M80" s="368"/>
      <c r="N80" s="396"/>
      <c r="O80" s="367">
        <f t="shared" si="2"/>
        <v>0</v>
      </c>
      <c r="P80" s="368"/>
      <c r="Q80" s="368"/>
      <c r="R80" s="368"/>
      <c r="S80" s="396"/>
      <c r="T80" s="367">
        <f t="shared" si="3"/>
        <v>0</v>
      </c>
      <c r="U80" s="368"/>
      <c r="V80" s="368"/>
      <c r="W80" s="368"/>
      <c r="X80" s="396"/>
      <c r="Y80" s="367">
        <f t="shared" si="3"/>
        <v>0</v>
      </c>
      <c r="Z80" s="368"/>
      <c r="AA80" s="368"/>
      <c r="AB80" s="368"/>
      <c r="AC80" s="396"/>
      <c r="AD80" s="367">
        <f t="shared" si="3"/>
        <v>0</v>
      </c>
      <c r="AE80" s="368"/>
      <c r="AF80" s="368"/>
      <c r="AG80" s="368"/>
      <c r="AH80" s="396"/>
      <c r="AI80" s="367">
        <f t="shared" si="3"/>
        <v>0</v>
      </c>
      <c r="AJ80" s="368"/>
      <c r="AK80" s="368"/>
      <c r="AL80" s="368"/>
      <c r="AM80" s="396"/>
      <c r="AN80" s="367">
        <f t="shared" si="3"/>
        <v>0</v>
      </c>
      <c r="AO80" s="368"/>
      <c r="AP80" s="368"/>
      <c r="AQ80" s="368"/>
      <c r="AR80" s="396"/>
    </row>
    <row r="81" spans="1:67" ht="47.25" customHeight="1">
      <c r="A81" s="1"/>
      <c r="B81" s="435"/>
      <c r="C81" s="469" t="s">
        <v>217</v>
      </c>
      <c r="D81" s="470"/>
      <c r="E81" s="470"/>
      <c r="F81" s="470"/>
      <c r="G81" s="470"/>
      <c r="H81" s="470"/>
      <c r="I81" s="471"/>
      <c r="J81" s="280">
        <f t="shared" si="1"/>
        <v>0</v>
      </c>
      <c r="K81" s="281"/>
      <c r="L81" s="281"/>
      <c r="M81" s="281"/>
      <c r="N81" s="330"/>
      <c r="O81" s="280">
        <f t="shared" si="2"/>
        <v>0</v>
      </c>
      <c r="P81" s="281"/>
      <c r="Q81" s="281"/>
      <c r="R81" s="281"/>
      <c r="S81" s="330"/>
      <c r="T81" s="280">
        <f t="shared" si="3"/>
        <v>0</v>
      </c>
      <c r="U81" s="281"/>
      <c r="V81" s="281"/>
      <c r="W81" s="281"/>
      <c r="X81" s="330"/>
      <c r="Y81" s="280">
        <f t="shared" si="3"/>
        <v>0</v>
      </c>
      <c r="Z81" s="281"/>
      <c r="AA81" s="281"/>
      <c r="AB81" s="281"/>
      <c r="AC81" s="330"/>
      <c r="AD81" s="280">
        <f t="shared" si="3"/>
        <v>0</v>
      </c>
      <c r="AE81" s="281"/>
      <c r="AF81" s="281"/>
      <c r="AG81" s="281"/>
      <c r="AH81" s="330"/>
      <c r="AI81" s="280">
        <f t="shared" si="3"/>
        <v>0</v>
      </c>
      <c r="AJ81" s="281"/>
      <c r="AK81" s="281"/>
      <c r="AL81" s="281"/>
      <c r="AM81" s="330"/>
      <c r="AN81" s="280">
        <f t="shared" si="3"/>
        <v>0</v>
      </c>
      <c r="AO81" s="281"/>
      <c r="AP81" s="281"/>
      <c r="AQ81" s="281"/>
      <c r="AR81" s="330"/>
    </row>
    <row r="82" spans="1:67" ht="27" customHeight="1">
      <c r="A82" s="1"/>
      <c r="B82" s="435"/>
      <c r="C82" s="489" t="s">
        <v>93</v>
      </c>
      <c r="D82" s="490"/>
      <c r="E82" s="490"/>
      <c r="F82" s="490"/>
      <c r="G82" s="490"/>
      <c r="H82" s="490"/>
      <c r="I82" s="491"/>
      <c r="J82" s="283">
        <f t="shared" si="1"/>
        <v>0</v>
      </c>
      <c r="K82" s="284"/>
      <c r="L82" s="284"/>
      <c r="M82" s="284"/>
      <c r="N82" s="399"/>
      <c r="O82" s="283">
        <f t="shared" si="2"/>
        <v>0</v>
      </c>
      <c r="P82" s="284"/>
      <c r="Q82" s="284"/>
      <c r="R82" s="284"/>
      <c r="S82" s="399"/>
      <c r="T82" s="283">
        <f t="shared" si="3"/>
        <v>0</v>
      </c>
      <c r="U82" s="284"/>
      <c r="V82" s="284"/>
      <c r="W82" s="284"/>
      <c r="X82" s="399"/>
      <c r="Y82" s="283">
        <f t="shared" si="3"/>
        <v>0</v>
      </c>
      <c r="Z82" s="284"/>
      <c r="AA82" s="284"/>
      <c r="AB82" s="284"/>
      <c r="AC82" s="399"/>
      <c r="AD82" s="283">
        <f t="shared" si="3"/>
        <v>0</v>
      </c>
      <c r="AE82" s="284"/>
      <c r="AF82" s="284"/>
      <c r="AG82" s="284"/>
      <c r="AH82" s="399"/>
      <c r="AI82" s="283">
        <f t="shared" si="3"/>
        <v>0</v>
      </c>
      <c r="AJ82" s="284"/>
      <c r="AK82" s="284"/>
      <c r="AL82" s="284"/>
      <c r="AM82" s="399"/>
      <c r="AN82" s="283">
        <f t="shared" si="3"/>
        <v>0</v>
      </c>
      <c r="AO82" s="284"/>
      <c r="AP82" s="284"/>
      <c r="AQ82" s="284"/>
      <c r="AR82" s="399"/>
    </row>
    <row r="83" spans="1:67" ht="27" customHeight="1">
      <c r="A83" s="1"/>
      <c r="B83" s="435"/>
      <c r="C83" s="473" t="s">
        <v>94</v>
      </c>
      <c r="D83" s="474"/>
      <c r="E83" s="474"/>
      <c r="F83" s="474"/>
      <c r="G83" s="474"/>
      <c r="H83" s="474"/>
      <c r="I83" s="475"/>
      <c r="J83" s="633">
        <f>J28</f>
        <v>0</v>
      </c>
      <c r="K83" s="287"/>
      <c r="L83" s="287"/>
      <c r="M83" s="287"/>
      <c r="N83" s="400"/>
      <c r="O83" s="286">
        <f t="shared" si="2"/>
        <v>0</v>
      </c>
      <c r="P83" s="287"/>
      <c r="Q83" s="287"/>
      <c r="R83" s="287"/>
      <c r="S83" s="400"/>
      <c r="T83" s="286">
        <f t="shared" ref="T83:AR83" si="4">T28</f>
        <v>0</v>
      </c>
      <c r="U83" s="287"/>
      <c r="V83" s="287"/>
      <c r="W83" s="287"/>
      <c r="X83" s="400"/>
      <c r="Y83" s="286">
        <f t="shared" ref="Y83:AR83" si="5">Y28</f>
        <v>0</v>
      </c>
      <c r="Z83" s="287"/>
      <c r="AA83" s="287"/>
      <c r="AB83" s="287"/>
      <c r="AC83" s="400"/>
      <c r="AD83" s="286">
        <f t="shared" ref="AD83:AR83" si="6">AD28</f>
        <v>0</v>
      </c>
      <c r="AE83" s="287"/>
      <c r="AF83" s="287"/>
      <c r="AG83" s="287"/>
      <c r="AH83" s="400"/>
      <c r="AI83" s="286">
        <f t="shared" ref="AI83:AR83" si="7">AI28</f>
        <v>0</v>
      </c>
      <c r="AJ83" s="287"/>
      <c r="AK83" s="287"/>
      <c r="AL83" s="287"/>
      <c r="AM83" s="400"/>
      <c r="AN83" s="286">
        <f t="shared" ref="AN83:AR83" si="8">AN28</f>
        <v>0</v>
      </c>
      <c r="AO83" s="287"/>
      <c r="AP83" s="287"/>
      <c r="AQ83" s="287"/>
      <c r="AR83" s="400"/>
    </row>
    <row r="84" spans="1:67" ht="27" customHeight="1" thickBot="1">
      <c r="A84" s="1"/>
      <c r="B84" s="33" t="s">
        <v>69</v>
      </c>
      <c r="C84" s="373" t="s">
        <v>207</v>
      </c>
      <c r="D84" s="374"/>
      <c r="E84" s="374"/>
      <c r="F84" s="374"/>
      <c r="G84" s="374"/>
      <c r="H84" s="375" t="s">
        <v>2</v>
      </c>
      <c r="I84" s="376"/>
      <c r="J84" s="289">
        <f t="shared" si="1"/>
        <v>0</v>
      </c>
      <c r="K84" s="290"/>
      <c r="L84" s="290"/>
      <c r="M84" s="290"/>
      <c r="N84" s="290"/>
      <c r="O84" s="289">
        <f t="shared" si="2"/>
        <v>0</v>
      </c>
      <c r="P84" s="290"/>
      <c r="Q84" s="290"/>
      <c r="R84" s="290"/>
      <c r="S84" s="290"/>
      <c r="T84" s="289">
        <f t="shared" ref="T84" si="9">T29</f>
        <v>0</v>
      </c>
      <c r="U84" s="290"/>
      <c r="V84" s="290"/>
      <c r="W84" s="290"/>
      <c r="X84" s="290"/>
      <c r="Y84" s="289">
        <f t="shared" ref="Y84" si="10">Y29</f>
        <v>0</v>
      </c>
      <c r="Z84" s="290"/>
      <c r="AA84" s="290"/>
      <c r="AB84" s="290"/>
      <c r="AC84" s="290"/>
      <c r="AD84" s="291">
        <f t="shared" ref="AD84" si="11">AD29</f>
        <v>0</v>
      </c>
      <c r="AE84" s="292"/>
      <c r="AF84" s="292"/>
      <c r="AG84" s="293"/>
      <c r="AH84" s="294"/>
      <c r="AI84" s="295">
        <f t="shared" ref="AI84" si="12">AI29</f>
        <v>0</v>
      </c>
      <c r="AJ84" s="293"/>
      <c r="AK84" s="293"/>
      <c r="AL84" s="293"/>
      <c r="AM84" s="294"/>
      <c r="AN84" s="295">
        <f t="shared" ref="AN84" si="13">AN29</f>
        <v>0</v>
      </c>
      <c r="AO84" s="293"/>
      <c r="AP84" s="293"/>
      <c r="AQ84" s="293"/>
      <c r="AR84" s="296"/>
      <c r="BL84" s="106"/>
      <c r="BM84" s="99"/>
      <c r="BN84" s="99"/>
      <c r="BO84" s="99"/>
    </row>
    <row r="85" spans="1:67" ht="33" customHeight="1">
      <c r="A85" s="14"/>
      <c r="B85" s="377" t="s">
        <v>209</v>
      </c>
      <c r="C85" s="332" t="s">
        <v>204</v>
      </c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4"/>
      <c r="U85" s="335" t="s">
        <v>201</v>
      </c>
      <c r="V85" s="336"/>
      <c r="W85" s="337" t="s">
        <v>200</v>
      </c>
      <c r="X85" s="337"/>
      <c r="Y85" s="337"/>
      <c r="Z85" s="337"/>
      <c r="AA85" s="338"/>
      <c r="AB85" s="339" t="s">
        <v>2</v>
      </c>
      <c r="AC85" s="340"/>
      <c r="AD85" s="341" t="s">
        <v>213</v>
      </c>
      <c r="AE85" s="340"/>
      <c r="AF85" s="340"/>
      <c r="AG85" s="342" t="s">
        <v>205</v>
      </c>
      <c r="AH85" s="342"/>
      <c r="AI85" s="342"/>
      <c r="AJ85" s="342"/>
      <c r="AK85" s="342" t="s">
        <v>40</v>
      </c>
      <c r="AL85" s="342"/>
      <c r="AM85" s="342"/>
      <c r="AN85" s="343"/>
      <c r="AO85" s="344" t="s">
        <v>212</v>
      </c>
      <c r="AP85" s="345"/>
      <c r="AQ85" s="345"/>
      <c r="AR85" s="346"/>
    </row>
    <row r="86" spans="1:67" ht="21.75" customHeight="1" thickBot="1">
      <c r="A86" s="14"/>
      <c r="B86" s="377"/>
      <c r="C86" s="303" t="s">
        <v>208</v>
      </c>
      <c r="D86" s="304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5"/>
      <c r="U86" s="306" t="s">
        <v>202</v>
      </c>
      <c r="V86" s="307"/>
      <c r="W86" s="308">
        <v>2300</v>
      </c>
      <c r="X86" s="308"/>
      <c r="Y86" s="308"/>
      <c r="Z86" s="308"/>
      <c r="AA86" s="309"/>
      <c r="AB86" s="310">
        <f>AB31</f>
        <v>0</v>
      </c>
      <c r="AC86" s="311"/>
      <c r="AD86" s="312">
        <f>AD31</f>
        <v>0</v>
      </c>
      <c r="AE86" s="313"/>
      <c r="AF86" s="313"/>
      <c r="AG86" s="318">
        <f>AG31</f>
        <v>0</v>
      </c>
      <c r="AH86" s="318"/>
      <c r="AI86" s="318"/>
      <c r="AJ86" s="318"/>
      <c r="AK86" s="320">
        <f>AK31</f>
        <v>0</v>
      </c>
      <c r="AL86" s="320"/>
      <c r="AM86" s="320"/>
      <c r="AN86" s="321"/>
      <c r="AO86" s="297">
        <f>AG86+AK86</f>
        <v>0</v>
      </c>
      <c r="AP86" s="298"/>
      <c r="AQ86" s="298"/>
      <c r="AR86" s="299"/>
    </row>
    <row r="87" spans="1:67" ht="20.25" customHeight="1" thickBot="1">
      <c r="A87" s="1"/>
      <c r="B87" s="377"/>
      <c r="C87" s="173"/>
      <c r="D87" s="171" t="s">
        <v>96</v>
      </c>
      <c r="E87" s="157"/>
      <c r="F87" s="157"/>
      <c r="G87" s="157"/>
      <c r="H87" s="157"/>
      <c r="I87" s="157"/>
      <c r="J87" s="175">
        <f>J32</f>
        <v>0</v>
      </c>
      <c r="K87" s="157" t="s">
        <v>46</v>
      </c>
      <c r="L87" s="92"/>
      <c r="M87" s="167" t="s">
        <v>61</v>
      </c>
      <c r="N87" s="92"/>
      <c r="O87" s="157"/>
      <c r="P87" s="92"/>
      <c r="Q87" s="92"/>
      <c r="R87" s="92"/>
      <c r="S87" s="92"/>
      <c r="T87" s="164"/>
      <c r="U87" s="157"/>
      <c r="V87" s="165"/>
      <c r="W87" s="168"/>
      <c r="X87" s="168"/>
      <c r="Y87" s="168"/>
      <c r="Z87" s="168"/>
      <c r="AA87" s="169"/>
      <c r="AB87" s="169"/>
      <c r="AC87" s="170"/>
      <c r="AD87" s="314" t="s">
        <v>60</v>
      </c>
      <c r="AE87" s="315"/>
      <c r="AF87" s="315"/>
      <c r="AG87" s="318"/>
      <c r="AH87" s="318"/>
      <c r="AI87" s="318"/>
      <c r="AJ87" s="318"/>
      <c r="AK87" s="320"/>
      <c r="AL87" s="320"/>
      <c r="AM87" s="320"/>
      <c r="AN87" s="321"/>
      <c r="AO87" s="297"/>
      <c r="AP87" s="298"/>
      <c r="AQ87" s="298"/>
      <c r="AR87" s="299"/>
      <c r="AU87" s="105"/>
      <c r="AV87" s="95"/>
      <c r="AW87" s="95"/>
      <c r="AX87" s="95"/>
    </row>
    <row r="88" spans="1:67" ht="20.25" customHeight="1" thickBot="1">
      <c r="A88" s="1"/>
      <c r="B88" s="378"/>
      <c r="C88" s="174"/>
      <c r="D88" s="172" t="s">
        <v>92</v>
      </c>
      <c r="E88" s="166"/>
      <c r="F88" s="166"/>
      <c r="G88" s="166"/>
      <c r="H88" s="166"/>
      <c r="I88" s="91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63"/>
      <c r="W88" s="324">
        <v>500</v>
      </c>
      <c r="X88" s="324"/>
      <c r="Y88" s="324"/>
      <c r="Z88" s="324"/>
      <c r="AA88" s="325"/>
      <c r="AB88" s="326" t="str">
        <f>AB33</f>
        <v/>
      </c>
      <c r="AC88" s="327"/>
      <c r="AD88" s="316" t="str">
        <f>AD33</f>
        <v/>
      </c>
      <c r="AE88" s="317"/>
      <c r="AF88" s="317"/>
      <c r="AG88" s="319"/>
      <c r="AH88" s="319"/>
      <c r="AI88" s="319"/>
      <c r="AJ88" s="319"/>
      <c r="AK88" s="322"/>
      <c r="AL88" s="322"/>
      <c r="AM88" s="322"/>
      <c r="AN88" s="323"/>
      <c r="AO88" s="300"/>
      <c r="AP88" s="301"/>
      <c r="AQ88" s="301"/>
      <c r="AR88" s="302"/>
      <c r="AU88" s="105"/>
    </row>
    <row r="89" spans="1:67" ht="20.25" customHeight="1">
      <c r="A89" s="1"/>
      <c r="B89" s="159"/>
      <c r="C89" s="22"/>
      <c r="D89" s="22"/>
      <c r="E89" s="22"/>
      <c r="F89" s="160"/>
      <c r="G89" s="156"/>
      <c r="H89" s="156"/>
      <c r="I89" s="156"/>
      <c r="J89" s="156"/>
      <c r="K89" s="156"/>
      <c r="L89" s="156"/>
      <c r="M89" s="156"/>
      <c r="N89" s="156"/>
      <c r="O89" s="156"/>
      <c r="P89" s="14"/>
      <c r="Q89" s="32"/>
      <c r="R89" s="156"/>
      <c r="S89" s="156"/>
      <c r="T89" s="161"/>
      <c r="U89" s="161"/>
      <c r="V89" s="161"/>
      <c r="W89" s="161"/>
      <c r="X89" s="161"/>
      <c r="Y89" s="161"/>
      <c r="Z89" s="161"/>
      <c r="AA89" s="162"/>
      <c r="AB89" s="14"/>
      <c r="AC89" s="14"/>
      <c r="AD89" s="14"/>
      <c r="AE89" s="14"/>
      <c r="AF89" s="14"/>
      <c r="AG89" s="14"/>
      <c r="AH89" s="14"/>
      <c r="AI89" s="14"/>
      <c r="AJ89" s="14"/>
      <c r="AK89" s="14" t="s">
        <v>214</v>
      </c>
      <c r="AL89" s="14"/>
      <c r="AM89" s="14"/>
      <c r="AN89" s="14"/>
      <c r="AO89" s="14"/>
      <c r="AP89" s="14"/>
      <c r="AQ89" s="14"/>
      <c r="AR89" s="14"/>
      <c r="BL89" s="105"/>
    </row>
    <row r="90" spans="1:67" ht="19.5" customHeight="1">
      <c r="A90" s="1"/>
      <c r="B90" s="61" t="s">
        <v>70</v>
      </c>
      <c r="C90" s="62" t="s">
        <v>43</v>
      </c>
      <c r="D90" s="36"/>
      <c r="E90" s="36"/>
      <c r="F90" s="36"/>
      <c r="G90" s="63"/>
      <c r="H90" s="14"/>
      <c r="I90" s="14"/>
      <c r="J90" s="60"/>
      <c r="K90" s="14"/>
      <c r="L90" s="14"/>
      <c r="M90" s="14"/>
      <c r="N90" s="107" t="s">
        <v>0</v>
      </c>
      <c r="O90" s="63"/>
      <c r="P90" s="36"/>
      <c r="Q90" s="36"/>
      <c r="R90" s="63"/>
      <c r="S90" s="64"/>
      <c r="T90" s="63"/>
      <c r="U90" s="36"/>
      <c r="V90" s="36"/>
      <c r="W90" s="67" t="s">
        <v>3</v>
      </c>
      <c r="X90" s="14"/>
      <c r="Y90" s="63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44"/>
      <c r="AR90" s="25"/>
    </row>
    <row r="91" spans="1:67" ht="21.75" customHeight="1">
      <c r="A91" s="1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26"/>
      <c r="Y91" s="26"/>
      <c r="Z91" s="26"/>
      <c r="AA91" s="14"/>
      <c r="AB91" s="1"/>
      <c r="AC91" s="1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44"/>
      <c r="AR91" s="25"/>
      <c r="AU91" s="39"/>
    </row>
    <row r="92" spans="1:67" ht="21.75" customHeight="1">
      <c r="A92" s="14"/>
      <c r="B92" s="38" t="s">
        <v>169</v>
      </c>
      <c r="C92" s="66" t="s">
        <v>47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65"/>
      <c r="S92" s="26"/>
      <c r="T92" s="26"/>
      <c r="U92" s="26"/>
      <c r="V92" s="26"/>
      <c r="W92" s="26"/>
      <c r="X92" s="14"/>
      <c r="Y92" s="14"/>
      <c r="Z92" s="14"/>
      <c r="AA92" s="14"/>
      <c r="AB92" s="1"/>
      <c r="AC92" s="1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75"/>
      <c r="AR92" s="76"/>
      <c r="AU92" s="39"/>
    </row>
    <row r="93" spans="1:67" ht="21.75" customHeight="1">
      <c r="A93" s="14"/>
      <c r="B93" s="347" t="s">
        <v>173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"/>
      <c r="AC93" s="1"/>
      <c r="AD93" s="59"/>
      <c r="AE93" s="59"/>
      <c r="AF93" s="59"/>
      <c r="AG93" s="59"/>
      <c r="AH93" s="59"/>
      <c r="AI93" s="59"/>
      <c r="AJ93" s="59"/>
      <c r="AK93" s="44"/>
      <c r="AL93" s="44"/>
      <c r="AM93" s="44"/>
      <c r="AN93" s="14"/>
      <c r="AO93" s="14"/>
      <c r="AP93" s="14"/>
      <c r="AQ93" s="44"/>
      <c r="AR93" s="44"/>
    </row>
    <row r="94" spans="1:67" ht="15.75" customHeight="1">
      <c r="A94" s="14"/>
      <c r="B94" s="347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4" t="s">
        <v>172</v>
      </c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44"/>
      <c r="AR94" s="25"/>
      <c r="AS94" s="55"/>
    </row>
    <row r="95" spans="1:67" ht="15.75" customHeight="1">
      <c r="A95" s="14"/>
      <c r="B95" s="72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44"/>
      <c r="AR95" s="25"/>
      <c r="AS95" s="55"/>
    </row>
    <row r="96" spans="1:67" ht="9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44"/>
      <c r="AR96" s="25"/>
    </row>
    <row r="97" spans="1:63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44"/>
      <c r="AR97" s="25"/>
    </row>
    <row r="98" spans="1:63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44"/>
      <c r="AR98" s="25"/>
      <c r="AT98" s="348"/>
      <c r="AU98" s="348"/>
      <c r="AV98" s="348"/>
      <c r="AW98" s="34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</row>
    <row r="99" spans="1:63" ht="12.75" customHeight="1">
      <c r="A99" s="14"/>
      <c r="B99" s="25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44"/>
      <c r="AR99" s="25"/>
      <c r="AS99" s="39" t="s">
        <v>50</v>
      </c>
      <c r="AT99" s="177" t="b">
        <v>0</v>
      </c>
      <c r="BK99" s="37"/>
    </row>
    <row r="100" spans="1:63" ht="20.25" customHeight="1">
      <c r="A100" s="14"/>
      <c r="B100" s="112"/>
      <c r="C100" s="113"/>
      <c r="D100" s="25"/>
      <c r="E100" s="25"/>
      <c r="F100" s="25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"/>
      <c r="AC100" s="1"/>
      <c r="AD100" s="1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44"/>
      <c r="AR100" s="25"/>
    </row>
    <row r="101" spans="1:63" ht="20.25" customHeight="1">
      <c r="A101" s="14"/>
      <c r="B101" s="112"/>
      <c r="C101" s="113"/>
      <c r="D101" s="25"/>
      <c r="E101" s="25"/>
      <c r="F101" s="25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"/>
      <c r="AC101" s="1"/>
      <c r="AD101" s="1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44"/>
      <c r="AR101" s="25"/>
    </row>
    <row r="102" spans="1:63" ht="20.25" customHeight="1">
      <c r="A102" s="14"/>
      <c r="B102" s="112"/>
      <c r="C102" s="113"/>
      <c r="D102" s="25"/>
      <c r="E102" s="25"/>
      <c r="F102" s="25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"/>
      <c r="AC102" s="1"/>
      <c r="AD102" s="1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44"/>
      <c r="AR102" s="114" t="s">
        <v>59</v>
      </c>
    </row>
    <row r="103" spans="1:63" ht="16.5" customHeight="1">
      <c r="A103" s="1"/>
      <c r="B103" s="115"/>
      <c r="C103" s="116"/>
      <c r="D103" s="349" t="s">
        <v>56</v>
      </c>
      <c r="E103" s="349"/>
      <c r="F103" s="349"/>
      <c r="G103" s="349"/>
      <c r="H103" s="349"/>
      <c r="I103" s="116"/>
      <c r="J103" s="116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6"/>
      <c r="Z103" s="116"/>
      <c r="AA103" s="116"/>
      <c r="AB103" s="116"/>
      <c r="AC103" s="119"/>
      <c r="AD103" s="352" t="s">
        <v>55</v>
      </c>
      <c r="AE103" s="353"/>
      <c r="AF103" s="353"/>
      <c r="AG103" s="353"/>
      <c r="AH103" s="353"/>
      <c r="AI103" s="354"/>
      <c r="AJ103" s="352" t="s">
        <v>39</v>
      </c>
      <c r="AK103" s="353"/>
      <c r="AL103" s="353"/>
      <c r="AM103" s="353"/>
      <c r="AN103" s="353"/>
      <c r="AO103" s="353"/>
      <c r="AP103" s="353"/>
      <c r="AQ103" s="353"/>
      <c r="AR103" s="354"/>
    </row>
    <row r="104" spans="1:63" ht="6" customHeight="1">
      <c r="A104" s="1"/>
      <c r="B104" s="355"/>
      <c r="C104" s="1"/>
      <c r="D104" s="350"/>
      <c r="E104" s="350"/>
      <c r="F104" s="350"/>
      <c r="G104" s="350"/>
      <c r="H104" s="350"/>
      <c r="I104" s="1"/>
      <c r="J104" s="357"/>
      <c r="K104" s="14"/>
      <c r="L104" s="14"/>
      <c r="M104" s="1"/>
      <c r="N104" s="1"/>
      <c r="O104" s="121"/>
      <c r="P104" s="12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22"/>
      <c r="AD104" s="1"/>
      <c r="AE104" s="14"/>
      <c r="AF104" s="14"/>
      <c r="AG104" s="14"/>
      <c r="AH104" s="1"/>
      <c r="AI104" s="123"/>
      <c r="AJ104" s="359" t="s">
        <v>68</v>
      </c>
      <c r="AK104" s="360"/>
      <c r="AL104" s="360"/>
      <c r="AM104" s="360"/>
      <c r="AN104" s="360"/>
      <c r="AO104" s="360"/>
      <c r="AP104" s="360"/>
      <c r="AQ104" s="360"/>
      <c r="AR104" s="361"/>
    </row>
    <row r="105" spans="1:63" ht="27" customHeight="1">
      <c r="A105" s="1"/>
      <c r="B105" s="356"/>
      <c r="C105" s="124"/>
      <c r="D105" s="351"/>
      <c r="E105" s="351"/>
      <c r="F105" s="351"/>
      <c r="G105" s="351"/>
      <c r="H105" s="351"/>
      <c r="I105" s="124"/>
      <c r="J105" s="358"/>
      <c r="K105" s="111"/>
      <c r="L105" s="124"/>
      <c r="M105" s="111"/>
      <c r="N105" s="111"/>
      <c r="O105" s="111"/>
      <c r="P105" s="111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5"/>
      <c r="AD105" s="124"/>
      <c r="AE105" s="126"/>
      <c r="AF105" s="126"/>
      <c r="AG105" s="126"/>
      <c r="AH105" s="124"/>
      <c r="AI105" s="127"/>
      <c r="AJ105" s="362"/>
      <c r="AK105" s="363"/>
      <c r="AL105" s="363"/>
      <c r="AM105" s="363"/>
      <c r="AN105" s="363"/>
      <c r="AO105" s="363"/>
      <c r="AP105" s="363"/>
      <c r="AQ105" s="363"/>
      <c r="AR105" s="364"/>
      <c r="AS105" s="39"/>
    </row>
    <row r="106" spans="1:63" ht="13.5" customHeight="1">
      <c r="A106" s="1"/>
      <c r="B106" s="120"/>
      <c r="C106" s="14"/>
      <c r="D106" s="120"/>
      <c r="E106" s="120"/>
      <c r="F106" s="120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4"/>
      <c r="AF106" s="14"/>
      <c r="AG106" s="14"/>
      <c r="AH106" s="14"/>
      <c r="AI106" s="14"/>
      <c r="AJ106" s="14"/>
      <c r="AK106" s="14"/>
      <c r="AL106" s="1"/>
      <c r="AM106" s="14"/>
      <c r="AN106" s="14"/>
      <c r="AO106" s="14"/>
      <c r="AP106" s="14"/>
      <c r="AQ106" s="44"/>
      <c r="AR106" s="108"/>
      <c r="AS106" s="39"/>
      <c r="AT106" s="17"/>
      <c r="AU106" s="15"/>
      <c r="AV106" s="15"/>
    </row>
    <row r="107" spans="1:63">
      <c r="A107" s="1"/>
      <c r="B107" s="25"/>
      <c r="C107" s="14"/>
      <c r="D107" s="25"/>
      <c r="E107" s="25"/>
      <c r="F107" s="25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44"/>
      <c r="AR107" s="25"/>
    </row>
    <row r="108" spans="1:63">
      <c r="A108" s="1"/>
      <c r="B108" s="25"/>
      <c r="C108" s="14"/>
      <c r="D108" s="25"/>
      <c r="E108" s="25"/>
      <c r="F108" s="25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44"/>
      <c r="AR108" s="25"/>
    </row>
    <row r="109" spans="1:63">
      <c r="A109" s="1"/>
      <c r="B109" s="25"/>
      <c r="C109" s="14"/>
      <c r="D109" s="25"/>
      <c r="E109" s="25"/>
      <c r="F109" s="25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44"/>
      <c r="AR109" s="25"/>
    </row>
    <row r="110" spans="1:63">
      <c r="A110" s="1"/>
      <c r="B110" s="25"/>
      <c r="C110" s="14"/>
      <c r="D110" s="25"/>
      <c r="E110" s="25"/>
      <c r="F110" s="25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44"/>
      <c r="AR110" s="25"/>
    </row>
    <row r="111" spans="1:63">
      <c r="A111" s="1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385" t="s">
        <v>196</v>
      </c>
      <c r="AO111" s="385"/>
      <c r="AP111" s="385"/>
      <c r="AQ111" s="385"/>
      <c r="AR111" s="385"/>
    </row>
    <row r="112" spans="1:63" ht="20.25" customHeight="1">
      <c r="A112" s="1"/>
      <c r="B112" s="82" t="s">
        <v>154</v>
      </c>
      <c r="C112" s="47"/>
      <c r="D112" s="47"/>
      <c r="E112" s="47"/>
      <c r="F112" s="47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6"/>
      <c r="AE112" s="46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77"/>
      <c r="AR112" s="78"/>
    </row>
    <row r="113" spans="1:45" ht="14.25" customHeight="1">
      <c r="A113" s="1"/>
      <c r="B113" s="47"/>
      <c r="C113" s="47"/>
      <c r="D113" s="47"/>
      <c r="E113" s="47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6"/>
      <c r="AD113" s="46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68"/>
      <c r="AR113" s="57"/>
    </row>
    <row r="114" spans="1:45" ht="14.25" customHeight="1">
      <c r="A114" s="1"/>
      <c r="B114" s="45" t="s">
        <v>37</v>
      </c>
      <c r="C114" s="45"/>
      <c r="D114" s="45"/>
      <c r="E114" s="45"/>
      <c r="F114" s="47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68"/>
      <c r="AR114" s="57"/>
    </row>
    <row r="115" spans="1:45" ht="14.25" customHeight="1">
      <c r="A115" s="1"/>
      <c r="B115" s="45"/>
      <c r="C115" s="45"/>
      <c r="D115" s="45"/>
      <c r="E115" s="45"/>
      <c r="F115" s="47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68"/>
      <c r="AR115" s="57"/>
    </row>
    <row r="116" spans="1:45" ht="14.25" customHeight="1">
      <c r="A116" s="1"/>
      <c r="B116" s="48"/>
      <c r="C116" s="45"/>
      <c r="D116" s="45"/>
      <c r="E116" s="45"/>
      <c r="F116" s="45"/>
      <c r="G116" s="45"/>
      <c r="H116" s="79"/>
      <c r="I116" s="80"/>
      <c r="J116" s="80"/>
      <c r="K116" s="79"/>
      <c r="L116" s="79"/>
      <c r="M116" s="79"/>
      <c r="N116" s="79"/>
      <c r="O116" s="45"/>
      <c r="P116" s="80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68"/>
      <c r="AR116" s="57"/>
    </row>
    <row r="117" spans="1:45" ht="14.25" customHeight="1">
      <c r="A117" s="1"/>
      <c r="B117" s="54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79"/>
      <c r="AO117" s="79"/>
      <c r="AP117" s="79"/>
      <c r="AQ117" s="68"/>
      <c r="AR117" s="57"/>
    </row>
    <row r="118" spans="1:45" ht="18" customHeight="1">
      <c r="A118" s="1"/>
      <c r="B118" s="54"/>
      <c r="C118" s="54"/>
      <c r="D118" s="54"/>
      <c r="E118" s="54"/>
      <c r="F118" s="32" t="s">
        <v>57</v>
      </c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68"/>
      <c r="AR118" s="57"/>
      <c r="AS118" s="40"/>
    </row>
    <row r="119" spans="1:45" ht="18" customHeight="1">
      <c r="A119" s="1"/>
      <c r="B119" s="79"/>
      <c r="C119" s="45"/>
      <c r="D119" s="45"/>
      <c r="E119" s="45"/>
      <c r="F119" s="379">
        <f>F64</f>
        <v>0</v>
      </c>
      <c r="G119" s="381">
        <f>G64</f>
        <v>0</v>
      </c>
      <c r="H119" s="381">
        <f>H64</f>
        <v>0</v>
      </c>
      <c r="I119" s="381">
        <f>I64</f>
        <v>0</v>
      </c>
      <c r="J119" s="383">
        <f>J64</f>
        <v>0</v>
      </c>
      <c r="K119" s="45"/>
      <c r="L119" s="48" t="s">
        <v>4</v>
      </c>
      <c r="M119" s="45"/>
      <c r="N119" s="45"/>
      <c r="O119" s="45"/>
      <c r="P119" s="49"/>
      <c r="Q119" s="49"/>
      <c r="R119" s="328">
        <f>R64</f>
        <v>0</v>
      </c>
      <c r="S119" s="459"/>
      <c r="T119" s="459"/>
      <c r="U119" s="459"/>
      <c r="V119" s="459"/>
      <c r="W119" s="459"/>
      <c r="X119" s="459"/>
      <c r="Y119" s="459"/>
      <c r="Z119" s="459"/>
      <c r="AA119" s="459"/>
      <c r="AB119" s="459"/>
      <c r="AC119" s="459"/>
      <c r="AD119" s="459"/>
      <c r="AE119" s="459"/>
      <c r="AF119" s="459"/>
      <c r="AG119" s="459"/>
      <c r="AH119" s="459"/>
      <c r="AI119" s="459"/>
      <c r="AJ119" s="459"/>
      <c r="AK119" s="459"/>
      <c r="AL119" s="459"/>
      <c r="AM119" s="459"/>
      <c r="AN119" s="459"/>
      <c r="AO119" s="459"/>
      <c r="AP119" s="459"/>
      <c r="AQ119" s="459"/>
      <c r="AR119" s="45"/>
      <c r="AS119" s="40"/>
    </row>
    <row r="120" spans="1:45" ht="18" customHeight="1">
      <c r="A120" s="1"/>
      <c r="B120" s="45"/>
      <c r="C120" s="45"/>
      <c r="D120" s="45"/>
      <c r="E120" s="81"/>
      <c r="F120" s="380"/>
      <c r="G120" s="382"/>
      <c r="H120" s="382"/>
      <c r="I120" s="382"/>
      <c r="J120" s="384"/>
      <c r="K120" s="45"/>
      <c r="L120" s="48" t="s">
        <v>1</v>
      </c>
      <c r="M120" s="45"/>
      <c r="N120" s="45"/>
      <c r="O120" s="45"/>
      <c r="P120" s="49"/>
      <c r="Q120" s="49"/>
      <c r="R120" s="328">
        <f>R65</f>
        <v>0</v>
      </c>
      <c r="S120" s="459"/>
      <c r="T120" s="459"/>
      <c r="U120" s="459"/>
      <c r="V120" s="459"/>
      <c r="W120" s="459"/>
      <c r="X120" s="459"/>
      <c r="Y120" s="459"/>
      <c r="Z120" s="459"/>
      <c r="AA120" s="459"/>
      <c r="AB120" s="459"/>
      <c r="AC120" s="459"/>
      <c r="AD120" s="459"/>
      <c r="AE120" s="459"/>
      <c r="AF120" s="459"/>
      <c r="AG120" s="459"/>
      <c r="AH120" s="459"/>
      <c r="AI120" s="459"/>
      <c r="AJ120" s="459"/>
      <c r="AK120" s="459"/>
      <c r="AL120" s="459"/>
      <c r="AM120" s="459"/>
      <c r="AN120" s="459"/>
      <c r="AO120" s="459"/>
      <c r="AP120" s="459"/>
      <c r="AQ120" s="459"/>
      <c r="AR120" s="45"/>
      <c r="AS120" s="40"/>
    </row>
    <row r="121" spans="1:45" ht="13.5" customHeight="1">
      <c r="A121" s="1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54" t="s">
        <v>42</v>
      </c>
      <c r="M121" s="45"/>
      <c r="N121" s="45"/>
      <c r="O121" s="45"/>
      <c r="P121" s="50"/>
      <c r="Q121" s="49"/>
      <c r="R121" s="328">
        <f>R66</f>
        <v>0</v>
      </c>
      <c r="S121" s="459"/>
      <c r="T121" s="459"/>
      <c r="U121" s="459"/>
      <c r="V121" s="459"/>
      <c r="W121" s="459"/>
      <c r="X121" s="459"/>
      <c r="Y121" s="459"/>
      <c r="Z121" s="459"/>
      <c r="AA121" s="459"/>
      <c r="AB121" s="459"/>
      <c r="AC121" s="459"/>
      <c r="AD121" s="459"/>
      <c r="AE121" s="459"/>
      <c r="AF121" s="459"/>
      <c r="AG121" s="459"/>
      <c r="AH121" s="459"/>
      <c r="AI121" s="459"/>
      <c r="AJ121" s="459"/>
      <c r="AK121" s="459"/>
      <c r="AL121" s="459"/>
      <c r="AM121" s="459"/>
      <c r="AN121" s="459"/>
      <c r="AO121" s="459"/>
      <c r="AP121" s="459"/>
      <c r="AQ121" s="459"/>
      <c r="AR121" s="45"/>
      <c r="AS121" s="40"/>
    </row>
    <row r="122" spans="1:45" ht="18" customHeight="1">
      <c r="A122" s="1"/>
      <c r="B122" s="45"/>
      <c r="C122" s="45"/>
      <c r="D122" s="45"/>
      <c r="E122" s="45"/>
      <c r="F122" s="32" t="s">
        <v>58</v>
      </c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9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0"/>
      <c r="AJ122" s="50"/>
      <c r="AK122" s="50"/>
      <c r="AL122" s="50"/>
      <c r="AM122" s="50"/>
      <c r="AN122" s="50"/>
      <c r="AO122" s="50"/>
      <c r="AP122" s="50"/>
      <c r="AQ122" s="69"/>
      <c r="AR122" s="45"/>
      <c r="AS122" s="40"/>
    </row>
    <row r="123" spans="1:45" ht="18" customHeight="1">
      <c r="A123" s="1"/>
      <c r="B123" s="45"/>
      <c r="C123" s="45"/>
      <c r="D123" s="45"/>
      <c r="E123" s="45"/>
      <c r="F123" s="379">
        <f>F68</f>
        <v>0</v>
      </c>
      <c r="G123" s="381">
        <f>G68</f>
        <v>0</v>
      </c>
      <c r="H123" s="381">
        <f>H68</f>
        <v>0</v>
      </c>
      <c r="I123" s="381">
        <f>I68</f>
        <v>0</v>
      </c>
      <c r="J123" s="383">
        <f>J68</f>
        <v>0</v>
      </c>
      <c r="K123" s="45"/>
      <c r="L123" s="48" t="s">
        <v>4</v>
      </c>
      <c r="M123" s="45"/>
      <c r="N123" s="45"/>
      <c r="O123" s="45"/>
      <c r="P123" s="49"/>
      <c r="Q123" s="49"/>
      <c r="R123" s="328">
        <f>R68</f>
        <v>0</v>
      </c>
      <c r="S123" s="459"/>
      <c r="T123" s="459"/>
      <c r="U123" s="459"/>
      <c r="V123" s="459"/>
      <c r="W123" s="459"/>
      <c r="X123" s="459"/>
      <c r="Y123" s="459"/>
      <c r="Z123" s="459"/>
      <c r="AA123" s="459"/>
      <c r="AB123" s="459"/>
      <c r="AC123" s="459"/>
      <c r="AD123" s="459"/>
      <c r="AE123" s="459"/>
      <c r="AF123" s="459"/>
      <c r="AG123" s="459"/>
      <c r="AH123" s="459"/>
      <c r="AI123" s="459"/>
      <c r="AJ123" s="459"/>
      <c r="AK123" s="459"/>
      <c r="AL123" s="459"/>
      <c r="AM123" s="459"/>
      <c r="AN123" s="459"/>
      <c r="AO123" s="459"/>
      <c r="AP123" s="459"/>
      <c r="AQ123" s="459"/>
      <c r="AR123" s="45"/>
      <c r="AS123" s="40"/>
    </row>
    <row r="124" spans="1:45" ht="18" customHeight="1">
      <c r="A124" s="1"/>
      <c r="B124" s="45"/>
      <c r="C124" s="45"/>
      <c r="D124" s="45"/>
      <c r="E124" s="81"/>
      <c r="F124" s="380"/>
      <c r="G124" s="382"/>
      <c r="H124" s="382"/>
      <c r="I124" s="382"/>
      <c r="J124" s="384"/>
      <c r="K124" s="45"/>
      <c r="L124" s="48" t="s">
        <v>1</v>
      </c>
      <c r="M124" s="45"/>
      <c r="N124" s="45"/>
      <c r="O124" s="45"/>
      <c r="P124" s="49"/>
      <c r="Q124" s="49"/>
      <c r="R124" s="328">
        <f>R69</f>
        <v>0</v>
      </c>
      <c r="S124" s="459"/>
      <c r="T124" s="459"/>
      <c r="U124" s="459"/>
      <c r="V124" s="459"/>
      <c r="W124" s="459"/>
      <c r="X124" s="459"/>
      <c r="Y124" s="459"/>
      <c r="Z124" s="459"/>
      <c r="AA124" s="459"/>
      <c r="AB124" s="459"/>
      <c r="AC124" s="459"/>
      <c r="AD124" s="459"/>
      <c r="AE124" s="459"/>
      <c r="AF124" s="459"/>
      <c r="AG124" s="459"/>
      <c r="AH124" s="459"/>
      <c r="AI124" s="459"/>
      <c r="AJ124" s="459"/>
      <c r="AK124" s="459"/>
      <c r="AL124" s="459"/>
      <c r="AM124" s="459"/>
      <c r="AN124" s="459"/>
      <c r="AO124" s="459"/>
      <c r="AP124" s="459"/>
      <c r="AQ124" s="459"/>
      <c r="AR124" s="45"/>
      <c r="AS124" s="40"/>
    </row>
    <row r="125" spans="1:45" ht="13.5" customHeight="1">
      <c r="A125" s="1" t="s">
        <v>49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54" t="s">
        <v>42</v>
      </c>
      <c r="M125" s="45"/>
      <c r="N125" s="45"/>
      <c r="O125" s="45"/>
      <c r="P125" s="51"/>
      <c r="Q125" s="49"/>
      <c r="R125" s="328">
        <f>R70</f>
        <v>0</v>
      </c>
      <c r="S125" s="459"/>
      <c r="T125" s="459"/>
      <c r="U125" s="459"/>
      <c r="V125" s="459"/>
      <c r="W125" s="459"/>
      <c r="X125" s="459"/>
      <c r="Y125" s="459"/>
      <c r="Z125" s="459"/>
      <c r="AA125" s="459"/>
      <c r="AB125" s="459"/>
      <c r="AC125" s="459"/>
      <c r="AD125" s="459"/>
      <c r="AE125" s="459"/>
      <c r="AF125" s="459"/>
      <c r="AG125" s="459"/>
      <c r="AH125" s="459"/>
      <c r="AI125" s="459"/>
      <c r="AJ125" s="459"/>
      <c r="AK125" s="459"/>
      <c r="AL125" s="459"/>
      <c r="AM125" s="459"/>
      <c r="AN125" s="459"/>
      <c r="AO125" s="459"/>
      <c r="AP125" s="459"/>
      <c r="AQ125" s="459"/>
      <c r="AR125" s="45"/>
      <c r="AS125" s="40"/>
    </row>
    <row r="126" spans="1:45" ht="21.75" customHeight="1">
      <c r="A126" s="1"/>
      <c r="B126" s="54" t="s">
        <v>41</v>
      </c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3"/>
      <c r="AF126" s="53"/>
      <c r="AG126" s="53"/>
      <c r="AH126" s="53"/>
      <c r="AI126" s="45"/>
      <c r="AJ126" s="45"/>
      <c r="AK126" s="45"/>
      <c r="AL126" s="45"/>
      <c r="AM126" s="45"/>
      <c r="AN126" s="45"/>
      <c r="AO126" s="45"/>
      <c r="AP126" s="45"/>
      <c r="AQ126" s="68"/>
      <c r="AR126" s="45"/>
    </row>
    <row r="127" spans="1:45" ht="21.75" customHeight="1">
      <c r="A127" s="1"/>
      <c r="B127" s="416" t="s">
        <v>53</v>
      </c>
      <c r="C127" s="418" t="s">
        <v>74</v>
      </c>
      <c r="D127" s="418"/>
      <c r="E127" s="418"/>
      <c r="F127" s="418"/>
      <c r="G127" s="418"/>
      <c r="H127" s="418"/>
      <c r="I127" s="128"/>
      <c r="J127" s="476">
        <f t="shared" ref="J127:J132" si="14">J72</f>
        <v>0</v>
      </c>
      <c r="K127" s="477"/>
      <c r="L127" s="477"/>
      <c r="M127" s="477"/>
      <c r="N127" s="477"/>
      <c r="O127" s="477"/>
      <c r="P127" s="477"/>
      <c r="Q127" s="477"/>
      <c r="R127" s="477"/>
      <c r="S127" s="477"/>
      <c r="T127" s="477"/>
      <c r="U127" s="477"/>
      <c r="V127" s="477"/>
      <c r="W127" s="477"/>
      <c r="X127" s="477"/>
      <c r="Y127" s="477"/>
      <c r="Z127" s="477"/>
      <c r="AA127" s="477"/>
      <c r="AB127" s="477"/>
      <c r="AC127" s="477"/>
      <c r="AD127" s="477"/>
      <c r="AE127" s="477"/>
      <c r="AF127" s="477"/>
      <c r="AG127" s="477"/>
      <c r="AH127" s="477"/>
      <c r="AI127" s="477"/>
      <c r="AJ127" s="477"/>
      <c r="AK127" s="477"/>
      <c r="AL127" s="477"/>
      <c r="AM127" s="477"/>
      <c r="AN127" s="477"/>
      <c r="AO127" s="477"/>
      <c r="AP127" s="477"/>
      <c r="AQ127" s="477"/>
      <c r="AR127" s="478"/>
    </row>
    <row r="128" spans="1:45" ht="21.75" customHeight="1">
      <c r="A128" s="1"/>
      <c r="B128" s="417"/>
      <c r="C128" s="358"/>
      <c r="D128" s="358"/>
      <c r="E128" s="358"/>
      <c r="F128" s="358"/>
      <c r="G128" s="358"/>
      <c r="H128" s="358"/>
      <c r="I128" s="124"/>
      <c r="J128" s="460">
        <f t="shared" si="14"/>
        <v>0</v>
      </c>
      <c r="K128" s="461"/>
      <c r="L128" s="461"/>
      <c r="M128" s="461"/>
      <c r="N128" s="461"/>
      <c r="O128" s="461"/>
      <c r="P128" s="461"/>
      <c r="Q128" s="461"/>
      <c r="R128" s="461"/>
      <c r="S128" s="461"/>
      <c r="T128" s="461"/>
      <c r="U128" s="461"/>
      <c r="V128" s="461"/>
      <c r="W128" s="461"/>
      <c r="X128" s="461"/>
      <c r="Y128" s="461"/>
      <c r="Z128" s="461"/>
      <c r="AA128" s="461"/>
      <c r="AB128" s="461"/>
      <c r="AC128" s="461"/>
      <c r="AD128" s="461"/>
      <c r="AE128" s="461"/>
      <c r="AF128" s="461"/>
      <c r="AG128" s="461"/>
      <c r="AH128" s="461"/>
      <c r="AI128" s="461"/>
      <c r="AJ128" s="461"/>
      <c r="AK128" s="461"/>
      <c r="AL128" s="461"/>
      <c r="AM128" s="461"/>
      <c r="AN128" s="461"/>
      <c r="AO128" s="461"/>
      <c r="AP128" s="461"/>
      <c r="AQ128" s="461"/>
      <c r="AR128" s="462"/>
    </row>
    <row r="129" spans="1:67" ht="21.75" customHeight="1">
      <c r="A129" s="1"/>
      <c r="B129" s="42" t="s">
        <v>54</v>
      </c>
      <c r="C129" s="353" t="s">
        <v>75</v>
      </c>
      <c r="D129" s="353"/>
      <c r="E129" s="353"/>
      <c r="F129" s="353"/>
      <c r="G129" s="353"/>
      <c r="H129" s="353"/>
      <c r="I129" s="129"/>
      <c r="J129" s="463">
        <f t="shared" si="14"/>
        <v>0</v>
      </c>
      <c r="K129" s="464"/>
      <c r="L129" s="464"/>
      <c r="M129" s="464"/>
      <c r="N129" s="464"/>
      <c r="O129" s="464"/>
      <c r="P129" s="464"/>
      <c r="Q129" s="464"/>
      <c r="R129" s="464"/>
      <c r="S129" s="464"/>
      <c r="T129" s="464"/>
      <c r="U129" s="464"/>
      <c r="V129" s="464"/>
      <c r="W129" s="464"/>
      <c r="X129" s="464"/>
      <c r="Y129" s="464"/>
      <c r="Z129" s="464"/>
      <c r="AA129" s="464"/>
      <c r="AB129" s="464"/>
      <c r="AC129" s="464"/>
      <c r="AD129" s="464"/>
      <c r="AE129" s="464"/>
      <c r="AF129" s="464"/>
      <c r="AG129" s="464"/>
      <c r="AH129" s="464"/>
      <c r="AI129" s="464"/>
      <c r="AJ129" s="464"/>
      <c r="AK129" s="464"/>
      <c r="AL129" s="464"/>
      <c r="AM129" s="464"/>
      <c r="AN129" s="464"/>
      <c r="AO129" s="464"/>
      <c r="AP129" s="464"/>
      <c r="AQ129" s="464"/>
      <c r="AR129" s="465"/>
    </row>
    <row r="130" spans="1:67" ht="21.75" customHeight="1">
      <c r="A130" s="1"/>
      <c r="B130" s="42" t="s">
        <v>72</v>
      </c>
      <c r="C130" s="353" t="s">
        <v>76</v>
      </c>
      <c r="D130" s="353"/>
      <c r="E130" s="353"/>
      <c r="F130" s="353"/>
      <c r="G130" s="353"/>
      <c r="H130" s="353"/>
      <c r="I130" s="117"/>
      <c r="J130" s="386">
        <f t="shared" si="14"/>
        <v>0</v>
      </c>
      <c r="K130" s="387"/>
      <c r="L130" s="387"/>
      <c r="M130" s="387"/>
      <c r="N130" s="387"/>
      <c r="O130" s="387"/>
      <c r="P130" s="387"/>
      <c r="Q130" s="387"/>
      <c r="R130" s="387"/>
      <c r="S130" s="387"/>
      <c r="T130" s="387"/>
      <c r="U130" s="387"/>
      <c r="V130" s="387"/>
      <c r="W130" s="387"/>
      <c r="X130" s="387"/>
      <c r="Y130" s="387"/>
      <c r="Z130" s="387"/>
      <c r="AA130" s="387"/>
      <c r="AB130" s="387"/>
      <c r="AC130" s="387"/>
      <c r="AD130" s="387"/>
      <c r="AE130" s="387"/>
      <c r="AF130" s="387"/>
      <c r="AG130" s="387"/>
      <c r="AH130" s="387"/>
      <c r="AI130" s="387"/>
      <c r="AJ130" s="387"/>
      <c r="AK130" s="387"/>
      <c r="AL130" s="387"/>
      <c r="AM130" s="387"/>
      <c r="AN130" s="387"/>
      <c r="AO130" s="387"/>
      <c r="AP130" s="387"/>
      <c r="AQ130" s="387"/>
      <c r="AR130" s="388"/>
    </row>
    <row r="131" spans="1:67" ht="21.75" customHeight="1">
      <c r="A131" s="1"/>
      <c r="B131" s="43" t="s">
        <v>73</v>
      </c>
      <c r="C131" s="458" t="s">
        <v>77</v>
      </c>
      <c r="D131" s="458"/>
      <c r="E131" s="458"/>
      <c r="F131" s="458"/>
      <c r="G131" s="458"/>
      <c r="H131" s="458"/>
      <c r="I131" s="118"/>
      <c r="J131" s="386">
        <f t="shared" si="14"/>
        <v>0</v>
      </c>
      <c r="K131" s="387"/>
      <c r="L131" s="387"/>
      <c r="M131" s="387"/>
      <c r="N131" s="387"/>
      <c r="O131" s="387"/>
      <c r="P131" s="387"/>
      <c r="Q131" s="387"/>
      <c r="R131" s="387"/>
      <c r="S131" s="387"/>
      <c r="T131" s="387"/>
      <c r="U131" s="387"/>
      <c r="V131" s="387"/>
      <c r="W131" s="387"/>
      <c r="X131" s="387"/>
      <c r="Y131" s="387"/>
      <c r="Z131" s="387"/>
      <c r="AA131" s="387"/>
      <c r="AB131" s="387"/>
      <c r="AC131" s="387"/>
      <c r="AD131" s="387"/>
      <c r="AE131" s="387"/>
      <c r="AF131" s="387"/>
      <c r="AG131" s="387"/>
      <c r="AH131" s="387"/>
      <c r="AI131" s="387"/>
      <c r="AJ131" s="387"/>
      <c r="AK131" s="387"/>
      <c r="AL131" s="387"/>
      <c r="AM131" s="387"/>
      <c r="AN131" s="387"/>
      <c r="AO131" s="387"/>
      <c r="AP131" s="387"/>
      <c r="AQ131" s="387"/>
      <c r="AR131" s="388"/>
    </row>
    <row r="132" spans="1:67" ht="45.75" customHeight="1">
      <c r="A132" s="1"/>
      <c r="B132" s="98" t="s">
        <v>170</v>
      </c>
      <c r="C132" s="505" t="s">
        <v>171</v>
      </c>
      <c r="D132" s="505"/>
      <c r="E132" s="505"/>
      <c r="F132" s="505"/>
      <c r="G132" s="505"/>
      <c r="H132" s="505"/>
      <c r="I132" s="506"/>
      <c r="J132" s="392">
        <f t="shared" si="14"/>
        <v>0</v>
      </c>
      <c r="K132" s="393"/>
      <c r="L132" s="393"/>
      <c r="M132" s="393"/>
      <c r="N132" s="393"/>
      <c r="O132" s="393"/>
      <c r="P132" s="393"/>
      <c r="Q132" s="393"/>
      <c r="R132" s="393"/>
      <c r="S132" s="393"/>
      <c r="T132" s="393"/>
      <c r="U132" s="393"/>
      <c r="V132" s="393"/>
      <c r="W132" s="393"/>
      <c r="X132" s="393"/>
      <c r="Y132" s="393"/>
      <c r="Z132" s="393"/>
      <c r="AA132" s="393"/>
      <c r="AB132" s="393"/>
      <c r="AC132" s="393"/>
      <c r="AD132" s="393"/>
      <c r="AE132" s="393"/>
      <c r="AF132" s="393"/>
      <c r="AG132" s="393"/>
      <c r="AH132" s="393"/>
      <c r="AI132" s="393"/>
      <c r="AJ132" s="393"/>
      <c r="AK132" s="393"/>
      <c r="AL132" s="393"/>
      <c r="AM132" s="393"/>
      <c r="AN132" s="393"/>
      <c r="AO132" s="393"/>
      <c r="AP132" s="393"/>
      <c r="AQ132" s="393"/>
      <c r="AR132" s="394"/>
    </row>
    <row r="133" spans="1:67" ht="18" customHeight="1">
      <c r="A133" s="1"/>
      <c r="B133" s="33" t="s">
        <v>48</v>
      </c>
      <c r="C133" s="389" t="s">
        <v>156</v>
      </c>
      <c r="D133" s="390"/>
      <c r="E133" s="390"/>
      <c r="F133" s="390"/>
      <c r="G133" s="390"/>
      <c r="H133" s="390"/>
      <c r="I133" s="391"/>
      <c r="J133" s="365" t="s">
        <v>62</v>
      </c>
      <c r="K133" s="365"/>
      <c r="L133" s="365"/>
      <c r="M133" s="365"/>
      <c r="N133" s="365"/>
      <c r="O133" s="365" t="s">
        <v>63</v>
      </c>
      <c r="P133" s="365"/>
      <c r="Q133" s="365"/>
      <c r="R133" s="365"/>
      <c r="S133" s="365"/>
      <c r="T133" s="365" t="s">
        <v>64</v>
      </c>
      <c r="U133" s="365"/>
      <c r="V133" s="365"/>
      <c r="W133" s="365"/>
      <c r="X133" s="365"/>
      <c r="Y133" s="365" t="s">
        <v>65</v>
      </c>
      <c r="Z133" s="365"/>
      <c r="AA133" s="365"/>
      <c r="AB133" s="365"/>
      <c r="AC133" s="365"/>
      <c r="AD133" s="365" t="s">
        <v>66</v>
      </c>
      <c r="AE133" s="365"/>
      <c r="AF133" s="365"/>
      <c r="AG133" s="365"/>
      <c r="AH133" s="365"/>
      <c r="AI133" s="365" t="s">
        <v>67</v>
      </c>
      <c r="AJ133" s="365"/>
      <c r="AK133" s="365"/>
      <c r="AL133" s="365"/>
      <c r="AM133" s="365"/>
      <c r="AN133" s="365" t="s">
        <v>198</v>
      </c>
      <c r="AO133" s="365"/>
      <c r="AP133" s="365"/>
      <c r="AQ133" s="365"/>
      <c r="AR133" s="366"/>
    </row>
    <row r="134" spans="1:67" ht="53.25" customHeight="1">
      <c r="A134" s="1"/>
      <c r="B134" s="435" t="s">
        <v>182</v>
      </c>
      <c r="C134" s="466" t="s">
        <v>78</v>
      </c>
      <c r="D134" s="467"/>
      <c r="E134" s="467"/>
      <c r="F134" s="467"/>
      <c r="G134" s="467"/>
      <c r="H134" s="467"/>
      <c r="I134" s="468"/>
      <c r="J134" s="280">
        <f t="shared" ref="J134:J139" si="15">J79</f>
        <v>0</v>
      </c>
      <c r="K134" s="281"/>
      <c r="L134" s="281"/>
      <c r="M134" s="281"/>
      <c r="N134" s="281"/>
      <c r="O134" s="331">
        <f t="shared" ref="O134:O139" si="16">O79</f>
        <v>0</v>
      </c>
      <c r="P134" s="331"/>
      <c r="Q134" s="331"/>
      <c r="R134" s="331"/>
      <c r="S134" s="331"/>
      <c r="T134" s="331">
        <f t="shared" ref="T134:T139" si="17">T79</f>
        <v>0</v>
      </c>
      <c r="U134" s="331"/>
      <c r="V134" s="331"/>
      <c r="W134" s="331"/>
      <c r="X134" s="331"/>
      <c r="Y134" s="488">
        <f t="shared" ref="Y134:Y139" si="18">Y79</f>
        <v>0</v>
      </c>
      <c r="Z134" s="488"/>
      <c r="AA134" s="488"/>
      <c r="AB134" s="488"/>
      <c r="AC134" s="488"/>
      <c r="AD134" s="331">
        <f t="shared" ref="AD134:AD139" si="19">AD79</f>
        <v>0</v>
      </c>
      <c r="AE134" s="331"/>
      <c r="AF134" s="331"/>
      <c r="AG134" s="331"/>
      <c r="AH134" s="331"/>
      <c r="AI134" s="281">
        <f t="shared" ref="AI134:AI139" si="20">AI79</f>
        <v>0</v>
      </c>
      <c r="AJ134" s="281"/>
      <c r="AK134" s="281"/>
      <c r="AL134" s="281"/>
      <c r="AM134" s="330"/>
      <c r="AN134" s="280">
        <f t="shared" ref="AN134:AN139" si="21">AN79</f>
        <v>0</v>
      </c>
      <c r="AO134" s="281"/>
      <c r="AP134" s="281"/>
      <c r="AQ134" s="281"/>
      <c r="AR134" s="282"/>
    </row>
    <row r="135" spans="1:67" ht="47.25" customHeight="1">
      <c r="A135" s="1"/>
      <c r="B135" s="435"/>
      <c r="C135" s="472" t="s">
        <v>95</v>
      </c>
      <c r="D135" s="467"/>
      <c r="E135" s="467"/>
      <c r="F135" s="467"/>
      <c r="G135" s="467"/>
      <c r="H135" s="467"/>
      <c r="I135" s="468"/>
      <c r="J135" s="367">
        <f t="shared" si="15"/>
        <v>0</v>
      </c>
      <c r="K135" s="368"/>
      <c r="L135" s="368"/>
      <c r="M135" s="368"/>
      <c r="N135" s="368"/>
      <c r="O135" s="395">
        <f t="shared" si="16"/>
        <v>0</v>
      </c>
      <c r="P135" s="395"/>
      <c r="Q135" s="395"/>
      <c r="R135" s="395"/>
      <c r="S135" s="395"/>
      <c r="T135" s="395">
        <f t="shared" si="17"/>
        <v>0</v>
      </c>
      <c r="U135" s="395"/>
      <c r="V135" s="395"/>
      <c r="W135" s="395"/>
      <c r="X135" s="395"/>
      <c r="Y135" s="395">
        <f t="shared" si="18"/>
        <v>0</v>
      </c>
      <c r="Z135" s="395"/>
      <c r="AA135" s="395"/>
      <c r="AB135" s="395"/>
      <c r="AC135" s="395"/>
      <c r="AD135" s="395">
        <f t="shared" si="19"/>
        <v>0</v>
      </c>
      <c r="AE135" s="395"/>
      <c r="AF135" s="395"/>
      <c r="AG135" s="395"/>
      <c r="AH135" s="395"/>
      <c r="AI135" s="368">
        <f t="shared" si="20"/>
        <v>0</v>
      </c>
      <c r="AJ135" s="368"/>
      <c r="AK135" s="368"/>
      <c r="AL135" s="368"/>
      <c r="AM135" s="396"/>
      <c r="AN135" s="367">
        <f t="shared" si="21"/>
        <v>0</v>
      </c>
      <c r="AO135" s="368"/>
      <c r="AP135" s="368"/>
      <c r="AQ135" s="368"/>
      <c r="AR135" s="369"/>
    </row>
    <row r="136" spans="1:67" ht="47.25" customHeight="1">
      <c r="A136" s="1"/>
      <c r="B136" s="435"/>
      <c r="C136" s="469" t="s">
        <v>217</v>
      </c>
      <c r="D136" s="470"/>
      <c r="E136" s="470"/>
      <c r="F136" s="470"/>
      <c r="G136" s="470"/>
      <c r="H136" s="470"/>
      <c r="I136" s="471"/>
      <c r="J136" s="280">
        <f t="shared" si="15"/>
        <v>0</v>
      </c>
      <c r="K136" s="281"/>
      <c r="L136" s="281"/>
      <c r="M136" s="281"/>
      <c r="N136" s="281"/>
      <c r="O136" s="331">
        <f t="shared" si="16"/>
        <v>0</v>
      </c>
      <c r="P136" s="331"/>
      <c r="Q136" s="331"/>
      <c r="R136" s="331"/>
      <c r="S136" s="331"/>
      <c r="T136" s="331">
        <f t="shared" si="17"/>
        <v>0</v>
      </c>
      <c r="U136" s="331"/>
      <c r="V136" s="331"/>
      <c r="W136" s="331"/>
      <c r="X136" s="331"/>
      <c r="Y136" s="331">
        <f t="shared" si="18"/>
        <v>0</v>
      </c>
      <c r="Z136" s="331"/>
      <c r="AA136" s="331"/>
      <c r="AB136" s="331"/>
      <c r="AC136" s="331"/>
      <c r="AD136" s="331">
        <f t="shared" si="19"/>
        <v>0</v>
      </c>
      <c r="AE136" s="331"/>
      <c r="AF136" s="331"/>
      <c r="AG136" s="331"/>
      <c r="AH136" s="331"/>
      <c r="AI136" s="281">
        <f t="shared" si="20"/>
        <v>0</v>
      </c>
      <c r="AJ136" s="281"/>
      <c r="AK136" s="281"/>
      <c r="AL136" s="281"/>
      <c r="AM136" s="330"/>
      <c r="AN136" s="280">
        <f t="shared" si="21"/>
        <v>0</v>
      </c>
      <c r="AO136" s="281"/>
      <c r="AP136" s="281"/>
      <c r="AQ136" s="281"/>
      <c r="AR136" s="282"/>
    </row>
    <row r="137" spans="1:67" ht="27" customHeight="1">
      <c r="A137" s="1"/>
      <c r="B137" s="435"/>
      <c r="C137" s="489" t="s">
        <v>93</v>
      </c>
      <c r="D137" s="490"/>
      <c r="E137" s="490"/>
      <c r="F137" s="490"/>
      <c r="G137" s="490"/>
      <c r="H137" s="490"/>
      <c r="I137" s="491"/>
      <c r="J137" s="283">
        <f t="shared" si="15"/>
        <v>0</v>
      </c>
      <c r="K137" s="284"/>
      <c r="L137" s="284"/>
      <c r="M137" s="284"/>
      <c r="N137" s="284"/>
      <c r="O137" s="479">
        <f t="shared" si="16"/>
        <v>0</v>
      </c>
      <c r="P137" s="479"/>
      <c r="Q137" s="479"/>
      <c r="R137" s="479"/>
      <c r="S137" s="479"/>
      <c r="T137" s="479">
        <f t="shared" si="17"/>
        <v>0</v>
      </c>
      <c r="U137" s="479"/>
      <c r="V137" s="479"/>
      <c r="W137" s="479"/>
      <c r="X137" s="479"/>
      <c r="Y137" s="479">
        <f t="shared" si="18"/>
        <v>0</v>
      </c>
      <c r="Z137" s="479"/>
      <c r="AA137" s="479"/>
      <c r="AB137" s="479"/>
      <c r="AC137" s="479"/>
      <c r="AD137" s="479">
        <f t="shared" si="19"/>
        <v>0</v>
      </c>
      <c r="AE137" s="479"/>
      <c r="AF137" s="479"/>
      <c r="AG137" s="479"/>
      <c r="AH137" s="479"/>
      <c r="AI137" s="284">
        <f t="shared" si="20"/>
        <v>0</v>
      </c>
      <c r="AJ137" s="284"/>
      <c r="AK137" s="284"/>
      <c r="AL137" s="284"/>
      <c r="AM137" s="399"/>
      <c r="AN137" s="283">
        <f t="shared" si="21"/>
        <v>0</v>
      </c>
      <c r="AO137" s="284"/>
      <c r="AP137" s="284"/>
      <c r="AQ137" s="284"/>
      <c r="AR137" s="285"/>
    </row>
    <row r="138" spans="1:67" ht="27" customHeight="1">
      <c r="A138" s="1"/>
      <c r="B138" s="487"/>
      <c r="C138" s="483" t="s">
        <v>94</v>
      </c>
      <c r="D138" s="484"/>
      <c r="E138" s="484"/>
      <c r="F138" s="484"/>
      <c r="G138" s="484"/>
      <c r="H138" s="484"/>
      <c r="I138" s="485"/>
      <c r="J138" s="486">
        <f>J28</f>
        <v>0</v>
      </c>
      <c r="K138" s="480"/>
      <c r="L138" s="480"/>
      <c r="M138" s="480"/>
      <c r="N138" s="480"/>
      <c r="O138" s="482">
        <f t="shared" ref="O138:AR138" si="22">O28</f>
        <v>0</v>
      </c>
      <c r="P138" s="482"/>
      <c r="Q138" s="482"/>
      <c r="R138" s="482"/>
      <c r="S138" s="482"/>
      <c r="T138" s="482">
        <f t="shared" ref="T138:AR138" si="23">T28</f>
        <v>0</v>
      </c>
      <c r="U138" s="482"/>
      <c r="V138" s="482"/>
      <c r="W138" s="482"/>
      <c r="X138" s="482"/>
      <c r="Y138" s="482">
        <f t="shared" ref="Y138:AR138" si="24">Y28</f>
        <v>0</v>
      </c>
      <c r="Z138" s="482"/>
      <c r="AA138" s="482"/>
      <c r="AB138" s="482"/>
      <c r="AC138" s="482"/>
      <c r="AD138" s="482">
        <f t="shared" ref="AD138:AR138" si="25">AD28</f>
        <v>0</v>
      </c>
      <c r="AE138" s="482"/>
      <c r="AF138" s="482"/>
      <c r="AG138" s="482"/>
      <c r="AH138" s="482"/>
      <c r="AI138" s="480">
        <f t="shared" ref="AI138:AR138" si="26">AI28</f>
        <v>0</v>
      </c>
      <c r="AJ138" s="480"/>
      <c r="AK138" s="480"/>
      <c r="AL138" s="480"/>
      <c r="AM138" s="481"/>
      <c r="AN138" s="370">
        <f t="shared" ref="AN138:AR138" si="27">AN28</f>
        <v>0</v>
      </c>
      <c r="AO138" s="371"/>
      <c r="AP138" s="371"/>
      <c r="AQ138" s="371"/>
      <c r="AR138" s="372"/>
    </row>
    <row r="139" spans="1:67" ht="27" customHeight="1" thickBot="1">
      <c r="A139" s="1"/>
      <c r="B139" s="33" t="s">
        <v>69</v>
      </c>
      <c r="C139" s="373" t="s">
        <v>207</v>
      </c>
      <c r="D139" s="374"/>
      <c r="E139" s="374"/>
      <c r="F139" s="374"/>
      <c r="G139" s="374"/>
      <c r="H139" s="375" t="s">
        <v>2</v>
      </c>
      <c r="I139" s="376"/>
      <c r="J139" s="289">
        <f t="shared" si="15"/>
        <v>0</v>
      </c>
      <c r="K139" s="290"/>
      <c r="L139" s="290"/>
      <c r="M139" s="290"/>
      <c r="N139" s="290"/>
      <c r="O139" s="289">
        <f t="shared" si="16"/>
        <v>0</v>
      </c>
      <c r="P139" s="290"/>
      <c r="Q139" s="290"/>
      <c r="R139" s="290"/>
      <c r="S139" s="290"/>
      <c r="T139" s="289">
        <f t="shared" si="17"/>
        <v>0</v>
      </c>
      <c r="U139" s="290"/>
      <c r="V139" s="290"/>
      <c r="W139" s="290"/>
      <c r="X139" s="290"/>
      <c r="Y139" s="289">
        <f t="shared" si="18"/>
        <v>0</v>
      </c>
      <c r="Z139" s="290"/>
      <c r="AA139" s="290"/>
      <c r="AB139" s="290"/>
      <c r="AC139" s="290"/>
      <c r="AD139" s="291">
        <f t="shared" si="19"/>
        <v>0</v>
      </c>
      <c r="AE139" s="292"/>
      <c r="AF139" s="292"/>
      <c r="AG139" s="293"/>
      <c r="AH139" s="294"/>
      <c r="AI139" s="295">
        <f t="shared" si="20"/>
        <v>0</v>
      </c>
      <c r="AJ139" s="293"/>
      <c r="AK139" s="293"/>
      <c r="AL139" s="293"/>
      <c r="AM139" s="294"/>
      <c r="AN139" s="295">
        <f t="shared" si="21"/>
        <v>0</v>
      </c>
      <c r="AO139" s="293"/>
      <c r="AP139" s="293"/>
      <c r="AQ139" s="293"/>
      <c r="AR139" s="296"/>
    </row>
    <row r="140" spans="1:67" ht="33" customHeight="1">
      <c r="A140" s="1"/>
      <c r="B140" s="377" t="s">
        <v>209</v>
      </c>
      <c r="C140" s="332" t="s">
        <v>204</v>
      </c>
      <c r="D140" s="333"/>
      <c r="E140" s="333"/>
      <c r="F140" s="333"/>
      <c r="G140" s="333"/>
      <c r="H140" s="333"/>
      <c r="I140" s="333"/>
      <c r="J140" s="333"/>
      <c r="K140" s="333"/>
      <c r="L140" s="333"/>
      <c r="M140" s="333"/>
      <c r="N140" s="333"/>
      <c r="O140" s="333"/>
      <c r="P140" s="333"/>
      <c r="Q140" s="333"/>
      <c r="R140" s="333"/>
      <c r="S140" s="333"/>
      <c r="T140" s="334"/>
      <c r="U140" s="335" t="s">
        <v>201</v>
      </c>
      <c r="V140" s="336"/>
      <c r="W140" s="337" t="s">
        <v>200</v>
      </c>
      <c r="X140" s="337"/>
      <c r="Y140" s="337"/>
      <c r="Z140" s="337"/>
      <c r="AA140" s="338"/>
      <c r="AB140" s="339" t="s">
        <v>2</v>
      </c>
      <c r="AC140" s="340"/>
      <c r="AD140" s="341" t="s">
        <v>213</v>
      </c>
      <c r="AE140" s="340"/>
      <c r="AF140" s="340"/>
      <c r="AG140" s="342" t="s">
        <v>205</v>
      </c>
      <c r="AH140" s="342"/>
      <c r="AI140" s="342"/>
      <c r="AJ140" s="342"/>
      <c r="AK140" s="342" t="s">
        <v>40</v>
      </c>
      <c r="AL140" s="342"/>
      <c r="AM140" s="342"/>
      <c r="AN140" s="343"/>
      <c r="AO140" s="344" t="s">
        <v>212</v>
      </c>
      <c r="AP140" s="345"/>
      <c r="AQ140" s="345"/>
      <c r="AR140" s="346"/>
      <c r="BL140" s="106"/>
      <c r="BM140" s="99"/>
      <c r="BN140" s="99"/>
      <c r="BO140" s="99"/>
    </row>
    <row r="141" spans="1:67" ht="21.75" customHeight="1" thickBot="1">
      <c r="A141" s="14"/>
      <c r="B141" s="377"/>
      <c r="C141" s="303" t="s">
        <v>208</v>
      </c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5"/>
      <c r="U141" s="306" t="s">
        <v>202</v>
      </c>
      <c r="V141" s="307"/>
      <c r="W141" s="308">
        <v>2300</v>
      </c>
      <c r="X141" s="308"/>
      <c r="Y141" s="308"/>
      <c r="Z141" s="308"/>
      <c r="AA141" s="309"/>
      <c r="AB141" s="310">
        <f>AB31</f>
        <v>0</v>
      </c>
      <c r="AC141" s="311"/>
      <c r="AD141" s="312">
        <f>AD86</f>
        <v>0</v>
      </c>
      <c r="AE141" s="313"/>
      <c r="AF141" s="313"/>
      <c r="AG141" s="318">
        <f>AG31</f>
        <v>0</v>
      </c>
      <c r="AH141" s="318"/>
      <c r="AI141" s="318"/>
      <c r="AJ141" s="318"/>
      <c r="AK141" s="320">
        <f>AK31</f>
        <v>0</v>
      </c>
      <c r="AL141" s="320"/>
      <c r="AM141" s="320"/>
      <c r="AN141" s="321"/>
      <c r="AO141" s="297">
        <f>AO31</f>
        <v>0</v>
      </c>
      <c r="AP141" s="298"/>
      <c r="AQ141" s="298"/>
      <c r="AR141" s="299"/>
    </row>
    <row r="142" spans="1:67" ht="20.25" customHeight="1" thickBot="1">
      <c r="A142" s="14"/>
      <c r="B142" s="377"/>
      <c r="C142" s="173"/>
      <c r="D142" s="171" t="s">
        <v>96</v>
      </c>
      <c r="E142" s="157"/>
      <c r="F142" s="157"/>
      <c r="G142" s="157"/>
      <c r="H142" s="157"/>
      <c r="I142" s="157"/>
      <c r="J142" s="175">
        <f>J32</f>
        <v>0</v>
      </c>
      <c r="K142" s="157" t="s">
        <v>46</v>
      </c>
      <c r="L142" s="92"/>
      <c r="M142" s="167" t="s">
        <v>61</v>
      </c>
      <c r="N142" s="92"/>
      <c r="O142" s="157"/>
      <c r="P142" s="92"/>
      <c r="Q142" s="92"/>
      <c r="R142" s="92"/>
      <c r="S142" s="92"/>
      <c r="T142" s="164"/>
      <c r="U142" s="157"/>
      <c r="V142" s="165"/>
      <c r="W142" s="168"/>
      <c r="X142" s="168"/>
      <c r="Y142" s="168"/>
      <c r="Z142" s="168"/>
      <c r="AA142" s="169"/>
      <c r="AB142" s="169"/>
      <c r="AC142" s="170"/>
      <c r="AD142" s="314" t="s">
        <v>60</v>
      </c>
      <c r="AE142" s="315"/>
      <c r="AF142" s="315"/>
      <c r="AG142" s="318"/>
      <c r="AH142" s="318"/>
      <c r="AI142" s="318"/>
      <c r="AJ142" s="318"/>
      <c r="AK142" s="320"/>
      <c r="AL142" s="320"/>
      <c r="AM142" s="320"/>
      <c r="AN142" s="321"/>
      <c r="AO142" s="297"/>
      <c r="AP142" s="298"/>
      <c r="AQ142" s="298"/>
      <c r="AR142" s="299"/>
    </row>
    <row r="143" spans="1:67" ht="20.25" customHeight="1" thickBot="1">
      <c r="A143" s="1"/>
      <c r="B143" s="378"/>
      <c r="C143" s="174"/>
      <c r="D143" s="172" t="s">
        <v>92</v>
      </c>
      <c r="E143" s="166"/>
      <c r="F143" s="166"/>
      <c r="G143" s="166"/>
      <c r="H143" s="166"/>
      <c r="I143" s="91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63"/>
      <c r="W143" s="324">
        <v>500</v>
      </c>
      <c r="X143" s="324"/>
      <c r="Y143" s="324"/>
      <c r="Z143" s="324"/>
      <c r="AA143" s="325"/>
      <c r="AB143" s="326" t="str">
        <f>AB33</f>
        <v/>
      </c>
      <c r="AC143" s="327"/>
      <c r="AD143" s="316" t="str">
        <f>AD33</f>
        <v/>
      </c>
      <c r="AE143" s="317"/>
      <c r="AF143" s="317"/>
      <c r="AG143" s="319"/>
      <c r="AH143" s="319"/>
      <c r="AI143" s="319"/>
      <c r="AJ143" s="319"/>
      <c r="AK143" s="322"/>
      <c r="AL143" s="322"/>
      <c r="AM143" s="322"/>
      <c r="AN143" s="323"/>
      <c r="AO143" s="300"/>
      <c r="AP143" s="301"/>
      <c r="AQ143" s="301"/>
      <c r="AR143" s="302"/>
      <c r="AU143" s="105"/>
      <c r="AV143" s="95"/>
      <c r="AW143" s="95"/>
      <c r="AX143" s="95"/>
    </row>
    <row r="144" spans="1:67" ht="20.25" customHeight="1">
      <c r="A144" s="1"/>
      <c r="B144" s="159"/>
      <c r="C144" s="22"/>
      <c r="D144" s="22"/>
      <c r="E144" s="22"/>
      <c r="F144" s="160"/>
      <c r="G144" s="156"/>
      <c r="H144" s="156"/>
      <c r="I144" s="156"/>
      <c r="J144" s="156"/>
      <c r="K144" s="156"/>
      <c r="L144" s="156"/>
      <c r="M144" s="156"/>
      <c r="N144" s="156"/>
      <c r="O144" s="156"/>
      <c r="P144" s="14"/>
      <c r="Q144" s="32"/>
      <c r="R144" s="156"/>
      <c r="S144" s="156"/>
      <c r="T144" s="161"/>
      <c r="U144" s="161"/>
      <c r="V144" s="161"/>
      <c r="W144" s="161"/>
      <c r="X144" s="161"/>
      <c r="Y144" s="161"/>
      <c r="Z144" s="161"/>
      <c r="AA144" s="162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BL144" s="105"/>
    </row>
    <row r="145" spans="1:63" ht="19.5" customHeight="1">
      <c r="A145" s="1"/>
      <c r="B145" s="61" t="s">
        <v>70</v>
      </c>
      <c r="C145" s="62" t="s">
        <v>43</v>
      </c>
      <c r="D145" s="36"/>
      <c r="E145" s="36"/>
      <c r="F145" s="36"/>
      <c r="G145" s="63"/>
      <c r="H145" s="14"/>
      <c r="I145" s="14"/>
      <c r="J145" s="60"/>
      <c r="K145" s="14"/>
      <c r="L145" s="14"/>
      <c r="M145" s="14"/>
      <c r="N145" s="107" t="s">
        <v>0</v>
      </c>
      <c r="O145" s="63"/>
      <c r="P145" s="36"/>
      <c r="Q145" s="36"/>
      <c r="R145" s="63"/>
      <c r="S145" s="64"/>
      <c r="T145" s="63"/>
      <c r="U145" s="36"/>
      <c r="V145" s="36"/>
      <c r="W145" s="67" t="s">
        <v>3</v>
      </c>
      <c r="X145" s="14"/>
      <c r="Y145" s="63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44"/>
      <c r="AR145" s="25"/>
    </row>
    <row r="146" spans="1:63" ht="21.75" customHeight="1">
      <c r="A146" s="1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26"/>
      <c r="Y146" s="26"/>
      <c r="Z146" s="26"/>
      <c r="AA146" s="14"/>
      <c r="AB146" s="1"/>
      <c r="AC146" s="1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44"/>
      <c r="AR146" s="25"/>
      <c r="AU146" s="39"/>
    </row>
    <row r="147" spans="1:63" ht="21.75" customHeight="1">
      <c r="A147" s="14"/>
      <c r="B147" s="38" t="s">
        <v>169</v>
      </c>
      <c r="C147" s="66" t="s">
        <v>47</v>
      </c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65"/>
      <c r="S147" s="26"/>
      <c r="T147" s="26"/>
      <c r="U147" s="26"/>
      <c r="V147" s="26"/>
      <c r="W147" s="26"/>
      <c r="X147" s="14"/>
      <c r="Y147" s="14"/>
      <c r="Z147" s="14"/>
      <c r="AA147" s="14"/>
      <c r="AB147" s="1"/>
      <c r="AC147" s="1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75"/>
      <c r="AR147" s="76"/>
      <c r="AU147" s="39"/>
    </row>
    <row r="148" spans="1:63" ht="21.75" customHeight="1">
      <c r="A148" s="14"/>
      <c r="B148" s="347" t="s">
        <v>173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"/>
      <c r="AC148" s="1"/>
      <c r="AD148" s="59"/>
      <c r="AE148" s="59"/>
      <c r="AF148" s="59"/>
      <c r="AG148" s="59"/>
      <c r="AH148" s="59"/>
      <c r="AI148" s="59"/>
      <c r="AJ148" s="59"/>
      <c r="AK148" s="44"/>
      <c r="AL148" s="44"/>
      <c r="AM148" s="44"/>
      <c r="AN148" s="14"/>
      <c r="AO148" s="14"/>
      <c r="AP148" s="14"/>
      <c r="AQ148" s="44"/>
      <c r="AR148" s="44"/>
    </row>
    <row r="149" spans="1:63" ht="15.75" customHeight="1">
      <c r="A149" s="14"/>
      <c r="B149" s="347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74" t="s">
        <v>172</v>
      </c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44"/>
      <c r="AR149" s="25"/>
      <c r="AS149" s="55"/>
    </row>
    <row r="150" spans="1:63" ht="15.75" customHeight="1">
      <c r="A150" s="14"/>
      <c r="B150" s="72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44"/>
      <c r="AR150" s="25"/>
      <c r="AS150" s="55"/>
    </row>
    <row r="151" spans="1:63" ht="9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44"/>
      <c r="AR151" s="25"/>
    </row>
    <row r="152" spans="1:63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44"/>
      <c r="AR152" s="25"/>
    </row>
    <row r="153" spans="1:63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44"/>
      <c r="AR153" s="25"/>
      <c r="AT153" s="348"/>
      <c r="AU153" s="348"/>
      <c r="AV153" s="348"/>
      <c r="AW153" s="34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</row>
    <row r="154" spans="1:63" ht="12.75" customHeight="1">
      <c r="A154" s="14"/>
      <c r="B154" s="2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44"/>
      <c r="AR154" s="25"/>
      <c r="AS154" s="39"/>
      <c r="BK154" s="37"/>
    </row>
    <row r="155" spans="1:63" ht="20.25" customHeight="1">
      <c r="A155" s="14"/>
      <c r="B155" s="112"/>
      <c r="C155" s="113"/>
      <c r="D155" s="25"/>
      <c r="E155" s="25"/>
      <c r="F155" s="25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"/>
      <c r="AC155" s="1"/>
      <c r="AD155" s="1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44"/>
      <c r="AR155" s="25"/>
    </row>
    <row r="156" spans="1:63" ht="20.25" customHeight="1">
      <c r="A156" s="14"/>
      <c r="B156" s="112"/>
      <c r="C156" s="113"/>
      <c r="D156" s="25"/>
      <c r="E156" s="25"/>
      <c r="F156" s="25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"/>
      <c r="AC156" s="1"/>
      <c r="AD156" s="1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44"/>
      <c r="AR156" s="25"/>
    </row>
    <row r="157" spans="1:63" ht="20.25" customHeight="1">
      <c r="A157" s="14"/>
      <c r="B157" s="112"/>
      <c r="C157" s="113"/>
      <c r="D157" s="25"/>
      <c r="E157" s="25"/>
      <c r="F157" s="25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"/>
      <c r="AC157" s="1"/>
      <c r="AD157" s="1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44"/>
      <c r="AR157" s="114" t="s">
        <v>59</v>
      </c>
    </row>
    <row r="158" spans="1:63" ht="16.5" customHeight="1">
      <c r="A158" s="1"/>
      <c r="B158" s="115"/>
      <c r="C158" s="116"/>
      <c r="D158" s="349" t="s">
        <v>56</v>
      </c>
      <c r="E158" s="349"/>
      <c r="F158" s="349"/>
      <c r="G158" s="349"/>
      <c r="H158" s="349"/>
      <c r="I158" s="116"/>
      <c r="J158" s="116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6"/>
      <c r="Z158" s="116"/>
      <c r="AA158" s="116"/>
      <c r="AB158" s="116"/>
      <c r="AC158" s="119"/>
      <c r="AD158" s="352" t="s">
        <v>55</v>
      </c>
      <c r="AE158" s="353"/>
      <c r="AF158" s="353"/>
      <c r="AG158" s="353"/>
      <c r="AH158" s="353"/>
      <c r="AI158" s="354"/>
      <c r="AJ158" s="352" t="s">
        <v>39</v>
      </c>
      <c r="AK158" s="353"/>
      <c r="AL158" s="353"/>
      <c r="AM158" s="353"/>
      <c r="AN158" s="353"/>
      <c r="AO158" s="353"/>
      <c r="AP158" s="353"/>
      <c r="AQ158" s="353"/>
      <c r="AR158" s="354"/>
    </row>
    <row r="159" spans="1:63" ht="6" customHeight="1">
      <c r="A159" s="1"/>
      <c r="B159" s="355"/>
      <c r="C159" s="1"/>
      <c r="D159" s="350"/>
      <c r="E159" s="350"/>
      <c r="F159" s="350"/>
      <c r="G159" s="350"/>
      <c r="H159" s="350"/>
      <c r="I159" s="1"/>
      <c r="J159" s="357"/>
      <c r="K159" s="14"/>
      <c r="L159" s="14"/>
      <c r="M159" s="1"/>
      <c r="N159" s="1"/>
      <c r="O159" s="121"/>
      <c r="P159" s="12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22"/>
      <c r="AD159" s="1"/>
      <c r="AE159" s="14"/>
      <c r="AF159" s="14"/>
      <c r="AG159" s="14"/>
      <c r="AH159" s="1"/>
      <c r="AI159" s="123"/>
      <c r="AJ159" s="359" t="s">
        <v>68</v>
      </c>
      <c r="AK159" s="360"/>
      <c r="AL159" s="360"/>
      <c r="AM159" s="360"/>
      <c r="AN159" s="360"/>
      <c r="AO159" s="360"/>
      <c r="AP159" s="360"/>
      <c r="AQ159" s="360"/>
      <c r="AR159" s="361"/>
    </row>
    <row r="160" spans="1:63" ht="27" customHeight="1">
      <c r="A160" s="1"/>
      <c r="B160" s="356"/>
      <c r="C160" s="124"/>
      <c r="D160" s="351"/>
      <c r="E160" s="351"/>
      <c r="F160" s="351"/>
      <c r="G160" s="351"/>
      <c r="H160" s="351"/>
      <c r="I160" s="124"/>
      <c r="J160" s="358"/>
      <c r="K160" s="111"/>
      <c r="L160" s="124"/>
      <c r="M160" s="111"/>
      <c r="N160" s="111"/>
      <c r="O160" s="111"/>
      <c r="P160" s="111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  <c r="AC160" s="125"/>
      <c r="AD160" s="124"/>
      <c r="AE160" s="126"/>
      <c r="AF160" s="126"/>
      <c r="AG160" s="126"/>
      <c r="AH160" s="124"/>
      <c r="AI160" s="127"/>
      <c r="AJ160" s="362"/>
      <c r="AK160" s="363"/>
      <c r="AL160" s="363"/>
      <c r="AM160" s="363"/>
      <c r="AN160" s="363"/>
      <c r="AO160" s="363"/>
      <c r="AP160" s="363"/>
      <c r="AQ160" s="363"/>
      <c r="AR160" s="364"/>
      <c r="AS160" s="39"/>
    </row>
    <row r="161" spans="1:48" ht="13.5" customHeight="1">
      <c r="A161" s="1"/>
      <c r="B161" s="120"/>
      <c r="C161" s="14"/>
      <c r="D161" s="120"/>
      <c r="E161" s="120"/>
      <c r="F161" s="120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4"/>
      <c r="AF161" s="14"/>
      <c r="AG161" s="14"/>
      <c r="AH161" s="14"/>
      <c r="AI161" s="14"/>
      <c r="AJ161" s="14"/>
      <c r="AK161" s="14"/>
      <c r="AL161" s="1"/>
      <c r="AM161" s="14"/>
      <c r="AN161" s="14"/>
      <c r="AO161" s="14"/>
      <c r="AP161" s="14"/>
      <c r="AQ161" s="44"/>
      <c r="AR161" s="108" t="s">
        <v>215</v>
      </c>
      <c r="AS161" s="39"/>
      <c r="AT161" s="17"/>
      <c r="AU161" s="15"/>
      <c r="AV161" s="15"/>
    </row>
    <row r="162" spans="1:48">
      <c r="A162" s="1"/>
      <c r="B162" s="25"/>
      <c r="C162" s="14"/>
      <c r="D162" s="25"/>
      <c r="E162" s="25"/>
      <c r="F162" s="25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44"/>
      <c r="AR162" s="25"/>
    </row>
    <row r="163" spans="1:48">
      <c r="A163" s="1"/>
      <c r="B163" s="25"/>
      <c r="C163" s="14"/>
      <c r="D163" s="25"/>
      <c r="E163" s="25"/>
      <c r="F163" s="25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44"/>
      <c r="AR163" s="25"/>
    </row>
    <row r="164" spans="1:48">
      <c r="A164" s="1"/>
      <c r="B164" s="25"/>
      <c r="C164" s="14"/>
      <c r="D164" s="25"/>
      <c r="E164" s="25"/>
      <c r="F164" s="25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44"/>
      <c r="AR164" s="25"/>
    </row>
    <row r="165" spans="1:48">
      <c r="A165" s="1"/>
      <c r="B165" s="25"/>
      <c r="C165" s="14"/>
      <c r="D165" s="25"/>
      <c r="E165" s="25"/>
      <c r="F165" s="25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44"/>
      <c r="AR165" s="25"/>
    </row>
    <row r="166" spans="1:48">
      <c r="A166" s="1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385" t="s">
        <v>197</v>
      </c>
      <c r="AO166" s="385"/>
      <c r="AP166" s="385"/>
      <c r="AQ166" s="385"/>
      <c r="AR166" s="385"/>
    </row>
    <row r="167" spans="1:48" ht="20.25" customHeight="1">
      <c r="A167" s="1"/>
      <c r="B167" s="82" t="s">
        <v>155</v>
      </c>
      <c r="C167" s="47"/>
      <c r="D167" s="47"/>
      <c r="E167" s="47"/>
      <c r="F167" s="47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6"/>
      <c r="AE167" s="46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77"/>
      <c r="AR167" s="78"/>
    </row>
    <row r="168" spans="1:48" ht="14.25" customHeight="1">
      <c r="A168" s="1"/>
      <c r="B168" s="47"/>
      <c r="C168" s="47"/>
      <c r="D168" s="47"/>
      <c r="E168" s="47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6"/>
      <c r="AD168" s="46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68"/>
      <c r="AR168" s="57"/>
    </row>
    <row r="169" spans="1:48" ht="14.25" customHeight="1">
      <c r="A169" s="1"/>
      <c r="B169" s="45" t="s">
        <v>37</v>
      </c>
      <c r="C169" s="45"/>
      <c r="D169" s="45"/>
      <c r="E169" s="45"/>
      <c r="F169" s="47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68"/>
      <c r="AR169" s="57"/>
    </row>
    <row r="170" spans="1:48" ht="14.25" customHeight="1">
      <c r="A170" s="1"/>
      <c r="B170" s="45"/>
      <c r="C170" s="45"/>
      <c r="D170" s="45"/>
      <c r="E170" s="45"/>
      <c r="F170" s="47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68"/>
      <c r="AR170" s="57"/>
    </row>
    <row r="171" spans="1:48" ht="14.25" customHeight="1">
      <c r="A171" s="1"/>
      <c r="B171" s="48"/>
      <c r="C171" s="45"/>
      <c r="D171" s="45"/>
      <c r="E171" s="45"/>
      <c r="F171" s="45"/>
      <c r="G171" s="45"/>
      <c r="H171" s="79"/>
      <c r="I171" s="80"/>
      <c r="J171" s="80"/>
      <c r="K171" s="79"/>
      <c r="L171" s="79"/>
      <c r="M171" s="79"/>
      <c r="N171" s="79"/>
      <c r="O171" s="45"/>
      <c r="P171" s="80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68"/>
      <c r="AR171" s="57"/>
    </row>
    <row r="172" spans="1:48" ht="14.25" customHeight="1">
      <c r="A172" s="1"/>
      <c r="B172" s="54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79"/>
      <c r="AO172" s="79"/>
      <c r="AP172" s="79"/>
      <c r="AQ172" s="68"/>
      <c r="AR172" s="57"/>
    </row>
    <row r="173" spans="1:48" ht="18" customHeight="1">
      <c r="A173" s="1"/>
      <c r="B173" s="54"/>
      <c r="C173" s="54"/>
      <c r="D173" s="54"/>
      <c r="E173" s="54"/>
      <c r="F173" s="32" t="s">
        <v>57</v>
      </c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68"/>
      <c r="AR173" s="57"/>
      <c r="AS173" s="40"/>
    </row>
    <row r="174" spans="1:48" ht="18" customHeight="1">
      <c r="A174" s="1"/>
      <c r="B174" s="79"/>
      <c r="C174" s="45"/>
      <c r="D174" s="45"/>
      <c r="E174" s="45"/>
      <c r="F174" s="379">
        <f>F119</f>
        <v>0</v>
      </c>
      <c r="G174" s="381">
        <f>G119</f>
        <v>0</v>
      </c>
      <c r="H174" s="381">
        <f>H119</f>
        <v>0</v>
      </c>
      <c r="I174" s="381">
        <f>I119</f>
        <v>0</v>
      </c>
      <c r="J174" s="383">
        <f>J119</f>
        <v>0</v>
      </c>
      <c r="K174" s="45"/>
      <c r="L174" s="48" t="s">
        <v>4</v>
      </c>
      <c r="M174" s="45"/>
      <c r="N174" s="45"/>
      <c r="O174" s="45"/>
      <c r="P174" s="49"/>
      <c r="Q174" s="49"/>
      <c r="R174" s="328">
        <f>R119</f>
        <v>0</v>
      </c>
      <c r="S174" s="329"/>
      <c r="T174" s="329"/>
      <c r="U174" s="329"/>
      <c r="V174" s="329"/>
      <c r="W174" s="329"/>
      <c r="X174" s="329"/>
      <c r="Y174" s="329"/>
      <c r="Z174" s="329"/>
      <c r="AA174" s="329"/>
      <c r="AB174" s="329"/>
      <c r="AC174" s="329"/>
      <c r="AD174" s="329"/>
      <c r="AE174" s="329"/>
      <c r="AF174" s="329"/>
      <c r="AG174" s="329"/>
      <c r="AH174" s="329"/>
      <c r="AI174" s="329"/>
      <c r="AJ174" s="329"/>
      <c r="AK174" s="329"/>
      <c r="AL174" s="329"/>
      <c r="AM174" s="329"/>
      <c r="AN174" s="329"/>
      <c r="AO174" s="329"/>
      <c r="AP174" s="329"/>
      <c r="AQ174" s="329"/>
      <c r="AR174" s="45"/>
      <c r="AS174" s="40"/>
    </row>
    <row r="175" spans="1:48" ht="18" customHeight="1">
      <c r="A175" s="1"/>
      <c r="B175" s="45"/>
      <c r="C175" s="45"/>
      <c r="D175" s="45"/>
      <c r="E175" s="81"/>
      <c r="F175" s="380"/>
      <c r="G175" s="382"/>
      <c r="H175" s="382"/>
      <c r="I175" s="382"/>
      <c r="J175" s="384"/>
      <c r="K175" s="45"/>
      <c r="L175" s="48" t="s">
        <v>1</v>
      </c>
      <c r="M175" s="45"/>
      <c r="N175" s="45"/>
      <c r="O175" s="45"/>
      <c r="P175" s="49"/>
      <c r="Q175" s="49"/>
      <c r="R175" s="328">
        <f>R120</f>
        <v>0</v>
      </c>
      <c r="S175" s="329"/>
      <c r="T175" s="329"/>
      <c r="U175" s="329"/>
      <c r="V175" s="329"/>
      <c r="W175" s="329"/>
      <c r="X175" s="329"/>
      <c r="Y175" s="329"/>
      <c r="Z175" s="329"/>
      <c r="AA175" s="329"/>
      <c r="AB175" s="329"/>
      <c r="AC175" s="329"/>
      <c r="AD175" s="329"/>
      <c r="AE175" s="329"/>
      <c r="AF175" s="329"/>
      <c r="AG175" s="329"/>
      <c r="AH175" s="329"/>
      <c r="AI175" s="329"/>
      <c r="AJ175" s="329"/>
      <c r="AK175" s="329"/>
      <c r="AL175" s="329"/>
      <c r="AM175" s="329"/>
      <c r="AN175" s="329"/>
      <c r="AO175" s="329"/>
      <c r="AP175" s="329"/>
      <c r="AQ175" s="329"/>
      <c r="AR175" s="45"/>
      <c r="AS175" s="40"/>
    </row>
    <row r="176" spans="1:48" ht="13.5" customHeight="1">
      <c r="A176" s="1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54" t="s">
        <v>42</v>
      </c>
      <c r="M176" s="45"/>
      <c r="N176" s="45"/>
      <c r="O176" s="45"/>
      <c r="P176" s="50"/>
      <c r="Q176" s="49"/>
      <c r="R176" s="328">
        <f>R121</f>
        <v>0</v>
      </c>
      <c r="S176" s="329"/>
      <c r="T176" s="329"/>
      <c r="U176" s="329"/>
      <c r="V176" s="329"/>
      <c r="W176" s="329"/>
      <c r="X176" s="329"/>
      <c r="Y176" s="329"/>
      <c r="Z176" s="329"/>
      <c r="AA176" s="329"/>
      <c r="AB176" s="329"/>
      <c r="AC176" s="329"/>
      <c r="AD176" s="329"/>
      <c r="AE176" s="329"/>
      <c r="AF176" s="329"/>
      <c r="AG176" s="329"/>
      <c r="AH176" s="329"/>
      <c r="AI176" s="329"/>
      <c r="AJ176" s="329"/>
      <c r="AK176" s="329"/>
      <c r="AL176" s="329"/>
      <c r="AM176" s="329"/>
      <c r="AN176" s="329"/>
      <c r="AO176" s="329"/>
      <c r="AP176" s="329"/>
      <c r="AQ176" s="329"/>
      <c r="AR176" s="45"/>
      <c r="AS176" s="40"/>
    </row>
    <row r="177" spans="1:45" ht="18" customHeight="1">
      <c r="A177" s="1"/>
      <c r="B177" s="45"/>
      <c r="C177" s="45"/>
      <c r="D177" s="45"/>
      <c r="E177" s="45"/>
      <c r="F177" s="32" t="s">
        <v>58</v>
      </c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5"/>
      <c r="AJ177" s="45"/>
      <c r="AK177" s="45"/>
      <c r="AL177" s="45"/>
      <c r="AM177" s="45"/>
      <c r="AN177" s="45"/>
      <c r="AO177" s="45"/>
      <c r="AP177" s="45"/>
      <c r="AQ177" s="68"/>
      <c r="AR177" s="45"/>
      <c r="AS177" s="40"/>
    </row>
    <row r="178" spans="1:45" ht="18" customHeight="1">
      <c r="A178" s="1"/>
      <c r="B178" s="45"/>
      <c r="C178" s="45"/>
      <c r="D178" s="45"/>
      <c r="E178" s="45"/>
      <c r="F178" s="379">
        <f>F123</f>
        <v>0</v>
      </c>
      <c r="G178" s="381">
        <f>G123</f>
        <v>0</v>
      </c>
      <c r="H178" s="381">
        <f>H123</f>
        <v>0</v>
      </c>
      <c r="I178" s="381">
        <f>I123</f>
        <v>0</v>
      </c>
      <c r="J178" s="383">
        <f>J123</f>
        <v>0</v>
      </c>
      <c r="K178" s="45"/>
      <c r="L178" s="48" t="s">
        <v>4</v>
      </c>
      <c r="M178" s="45"/>
      <c r="N178" s="45"/>
      <c r="O178" s="45"/>
      <c r="P178" s="49"/>
      <c r="Q178" s="49"/>
      <c r="R178" s="328">
        <f>R123</f>
        <v>0</v>
      </c>
      <c r="S178" s="329"/>
      <c r="T178" s="329"/>
      <c r="U178" s="329"/>
      <c r="V178" s="329"/>
      <c r="W178" s="329"/>
      <c r="X178" s="329"/>
      <c r="Y178" s="329"/>
      <c r="Z178" s="329"/>
      <c r="AA178" s="329"/>
      <c r="AB178" s="329"/>
      <c r="AC178" s="329"/>
      <c r="AD178" s="329"/>
      <c r="AE178" s="329"/>
      <c r="AF178" s="329"/>
      <c r="AG178" s="329"/>
      <c r="AH178" s="329"/>
      <c r="AI178" s="329"/>
      <c r="AJ178" s="329"/>
      <c r="AK178" s="329"/>
      <c r="AL178" s="329"/>
      <c r="AM178" s="329"/>
      <c r="AN178" s="329"/>
      <c r="AO178" s="329"/>
      <c r="AP178" s="329"/>
      <c r="AQ178" s="329"/>
      <c r="AR178" s="45"/>
      <c r="AS178" s="40"/>
    </row>
    <row r="179" spans="1:45" ht="18" customHeight="1">
      <c r="A179" s="1"/>
      <c r="B179" s="45"/>
      <c r="C179" s="45"/>
      <c r="D179" s="45"/>
      <c r="E179" s="81"/>
      <c r="F179" s="380"/>
      <c r="G179" s="382"/>
      <c r="H179" s="382"/>
      <c r="I179" s="382"/>
      <c r="J179" s="384"/>
      <c r="K179" s="45"/>
      <c r="L179" s="48" t="s">
        <v>1</v>
      </c>
      <c r="M179" s="45"/>
      <c r="N179" s="45"/>
      <c r="O179" s="45"/>
      <c r="P179" s="49"/>
      <c r="Q179" s="49"/>
      <c r="R179" s="328">
        <f>R124</f>
        <v>0</v>
      </c>
      <c r="S179" s="329"/>
      <c r="T179" s="329"/>
      <c r="U179" s="329"/>
      <c r="V179" s="329"/>
      <c r="W179" s="329"/>
      <c r="X179" s="329"/>
      <c r="Y179" s="329"/>
      <c r="Z179" s="329"/>
      <c r="AA179" s="329"/>
      <c r="AB179" s="329"/>
      <c r="AC179" s="329"/>
      <c r="AD179" s="329"/>
      <c r="AE179" s="329"/>
      <c r="AF179" s="329"/>
      <c r="AG179" s="329"/>
      <c r="AH179" s="329"/>
      <c r="AI179" s="329"/>
      <c r="AJ179" s="329"/>
      <c r="AK179" s="329"/>
      <c r="AL179" s="329"/>
      <c r="AM179" s="329"/>
      <c r="AN179" s="329"/>
      <c r="AO179" s="329"/>
      <c r="AP179" s="329"/>
      <c r="AQ179" s="329"/>
      <c r="AR179" s="45"/>
      <c r="AS179" s="40"/>
    </row>
    <row r="180" spans="1:45" ht="13.5" customHeight="1">
      <c r="A180" s="1" t="s">
        <v>49</v>
      </c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54" t="s">
        <v>42</v>
      </c>
      <c r="M180" s="45"/>
      <c r="N180" s="45"/>
      <c r="O180" s="45"/>
      <c r="P180" s="51"/>
      <c r="Q180" s="49"/>
      <c r="R180" s="328">
        <f>R125</f>
        <v>0</v>
      </c>
      <c r="S180" s="329"/>
      <c r="T180" s="329"/>
      <c r="U180" s="329"/>
      <c r="V180" s="329"/>
      <c r="W180" s="329"/>
      <c r="X180" s="329"/>
      <c r="Y180" s="329"/>
      <c r="Z180" s="329"/>
      <c r="AA180" s="329"/>
      <c r="AB180" s="329"/>
      <c r="AC180" s="329"/>
      <c r="AD180" s="329"/>
      <c r="AE180" s="329"/>
      <c r="AF180" s="329"/>
      <c r="AG180" s="329"/>
      <c r="AH180" s="329"/>
      <c r="AI180" s="329"/>
      <c r="AJ180" s="329"/>
      <c r="AK180" s="329"/>
      <c r="AL180" s="329"/>
      <c r="AM180" s="329"/>
      <c r="AN180" s="329"/>
      <c r="AO180" s="329"/>
      <c r="AP180" s="329"/>
      <c r="AQ180" s="329"/>
      <c r="AR180" s="45"/>
      <c r="AS180" s="40"/>
    </row>
    <row r="181" spans="1:45" ht="21.75" customHeight="1">
      <c r="A181" s="1"/>
      <c r="B181" s="54" t="s">
        <v>41</v>
      </c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3"/>
      <c r="AF181" s="53"/>
      <c r="AG181" s="53"/>
      <c r="AH181" s="53"/>
      <c r="AI181" s="45"/>
      <c r="AJ181" s="45"/>
      <c r="AK181" s="45"/>
      <c r="AL181" s="45"/>
      <c r="AM181" s="45"/>
      <c r="AN181" s="45"/>
      <c r="AO181" s="45"/>
      <c r="AP181" s="45"/>
      <c r="AQ181" s="68"/>
      <c r="AR181" s="45"/>
    </row>
    <row r="182" spans="1:45" ht="21.75" customHeight="1">
      <c r="A182" s="1"/>
      <c r="B182" s="416" t="s">
        <v>53</v>
      </c>
      <c r="C182" s="418" t="s">
        <v>74</v>
      </c>
      <c r="D182" s="418"/>
      <c r="E182" s="418"/>
      <c r="F182" s="418"/>
      <c r="G182" s="418"/>
      <c r="H182" s="418"/>
      <c r="I182" s="130"/>
      <c r="J182" s="477">
        <f t="shared" ref="J182:J187" si="28">J127</f>
        <v>0</v>
      </c>
      <c r="K182" s="477"/>
      <c r="L182" s="477"/>
      <c r="M182" s="477"/>
      <c r="N182" s="477"/>
      <c r="O182" s="477"/>
      <c r="P182" s="477"/>
      <c r="Q182" s="477"/>
      <c r="R182" s="477"/>
      <c r="S182" s="477"/>
      <c r="T182" s="477"/>
      <c r="U182" s="477"/>
      <c r="V182" s="477"/>
      <c r="W182" s="477"/>
      <c r="X182" s="477"/>
      <c r="Y182" s="477"/>
      <c r="Z182" s="477"/>
      <c r="AA182" s="477"/>
      <c r="AB182" s="477"/>
      <c r="AC182" s="477"/>
      <c r="AD182" s="477"/>
      <c r="AE182" s="477"/>
      <c r="AF182" s="477"/>
      <c r="AG182" s="477"/>
      <c r="AH182" s="477"/>
      <c r="AI182" s="477"/>
      <c r="AJ182" s="477"/>
      <c r="AK182" s="477"/>
      <c r="AL182" s="477"/>
      <c r="AM182" s="477"/>
      <c r="AN182" s="477"/>
      <c r="AO182" s="477"/>
      <c r="AP182" s="477"/>
      <c r="AQ182" s="477"/>
      <c r="AR182" s="478"/>
    </row>
    <row r="183" spans="1:45" ht="21.75" customHeight="1">
      <c r="A183" s="1"/>
      <c r="B183" s="417"/>
      <c r="C183" s="358"/>
      <c r="D183" s="358"/>
      <c r="E183" s="358"/>
      <c r="F183" s="358"/>
      <c r="G183" s="358"/>
      <c r="H183" s="358"/>
      <c r="I183" s="125"/>
      <c r="J183" s="492">
        <f t="shared" si="28"/>
        <v>0</v>
      </c>
      <c r="K183" s="492"/>
      <c r="L183" s="492"/>
      <c r="M183" s="492"/>
      <c r="N183" s="492"/>
      <c r="O183" s="492"/>
      <c r="P183" s="492"/>
      <c r="Q183" s="492"/>
      <c r="R183" s="492"/>
      <c r="S183" s="492"/>
      <c r="T183" s="492"/>
      <c r="U183" s="492"/>
      <c r="V183" s="492"/>
      <c r="W183" s="492"/>
      <c r="X183" s="492"/>
      <c r="Y183" s="492"/>
      <c r="Z183" s="492"/>
      <c r="AA183" s="492"/>
      <c r="AB183" s="492"/>
      <c r="AC183" s="492"/>
      <c r="AD183" s="492"/>
      <c r="AE183" s="492"/>
      <c r="AF183" s="492"/>
      <c r="AG183" s="492"/>
      <c r="AH183" s="492"/>
      <c r="AI183" s="492"/>
      <c r="AJ183" s="492"/>
      <c r="AK183" s="492"/>
      <c r="AL183" s="492"/>
      <c r="AM183" s="492"/>
      <c r="AN183" s="492"/>
      <c r="AO183" s="492"/>
      <c r="AP183" s="492"/>
      <c r="AQ183" s="492"/>
      <c r="AR183" s="493"/>
    </row>
    <row r="184" spans="1:45" ht="21.75" customHeight="1">
      <c r="A184" s="1"/>
      <c r="B184" s="42" t="s">
        <v>54</v>
      </c>
      <c r="C184" s="353" t="s">
        <v>75</v>
      </c>
      <c r="D184" s="353"/>
      <c r="E184" s="353"/>
      <c r="F184" s="353"/>
      <c r="G184" s="353"/>
      <c r="H184" s="353"/>
      <c r="I184" s="131"/>
      <c r="J184" s="492">
        <f t="shared" si="28"/>
        <v>0</v>
      </c>
      <c r="K184" s="492"/>
      <c r="L184" s="492"/>
      <c r="M184" s="492"/>
      <c r="N184" s="492"/>
      <c r="O184" s="492"/>
      <c r="P184" s="492"/>
      <c r="Q184" s="492"/>
      <c r="R184" s="492"/>
      <c r="S184" s="492"/>
      <c r="T184" s="492"/>
      <c r="U184" s="492"/>
      <c r="V184" s="492"/>
      <c r="W184" s="492"/>
      <c r="X184" s="492"/>
      <c r="Y184" s="492"/>
      <c r="Z184" s="492"/>
      <c r="AA184" s="492"/>
      <c r="AB184" s="492"/>
      <c r="AC184" s="492"/>
      <c r="AD184" s="492"/>
      <c r="AE184" s="492"/>
      <c r="AF184" s="492"/>
      <c r="AG184" s="492"/>
      <c r="AH184" s="492"/>
      <c r="AI184" s="492"/>
      <c r="AJ184" s="492"/>
      <c r="AK184" s="492"/>
      <c r="AL184" s="492"/>
      <c r="AM184" s="492"/>
      <c r="AN184" s="492"/>
      <c r="AO184" s="492"/>
      <c r="AP184" s="492"/>
      <c r="AQ184" s="492"/>
      <c r="AR184" s="493"/>
    </row>
    <row r="185" spans="1:45" ht="21.75" customHeight="1">
      <c r="A185" s="1"/>
      <c r="B185" s="42" t="s">
        <v>72</v>
      </c>
      <c r="C185" s="353" t="s">
        <v>76</v>
      </c>
      <c r="D185" s="353"/>
      <c r="E185" s="353"/>
      <c r="F185" s="353"/>
      <c r="G185" s="353"/>
      <c r="H185" s="353"/>
      <c r="I185" s="132"/>
      <c r="J185" s="492">
        <f t="shared" si="28"/>
        <v>0</v>
      </c>
      <c r="K185" s="492"/>
      <c r="L185" s="492"/>
      <c r="M185" s="492"/>
      <c r="N185" s="492"/>
      <c r="O185" s="492"/>
      <c r="P185" s="492"/>
      <c r="Q185" s="492"/>
      <c r="R185" s="492"/>
      <c r="S185" s="492"/>
      <c r="T185" s="492"/>
      <c r="U185" s="492"/>
      <c r="V185" s="492"/>
      <c r="W185" s="492"/>
      <c r="X185" s="492"/>
      <c r="Y185" s="492"/>
      <c r="Z185" s="492"/>
      <c r="AA185" s="492"/>
      <c r="AB185" s="492"/>
      <c r="AC185" s="492"/>
      <c r="AD185" s="492"/>
      <c r="AE185" s="492"/>
      <c r="AF185" s="492"/>
      <c r="AG185" s="492"/>
      <c r="AH185" s="492"/>
      <c r="AI185" s="492"/>
      <c r="AJ185" s="492"/>
      <c r="AK185" s="492"/>
      <c r="AL185" s="492"/>
      <c r="AM185" s="492"/>
      <c r="AN185" s="492"/>
      <c r="AO185" s="492"/>
      <c r="AP185" s="492"/>
      <c r="AQ185" s="492"/>
      <c r="AR185" s="493"/>
    </row>
    <row r="186" spans="1:45" ht="21.75" customHeight="1">
      <c r="A186" s="1"/>
      <c r="B186" s="43" t="s">
        <v>73</v>
      </c>
      <c r="C186" s="458" t="s">
        <v>77</v>
      </c>
      <c r="D186" s="458"/>
      <c r="E186" s="458"/>
      <c r="F186" s="458"/>
      <c r="G186" s="458"/>
      <c r="H186" s="458"/>
      <c r="I186" s="133"/>
      <c r="J186" s="496">
        <f t="shared" si="28"/>
        <v>0</v>
      </c>
      <c r="K186" s="496"/>
      <c r="L186" s="496"/>
      <c r="M186" s="496"/>
      <c r="N186" s="496"/>
      <c r="O186" s="496"/>
      <c r="P186" s="496"/>
      <c r="Q186" s="496"/>
      <c r="R186" s="496"/>
      <c r="S186" s="496"/>
      <c r="T186" s="496"/>
      <c r="U186" s="496"/>
      <c r="V186" s="496"/>
      <c r="W186" s="496"/>
      <c r="X186" s="496"/>
      <c r="Y186" s="496"/>
      <c r="Z186" s="496"/>
      <c r="AA186" s="496"/>
      <c r="AB186" s="496"/>
      <c r="AC186" s="496"/>
      <c r="AD186" s="496"/>
      <c r="AE186" s="496"/>
      <c r="AF186" s="496"/>
      <c r="AG186" s="496"/>
      <c r="AH186" s="496"/>
      <c r="AI186" s="496"/>
      <c r="AJ186" s="496"/>
      <c r="AK186" s="496"/>
      <c r="AL186" s="496"/>
      <c r="AM186" s="496"/>
      <c r="AN186" s="496"/>
      <c r="AO186" s="496"/>
      <c r="AP186" s="496"/>
      <c r="AQ186" s="496"/>
      <c r="AR186" s="497"/>
    </row>
    <row r="187" spans="1:45" ht="45.75" customHeight="1">
      <c r="A187" s="1"/>
      <c r="B187" s="98" t="s">
        <v>170</v>
      </c>
      <c r="C187" s="505" t="s">
        <v>171</v>
      </c>
      <c r="D187" s="505"/>
      <c r="E187" s="505"/>
      <c r="F187" s="505"/>
      <c r="G187" s="505"/>
      <c r="H187" s="505"/>
      <c r="I187" s="506"/>
      <c r="J187" s="392">
        <f t="shared" si="28"/>
        <v>0</v>
      </c>
      <c r="K187" s="393"/>
      <c r="L187" s="393"/>
      <c r="M187" s="393"/>
      <c r="N187" s="393"/>
      <c r="O187" s="393"/>
      <c r="P187" s="393"/>
      <c r="Q187" s="393"/>
      <c r="R187" s="393"/>
      <c r="S187" s="393"/>
      <c r="T187" s="393"/>
      <c r="U187" s="393"/>
      <c r="V187" s="393"/>
      <c r="W187" s="393"/>
      <c r="X187" s="393"/>
      <c r="Y187" s="393"/>
      <c r="Z187" s="393"/>
      <c r="AA187" s="393"/>
      <c r="AB187" s="393"/>
      <c r="AC187" s="393"/>
      <c r="AD187" s="393"/>
      <c r="AE187" s="393"/>
      <c r="AF187" s="393"/>
      <c r="AG187" s="393"/>
      <c r="AH187" s="393"/>
      <c r="AI187" s="393"/>
      <c r="AJ187" s="393"/>
      <c r="AK187" s="393"/>
      <c r="AL187" s="393"/>
      <c r="AM187" s="393"/>
      <c r="AN187" s="393"/>
      <c r="AO187" s="393"/>
      <c r="AP187" s="393"/>
      <c r="AQ187" s="393"/>
      <c r="AR187" s="394"/>
    </row>
    <row r="188" spans="1:45" ht="18" customHeight="1">
      <c r="A188" s="1"/>
      <c r="B188" s="33" t="s">
        <v>48</v>
      </c>
      <c r="C188" s="389" t="s">
        <v>156</v>
      </c>
      <c r="D188" s="390"/>
      <c r="E188" s="390"/>
      <c r="F188" s="390"/>
      <c r="G188" s="390"/>
      <c r="H188" s="390"/>
      <c r="I188" s="391"/>
      <c r="J188" s="494" t="s">
        <v>62</v>
      </c>
      <c r="K188" s="365"/>
      <c r="L188" s="365"/>
      <c r="M188" s="365"/>
      <c r="N188" s="365"/>
      <c r="O188" s="365" t="s">
        <v>63</v>
      </c>
      <c r="P188" s="365"/>
      <c r="Q188" s="365"/>
      <c r="R188" s="365"/>
      <c r="S188" s="365"/>
      <c r="T188" s="365" t="s">
        <v>64</v>
      </c>
      <c r="U188" s="365"/>
      <c r="V188" s="365"/>
      <c r="W188" s="365"/>
      <c r="X188" s="365"/>
      <c r="Y188" s="365" t="s">
        <v>65</v>
      </c>
      <c r="Z188" s="365"/>
      <c r="AA188" s="365"/>
      <c r="AB188" s="365"/>
      <c r="AC188" s="365"/>
      <c r="AD188" s="365" t="s">
        <v>66</v>
      </c>
      <c r="AE188" s="365"/>
      <c r="AF188" s="365"/>
      <c r="AG188" s="365"/>
      <c r="AH188" s="365"/>
      <c r="AI188" s="365" t="s">
        <v>67</v>
      </c>
      <c r="AJ188" s="365"/>
      <c r="AK188" s="365"/>
      <c r="AL188" s="365"/>
      <c r="AM188" s="365"/>
      <c r="AN188" s="397" t="s">
        <v>198</v>
      </c>
      <c r="AO188" s="397"/>
      <c r="AP188" s="397"/>
      <c r="AQ188" s="397"/>
      <c r="AR188" s="398"/>
    </row>
    <row r="189" spans="1:45" ht="52.5" customHeight="1">
      <c r="A189" s="1"/>
      <c r="B189" s="435" t="s">
        <v>182</v>
      </c>
      <c r="C189" s="466" t="s">
        <v>78</v>
      </c>
      <c r="D189" s="467"/>
      <c r="E189" s="467"/>
      <c r="F189" s="467"/>
      <c r="G189" s="467"/>
      <c r="H189" s="467"/>
      <c r="I189" s="468"/>
      <c r="J189" s="330">
        <f>J134</f>
        <v>0</v>
      </c>
      <c r="K189" s="331"/>
      <c r="L189" s="331"/>
      <c r="M189" s="331"/>
      <c r="N189" s="331"/>
      <c r="O189" s="331">
        <f>O134</f>
        <v>0</v>
      </c>
      <c r="P189" s="331"/>
      <c r="Q189" s="331"/>
      <c r="R189" s="331"/>
      <c r="S189" s="331"/>
      <c r="T189" s="331">
        <f>T134</f>
        <v>0</v>
      </c>
      <c r="U189" s="331"/>
      <c r="V189" s="331"/>
      <c r="W189" s="331"/>
      <c r="X189" s="331"/>
      <c r="Y189" s="331">
        <f>Y134</f>
        <v>0</v>
      </c>
      <c r="Z189" s="331"/>
      <c r="AA189" s="331"/>
      <c r="AB189" s="331"/>
      <c r="AC189" s="331"/>
      <c r="AD189" s="331">
        <f>AD134</f>
        <v>0</v>
      </c>
      <c r="AE189" s="331"/>
      <c r="AF189" s="331"/>
      <c r="AG189" s="331"/>
      <c r="AH189" s="331"/>
      <c r="AI189" s="331">
        <f>AI134</f>
        <v>0</v>
      </c>
      <c r="AJ189" s="331"/>
      <c r="AK189" s="331"/>
      <c r="AL189" s="331"/>
      <c r="AM189" s="331"/>
      <c r="AN189" s="280">
        <f>AN134</f>
        <v>0</v>
      </c>
      <c r="AO189" s="281"/>
      <c r="AP189" s="281"/>
      <c r="AQ189" s="281"/>
      <c r="AR189" s="282"/>
    </row>
    <row r="190" spans="1:45" ht="47.25" customHeight="1">
      <c r="A190" s="1"/>
      <c r="B190" s="435"/>
      <c r="C190" s="472" t="s">
        <v>95</v>
      </c>
      <c r="D190" s="467"/>
      <c r="E190" s="467"/>
      <c r="F190" s="467"/>
      <c r="G190" s="467"/>
      <c r="H190" s="467"/>
      <c r="I190" s="468"/>
      <c r="J190" s="330">
        <f>J135</f>
        <v>0</v>
      </c>
      <c r="K190" s="331"/>
      <c r="L190" s="331"/>
      <c r="M190" s="331"/>
      <c r="N190" s="331"/>
      <c r="O190" s="331">
        <f>O135</f>
        <v>0</v>
      </c>
      <c r="P190" s="331"/>
      <c r="Q190" s="331"/>
      <c r="R190" s="331"/>
      <c r="S190" s="331"/>
      <c r="T190" s="331">
        <f>T135</f>
        <v>0</v>
      </c>
      <c r="U190" s="331"/>
      <c r="V190" s="331"/>
      <c r="W190" s="331"/>
      <c r="X190" s="331"/>
      <c r="Y190" s="331">
        <f>Y135</f>
        <v>0</v>
      </c>
      <c r="Z190" s="331"/>
      <c r="AA190" s="331"/>
      <c r="AB190" s="331"/>
      <c r="AC190" s="331"/>
      <c r="AD190" s="331">
        <f>AD135</f>
        <v>0</v>
      </c>
      <c r="AE190" s="331"/>
      <c r="AF190" s="331"/>
      <c r="AG190" s="331"/>
      <c r="AH190" s="331"/>
      <c r="AI190" s="331">
        <f>AI135</f>
        <v>0</v>
      </c>
      <c r="AJ190" s="331"/>
      <c r="AK190" s="331"/>
      <c r="AL190" s="331"/>
      <c r="AM190" s="331"/>
      <c r="AN190" s="367">
        <f>AN135</f>
        <v>0</v>
      </c>
      <c r="AO190" s="368"/>
      <c r="AP190" s="368"/>
      <c r="AQ190" s="368"/>
      <c r="AR190" s="369"/>
    </row>
    <row r="191" spans="1:45" ht="47.25" customHeight="1">
      <c r="A191" s="1"/>
      <c r="B191" s="435"/>
      <c r="C191" s="469" t="s">
        <v>217</v>
      </c>
      <c r="D191" s="470"/>
      <c r="E191" s="470"/>
      <c r="F191" s="470"/>
      <c r="G191" s="470"/>
      <c r="H191" s="470"/>
      <c r="I191" s="471"/>
      <c r="J191" s="330">
        <f>J136</f>
        <v>0</v>
      </c>
      <c r="K191" s="331"/>
      <c r="L191" s="331"/>
      <c r="M191" s="331"/>
      <c r="N191" s="331"/>
      <c r="O191" s="331">
        <f>O136</f>
        <v>0</v>
      </c>
      <c r="P191" s="331"/>
      <c r="Q191" s="331"/>
      <c r="R191" s="331"/>
      <c r="S191" s="331"/>
      <c r="T191" s="331">
        <f>T136</f>
        <v>0</v>
      </c>
      <c r="U191" s="331"/>
      <c r="V191" s="331"/>
      <c r="W191" s="331"/>
      <c r="X191" s="331"/>
      <c r="Y191" s="331">
        <f>Y136</f>
        <v>0</v>
      </c>
      <c r="Z191" s="331"/>
      <c r="AA191" s="331"/>
      <c r="AB191" s="331"/>
      <c r="AC191" s="331"/>
      <c r="AD191" s="331">
        <f>AD136</f>
        <v>0</v>
      </c>
      <c r="AE191" s="331"/>
      <c r="AF191" s="331"/>
      <c r="AG191" s="331"/>
      <c r="AH191" s="331"/>
      <c r="AI191" s="331">
        <f>AI136</f>
        <v>0</v>
      </c>
      <c r="AJ191" s="331"/>
      <c r="AK191" s="331"/>
      <c r="AL191" s="331"/>
      <c r="AM191" s="331"/>
      <c r="AN191" s="280">
        <f>AN136</f>
        <v>0</v>
      </c>
      <c r="AO191" s="281"/>
      <c r="AP191" s="281"/>
      <c r="AQ191" s="281"/>
      <c r="AR191" s="282"/>
    </row>
    <row r="192" spans="1:45" ht="27" customHeight="1">
      <c r="A192" s="1"/>
      <c r="B192" s="435"/>
      <c r="C192" s="489" t="s">
        <v>93</v>
      </c>
      <c r="D192" s="490"/>
      <c r="E192" s="490"/>
      <c r="F192" s="490"/>
      <c r="G192" s="490"/>
      <c r="H192" s="490"/>
      <c r="I192" s="491"/>
      <c r="J192" s="399">
        <f>J137</f>
        <v>0</v>
      </c>
      <c r="K192" s="479"/>
      <c r="L192" s="479"/>
      <c r="M192" s="479"/>
      <c r="N192" s="479"/>
      <c r="O192" s="479">
        <f>O137</f>
        <v>0</v>
      </c>
      <c r="P192" s="479"/>
      <c r="Q192" s="479"/>
      <c r="R192" s="479"/>
      <c r="S192" s="479"/>
      <c r="T192" s="479">
        <f>T137</f>
        <v>0</v>
      </c>
      <c r="U192" s="479"/>
      <c r="V192" s="479"/>
      <c r="W192" s="479"/>
      <c r="X192" s="479"/>
      <c r="Y192" s="479">
        <f>Y137</f>
        <v>0</v>
      </c>
      <c r="Z192" s="479"/>
      <c r="AA192" s="479"/>
      <c r="AB192" s="479"/>
      <c r="AC192" s="479"/>
      <c r="AD192" s="479">
        <f>AD137</f>
        <v>0</v>
      </c>
      <c r="AE192" s="479"/>
      <c r="AF192" s="479"/>
      <c r="AG192" s="479"/>
      <c r="AH192" s="479"/>
      <c r="AI192" s="479">
        <f>AI137</f>
        <v>0</v>
      </c>
      <c r="AJ192" s="479"/>
      <c r="AK192" s="479"/>
      <c r="AL192" s="479"/>
      <c r="AM192" s="479"/>
      <c r="AN192" s="283">
        <f>AN137</f>
        <v>0</v>
      </c>
      <c r="AO192" s="284"/>
      <c r="AP192" s="284"/>
      <c r="AQ192" s="284"/>
      <c r="AR192" s="285"/>
    </row>
    <row r="193" spans="1:67" ht="27" customHeight="1">
      <c r="A193" s="1"/>
      <c r="B193" s="435"/>
      <c r="C193" s="473" t="s">
        <v>94</v>
      </c>
      <c r="D193" s="474"/>
      <c r="E193" s="474"/>
      <c r="F193" s="474"/>
      <c r="G193" s="474"/>
      <c r="H193" s="474"/>
      <c r="I193" s="475"/>
      <c r="J193" s="634">
        <f>J28</f>
        <v>0</v>
      </c>
      <c r="K193" s="495"/>
      <c r="L193" s="495"/>
      <c r="M193" s="495"/>
      <c r="N193" s="495"/>
      <c r="O193" s="495">
        <f t="shared" ref="O193:AR193" si="29">O28</f>
        <v>0</v>
      </c>
      <c r="P193" s="495"/>
      <c r="Q193" s="495"/>
      <c r="R193" s="495"/>
      <c r="S193" s="495"/>
      <c r="T193" s="495">
        <f t="shared" ref="T193:AR193" si="30">T28</f>
        <v>0</v>
      </c>
      <c r="U193" s="495"/>
      <c r="V193" s="495"/>
      <c r="W193" s="495"/>
      <c r="X193" s="495"/>
      <c r="Y193" s="495">
        <f t="shared" ref="Y193:AR193" si="31">Y28</f>
        <v>0</v>
      </c>
      <c r="Z193" s="495"/>
      <c r="AA193" s="495"/>
      <c r="AB193" s="495"/>
      <c r="AC193" s="495"/>
      <c r="AD193" s="495">
        <f t="shared" ref="AD193:AR193" si="32">AD28</f>
        <v>0</v>
      </c>
      <c r="AE193" s="495"/>
      <c r="AF193" s="495"/>
      <c r="AG193" s="495"/>
      <c r="AH193" s="495"/>
      <c r="AI193" s="495">
        <f t="shared" ref="AI193:AR193" si="33">AI28</f>
        <v>0</v>
      </c>
      <c r="AJ193" s="495"/>
      <c r="AK193" s="495"/>
      <c r="AL193" s="495"/>
      <c r="AM193" s="495"/>
      <c r="AN193" s="286">
        <f t="shared" ref="AN193:AR193" si="34">AN28</f>
        <v>0</v>
      </c>
      <c r="AO193" s="287"/>
      <c r="AP193" s="287"/>
      <c r="AQ193" s="287"/>
      <c r="AR193" s="288"/>
    </row>
    <row r="194" spans="1:67" ht="27" customHeight="1" thickBot="1">
      <c r="A194" s="1"/>
      <c r="B194" s="33" t="s">
        <v>69</v>
      </c>
      <c r="C194" s="373" t="s">
        <v>207</v>
      </c>
      <c r="D194" s="374"/>
      <c r="E194" s="374"/>
      <c r="F194" s="374"/>
      <c r="G194" s="374"/>
      <c r="H194" s="375" t="s">
        <v>2</v>
      </c>
      <c r="I194" s="376"/>
      <c r="J194" s="289">
        <f t="shared" ref="J193:J194" si="35">J139</f>
        <v>0</v>
      </c>
      <c r="K194" s="290"/>
      <c r="L194" s="290"/>
      <c r="M194" s="290"/>
      <c r="N194" s="290"/>
      <c r="O194" s="289">
        <f t="shared" ref="O193:O194" si="36">O139</f>
        <v>0</v>
      </c>
      <c r="P194" s="290"/>
      <c r="Q194" s="290"/>
      <c r="R194" s="290"/>
      <c r="S194" s="290"/>
      <c r="T194" s="289">
        <f t="shared" ref="T193:T194" si="37">T139</f>
        <v>0</v>
      </c>
      <c r="U194" s="290"/>
      <c r="V194" s="290"/>
      <c r="W194" s="290"/>
      <c r="X194" s="290"/>
      <c r="Y194" s="289">
        <f t="shared" ref="Y193:Y194" si="38">Y139</f>
        <v>0</v>
      </c>
      <c r="Z194" s="290"/>
      <c r="AA194" s="290"/>
      <c r="AB194" s="290"/>
      <c r="AC194" s="290"/>
      <c r="AD194" s="291">
        <f t="shared" ref="AD193:AD194" si="39">AD139</f>
        <v>0</v>
      </c>
      <c r="AE194" s="292"/>
      <c r="AF194" s="292"/>
      <c r="AG194" s="293"/>
      <c r="AH194" s="294"/>
      <c r="AI194" s="295">
        <f t="shared" ref="AI193:AI194" si="40">AI139</f>
        <v>0</v>
      </c>
      <c r="AJ194" s="293"/>
      <c r="AK194" s="293"/>
      <c r="AL194" s="293"/>
      <c r="AM194" s="294"/>
      <c r="AN194" s="295">
        <f t="shared" ref="AN193:AN194" si="41">AN139</f>
        <v>0</v>
      </c>
      <c r="AO194" s="293"/>
      <c r="AP194" s="293"/>
      <c r="AQ194" s="293"/>
      <c r="AR194" s="296"/>
      <c r="BL194" s="106"/>
      <c r="BM194" s="99"/>
      <c r="BN194" s="99"/>
      <c r="BO194" s="99"/>
    </row>
    <row r="195" spans="1:67" ht="33" customHeight="1">
      <c r="A195" s="14"/>
      <c r="B195" s="377" t="s">
        <v>209</v>
      </c>
      <c r="C195" s="332" t="s">
        <v>204</v>
      </c>
      <c r="D195" s="333"/>
      <c r="E195" s="333"/>
      <c r="F195" s="333"/>
      <c r="G195" s="333"/>
      <c r="H195" s="333"/>
      <c r="I195" s="333"/>
      <c r="J195" s="333"/>
      <c r="K195" s="333"/>
      <c r="L195" s="333"/>
      <c r="M195" s="333"/>
      <c r="N195" s="333"/>
      <c r="O195" s="333"/>
      <c r="P195" s="333"/>
      <c r="Q195" s="333"/>
      <c r="R195" s="333"/>
      <c r="S195" s="333"/>
      <c r="T195" s="334"/>
      <c r="U195" s="335" t="s">
        <v>201</v>
      </c>
      <c r="V195" s="336"/>
      <c r="W195" s="337" t="s">
        <v>200</v>
      </c>
      <c r="X195" s="337"/>
      <c r="Y195" s="337"/>
      <c r="Z195" s="337"/>
      <c r="AA195" s="338"/>
      <c r="AB195" s="339" t="s">
        <v>2</v>
      </c>
      <c r="AC195" s="340"/>
      <c r="AD195" s="341" t="s">
        <v>213</v>
      </c>
      <c r="AE195" s="340"/>
      <c r="AF195" s="340"/>
      <c r="AG195" s="342" t="s">
        <v>205</v>
      </c>
      <c r="AH195" s="342"/>
      <c r="AI195" s="342"/>
      <c r="AJ195" s="342"/>
      <c r="AK195" s="342" t="s">
        <v>40</v>
      </c>
      <c r="AL195" s="342"/>
      <c r="AM195" s="342"/>
      <c r="AN195" s="343"/>
      <c r="AO195" s="344" t="s">
        <v>212</v>
      </c>
      <c r="AP195" s="345"/>
      <c r="AQ195" s="345"/>
      <c r="AR195" s="346"/>
    </row>
    <row r="196" spans="1:67" ht="21.75" customHeight="1" thickBot="1">
      <c r="A196" s="14"/>
      <c r="B196" s="377"/>
      <c r="C196" s="303" t="s">
        <v>208</v>
      </c>
      <c r="D196" s="304"/>
      <c r="E196" s="304"/>
      <c r="F196" s="304"/>
      <c r="G196" s="304"/>
      <c r="H196" s="304"/>
      <c r="I196" s="304"/>
      <c r="J196" s="304"/>
      <c r="K196" s="304"/>
      <c r="L196" s="304"/>
      <c r="M196" s="304"/>
      <c r="N196" s="304"/>
      <c r="O196" s="304"/>
      <c r="P196" s="304"/>
      <c r="Q196" s="304"/>
      <c r="R196" s="304"/>
      <c r="S196" s="304"/>
      <c r="T196" s="305"/>
      <c r="U196" s="306" t="s">
        <v>202</v>
      </c>
      <c r="V196" s="307"/>
      <c r="W196" s="308">
        <v>2300</v>
      </c>
      <c r="X196" s="308"/>
      <c r="Y196" s="308"/>
      <c r="Z196" s="308"/>
      <c r="AA196" s="309"/>
      <c r="AB196" s="310">
        <f>AB31</f>
        <v>0</v>
      </c>
      <c r="AC196" s="311"/>
      <c r="AD196" s="312">
        <f>AD31</f>
        <v>0</v>
      </c>
      <c r="AE196" s="313"/>
      <c r="AF196" s="313"/>
      <c r="AG196" s="318">
        <f>AG31</f>
        <v>0</v>
      </c>
      <c r="AH196" s="318"/>
      <c r="AI196" s="318"/>
      <c r="AJ196" s="318"/>
      <c r="AK196" s="320">
        <f t="shared" ref="AK196" si="42">AK31</f>
        <v>0</v>
      </c>
      <c r="AL196" s="320"/>
      <c r="AM196" s="320"/>
      <c r="AN196" s="321"/>
      <c r="AO196" s="297">
        <f t="shared" ref="AO196" si="43">AO31</f>
        <v>0</v>
      </c>
      <c r="AP196" s="298"/>
      <c r="AQ196" s="298"/>
      <c r="AR196" s="299"/>
    </row>
    <row r="197" spans="1:67" ht="20.25" customHeight="1" thickBot="1">
      <c r="A197" s="1"/>
      <c r="B197" s="377"/>
      <c r="C197" s="173"/>
      <c r="D197" s="171" t="s">
        <v>96</v>
      </c>
      <c r="E197" s="157"/>
      <c r="F197" s="157"/>
      <c r="G197" s="157"/>
      <c r="H197" s="157"/>
      <c r="I197" s="157"/>
      <c r="J197" s="175">
        <f>J32</f>
        <v>0</v>
      </c>
      <c r="K197" s="157" t="s">
        <v>46</v>
      </c>
      <c r="L197" s="92"/>
      <c r="M197" s="167" t="s">
        <v>61</v>
      </c>
      <c r="N197" s="92"/>
      <c r="O197" s="157"/>
      <c r="P197" s="92"/>
      <c r="Q197" s="92"/>
      <c r="R197" s="92"/>
      <c r="S197" s="92"/>
      <c r="T197" s="164"/>
      <c r="U197" s="157"/>
      <c r="V197" s="165"/>
      <c r="W197" s="168"/>
      <c r="X197" s="168"/>
      <c r="Y197" s="168"/>
      <c r="Z197" s="168"/>
      <c r="AA197" s="169"/>
      <c r="AB197" s="169"/>
      <c r="AC197" s="170"/>
      <c r="AD197" s="314" t="s">
        <v>60</v>
      </c>
      <c r="AE197" s="315"/>
      <c r="AF197" s="315"/>
      <c r="AG197" s="318"/>
      <c r="AH197" s="318"/>
      <c r="AI197" s="318"/>
      <c r="AJ197" s="318"/>
      <c r="AK197" s="320"/>
      <c r="AL197" s="320"/>
      <c r="AM197" s="320"/>
      <c r="AN197" s="321"/>
      <c r="AO197" s="297"/>
      <c r="AP197" s="298"/>
      <c r="AQ197" s="298"/>
      <c r="AR197" s="299"/>
      <c r="AU197" s="105"/>
      <c r="AV197" s="95"/>
      <c r="AW197" s="95"/>
      <c r="AX197" s="95"/>
    </row>
    <row r="198" spans="1:67" ht="20.25" customHeight="1" thickBot="1">
      <c r="A198" s="1"/>
      <c r="B198" s="378"/>
      <c r="C198" s="174"/>
      <c r="D198" s="172" t="s">
        <v>92</v>
      </c>
      <c r="E198" s="166"/>
      <c r="F198" s="166"/>
      <c r="G198" s="166"/>
      <c r="H198" s="166"/>
      <c r="I198" s="91"/>
      <c r="J198" s="158"/>
      <c r="K198" s="158"/>
      <c r="L198" s="158"/>
      <c r="M198" s="158"/>
      <c r="N198" s="158"/>
      <c r="O198" s="158"/>
      <c r="P198" s="158"/>
      <c r="Q198" s="158"/>
      <c r="R198" s="158"/>
      <c r="S198" s="158"/>
      <c r="T198" s="158"/>
      <c r="U198" s="158"/>
      <c r="V198" s="163"/>
      <c r="W198" s="324">
        <v>500</v>
      </c>
      <c r="X198" s="324"/>
      <c r="Y198" s="324"/>
      <c r="Z198" s="324"/>
      <c r="AA198" s="325"/>
      <c r="AB198" s="326" t="str">
        <f>AB33</f>
        <v/>
      </c>
      <c r="AC198" s="327"/>
      <c r="AD198" s="316" t="str">
        <f>AD33</f>
        <v/>
      </c>
      <c r="AE198" s="317"/>
      <c r="AF198" s="317"/>
      <c r="AG198" s="319"/>
      <c r="AH198" s="319"/>
      <c r="AI198" s="319"/>
      <c r="AJ198" s="319"/>
      <c r="AK198" s="322"/>
      <c r="AL198" s="322"/>
      <c r="AM198" s="322"/>
      <c r="AN198" s="323"/>
      <c r="AO198" s="300"/>
      <c r="AP198" s="301"/>
      <c r="AQ198" s="301"/>
      <c r="AR198" s="302"/>
      <c r="AU198" s="105"/>
    </row>
    <row r="199" spans="1:67" ht="20.25" customHeight="1">
      <c r="A199" s="1"/>
      <c r="B199" s="159"/>
      <c r="C199" s="22"/>
      <c r="D199" s="22"/>
      <c r="E199" s="22"/>
      <c r="F199" s="160"/>
      <c r="G199" s="156"/>
      <c r="H199" s="156"/>
      <c r="I199" s="156"/>
      <c r="J199" s="156"/>
      <c r="K199" s="156"/>
      <c r="L199" s="156"/>
      <c r="M199" s="156"/>
      <c r="N199" s="156"/>
      <c r="O199" s="156"/>
      <c r="P199" s="14"/>
      <c r="Q199" s="32"/>
      <c r="R199" s="156"/>
      <c r="S199" s="156"/>
      <c r="T199" s="161"/>
      <c r="U199" s="161"/>
      <c r="V199" s="161"/>
      <c r="W199" s="161"/>
      <c r="X199" s="161"/>
      <c r="Y199" s="161"/>
      <c r="Z199" s="161"/>
      <c r="AA199" s="162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BL199" s="105"/>
    </row>
    <row r="200" spans="1:67" ht="19.5" customHeight="1">
      <c r="A200" s="1"/>
      <c r="B200" s="61" t="s">
        <v>70</v>
      </c>
      <c r="C200" s="62" t="s">
        <v>43</v>
      </c>
      <c r="D200" s="36"/>
      <c r="E200" s="36"/>
      <c r="F200" s="36"/>
      <c r="G200" s="63"/>
      <c r="H200" s="14"/>
      <c r="I200" s="14"/>
      <c r="J200" s="60"/>
      <c r="K200" s="14"/>
      <c r="L200" s="14"/>
      <c r="M200" s="14"/>
      <c r="N200" s="107" t="s">
        <v>0</v>
      </c>
      <c r="O200" s="63"/>
      <c r="P200" s="36"/>
      <c r="Q200" s="36"/>
      <c r="R200" s="63"/>
      <c r="S200" s="64"/>
      <c r="T200" s="63"/>
      <c r="U200" s="36"/>
      <c r="V200" s="36"/>
      <c r="W200" s="67" t="s">
        <v>3</v>
      </c>
      <c r="X200" s="14"/>
      <c r="Y200" s="63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44"/>
      <c r="AR200" s="25"/>
    </row>
    <row r="201" spans="1:67" ht="21.75" customHeight="1">
      <c r="A201" s="1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26"/>
      <c r="Y201" s="26"/>
      <c r="Z201" s="26"/>
      <c r="AA201" s="14"/>
      <c r="AB201" s="1"/>
      <c r="AC201" s="1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44"/>
      <c r="AR201" s="25"/>
      <c r="AU201" s="39"/>
    </row>
    <row r="202" spans="1:67" ht="21.75" customHeight="1">
      <c r="A202" s="14"/>
      <c r="B202" s="38" t="s">
        <v>169</v>
      </c>
      <c r="C202" s="66" t="s">
        <v>47</v>
      </c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65"/>
      <c r="S202" s="26"/>
      <c r="T202" s="26"/>
      <c r="U202" s="26"/>
      <c r="V202" s="26"/>
      <c r="W202" s="26"/>
      <c r="X202" s="14"/>
      <c r="Y202" s="14"/>
      <c r="Z202" s="14"/>
      <c r="AA202" s="14"/>
      <c r="AB202" s="1"/>
      <c r="AC202" s="1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75"/>
      <c r="AR202" s="76"/>
      <c r="AU202" s="39"/>
    </row>
    <row r="203" spans="1:67" ht="21.75" customHeight="1">
      <c r="A203" s="14"/>
      <c r="B203" s="347" t="s">
        <v>173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"/>
      <c r="AC203" s="1"/>
      <c r="AD203" s="59"/>
      <c r="AE203" s="59"/>
      <c r="AF203" s="59"/>
      <c r="AG203" s="59"/>
      <c r="AH203" s="59"/>
      <c r="AI203" s="59"/>
      <c r="AJ203" s="59"/>
      <c r="AK203" s="44"/>
      <c r="AL203" s="44"/>
      <c r="AM203" s="44"/>
      <c r="AN203" s="14"/>
      <c r="AO203" s="14"/>
      <c r="AP203" s="14"/>
      <c r="AQ203" s="44"/>
      <c r="AR203" s="44"/>
    </row>
    <row r="204" spans="1:67" ht="15.75" customHeight="1">
      <c r="A204" s="14"/>
      <c r="B204" s="347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74" t="s">
        <v>172</v>
      </c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44"/>
      <c r="AR204" s="25"/>
      <c r="AS204" s="55"/>
    </row>
    <row r="205" spans="1:67" ht="15.75" customHeight="1">
      <c r="A205" s="14"/>
      <c r="B205" s="72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44"/>
      <c r="AR205" s="25"/>
      <c r="AS205" s="55"/>
    </row>
    <row r="206" spans="1:67" ht="9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44"/>
      <c r="AR206" s="25"/>
    </row>
    <row r="207" spans="1:67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44"/>
      <c r="AR207" s="25"/>
    </row>
    <row r="208" spans="1:67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44"/>
      <c r="AR208" s="25"/>
      <c r="AT208" s="348"/>
      <c r="AU208" s="348"/>
      <c r="AV208" s="348"/>
      <c r="AW208" s="34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</row>
    <row r="209" spans="1:63" ht="12.75" customHeight="1">
      <c r="A209" s="14"/>
      <c r="B209" s="2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44"/>
      <c r="AR209" s="25"/>
      <c r="AS209" s="39"/>
      <c r="BK209" s="37"/>
    </row>
    <row r="210" spans="1:63" ht="20.25" customHeight="1">
      <c r="A210" s="14"/>
      <c r="B210" s="112"/>
      <c r="C210" s="113"/>
      <c r="D210" s="25"/>
      <c r="E210" s="25"/>
      <c r="F210" s="25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"/>
      <c r="AC210" s="1"/>
      <c r="AD210" s="1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44"/>
      <c r="AR210" s="25"/>
    </row>
    <row r="211" spans="1:63" ht="20.25" customHeight="1">
      <c r="A211" s="14"/>
      <c r="B211" s="112"/>
      <c r="C211" s="113"/>
      <c r="D211" s="25"/>
      <c r="E211" s="25"/>
      <c r="F211" s="25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"/>
      <c r="AC211" s="1"/>
      <c r="AD211" s="1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44"/>
      <c r="AR211" s="25"/>
    </row>
    <row r="212" spans="1:63" ht="20.25" customHeight="1">
      <c r="A212" s="14"/>
      <c r="B212" s="112"/>
      <c r="C212" s="113"/>
      <c r="D212" s="25"/>
      <c r="E212" s="25"/>
      <c r="F212" s="25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"/>
      <c r="AC212" s="1"/>
      <c r="AD212" s="1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44"/>
      <c r="AR212" s="114" t="s">
        <v>59</v>
      </c>
    </row>
    <row r="213" spans="1:63" ht="16.5" customHeight="1">
      <c r="A213" s="1"/>
      <c r="B213" s="115"/>
      <c r="C213" s="116"/>
      <c r="D213" s="349" t="s">
        <v>56</v>
      </c>
      <c r="E213" s="349"/>
      <c r="F213" s="349"/>
      <c r="G213" s="349"/>
      <c r="H213" s="349"/>
      <c r="I213" s="116"/>
      <c r="J213" s="116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6"/>
      <c r="Z213" s="116"/>
      <c r="AA213" s="116"/>
      <c r="AB213" s="116"/>
      <c r="AC213" s="119"/>
      <c r="AD213" s="352" t="s">
        <v>55</v>
      </c>
      <c r="AE213" s="353"/>
      <c r="AF213" s="353"/>
      <c r="AG213" s="353"/>
      <c r="AH213" s="353"/>
      <c r="AI213" s="354"/>
      <c r="AJ213" s="352" t="s">
        <v>39</v>
      </c>
      <c r="AK213" s="353"/>
      <c r="AL213" s="353"/>
      <c r="AM213" s="353"/>
      <c r="AN213" s="353"/>
      <c r="AO213" s="353"/>
      <c r="AP213" s="353"/>
      <c r="AQ213" s="353"/>
      <c r="AR213" s="354"/>
    </row>
    <row r="214" spans="1:63" ht="6" customHeight="1">
      <c r="A214" s="1"/>
      <c r="B214" s="355"/>
      <c r="C214" s="1"/>
      <c r="D214" s="350"/>
      <c r="E214" s="350"/>
      <c r="F214" s="350"/>
      <c r="G214" s="350"/>
      <c r="H214" s="350"/>
      <c r="I214" s="1"/>
      <c r="J214" s="357"/>
      <c r="K214" s="14"/>
      <c r="L214" s="14"/>
      <c r="M214" s="1"/>
      <c r="N214" s="1"/>
      <c r="O214" s="121"/>
      <c r="P214" s="12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22"/>
      <c r="AD214" s="1"/>
      <c r="AE214" s="14"/>
      <c r="AF214" s="14"/>
      <c r="AG214" s="14"/>
      <c r="AH214" s="1"/>
      <c r="AI214" s="123"/>
      <c r="AJ214" s="359" t="s">
        <v>68</v>
      </c>
      <c r="AK214" s="360"/>
      <c r="AL214" s="360"/>
      <c r="AM214" s="360"/>
      <c r="AN214" s="360"/>
      <c r="AO214" s="360"/>
      <c r="AP214" s="360"/>
      <c r="AQ214" s="360"/>
      <c r="AR214" s="361"/>
    </row>
    <row r="215" spans="1:63" ht="27" customHeight="1">
      <c r="A215" s="1"/>
      <c r="B215" s="356"/>
      <c r="C215" s="124"/>
      <c r="D215" s="351"/>
      <c r="E215" s="351"/>
      <c r="F215" s="351"/>
      <c r="G215" s="351"/>
      <c r="H215" s="351"/>
      <c r="I215" s="124"/>
      <c r="J215" s="358"/>
      <c r="K215" s="111"/>
      <c r="L215" s="124"/>
      <c r="M215" s="111"/>
      <c r="N215" s="111"/>
      <c r="O215" s="111"/>
      <c r="P215" s="111"/>
      <c r="Q215" s="124"/>
      <c r="R215" s="124"/>
      <c r="S215" s="124"/>
      <c r="T215" s="124"/>
      <c r="U215" s="124"/>
      <c r="V215" s="124"/>
      <c r="W215" s="124"/>
      <c r="X215" s="124"/>
      <c r="Y215" s="124"/>
      <c r="Z215" s="124"/>
      <c r="AA215" s="124"/>
      <c r="AB215" s="124"/>
      <c r="AC215" s="125"/>
      <c r="AD215" s="124"/>
      <c r="AE215" s="126"/>
      <c r="AF215" s="126"/>
      <c r="AG215" s="126"/>
      <c r="AH215" s="124"/>
      <c r="AI215" s="127"/>
      <c r="AJ215" s="362"/>
      <c r="AK215" s="363"/>
      <c r="AL215" s="363"/>
      <c r="AM215" s="363"/>
      <c r="AN215" s="363"/>
      <c r="AO215" s="363"/>
      <c r="AP215" s="363"/>
      <c r="AQ215" s="363"/>
      <c r="AR215" s="364"/>
      <c r="AS215" s="39"/>
    </row>
    <row r="216" spans="1:63" ht="13.5" customHeight="1">
      <c r="A216" s="1"/>
      <c r="B216" s="120"/>
      <c r="C216" s="14"/>
      <c r="D216" s="120"/>
      <c r="E216" s="120"/>
      <c r="F216" s="120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4"/>
      <c r="AF216" s="14"/>
      <c r="AG216" s="14"/>
      <c r="AH216" s="14"/>
      <c r="AI216" s="14"/>
      <c r="AJ216" s="14"/>
      <c r="AK216" s="14"/>
      <c r="AL216" s="1"/>
      <c r="AM216" s="14"/>
      <c r="AN216" s="14"/>
      <c r="AO216" s="14"/>
      <c r="AP216" s="14"/>
      <c r="AQ216" s="44"/>
      <c r="AR216" s="108" t="s">
        <v>215</v>
      </c>
      <c r="AS216" s="39"/>
      <c r="AT216" s="17"/>
      <c r="AU216" s="15"/>
      <c r="AV216" s="15"/>
    </row>
    <row r="217" spans="1:63">
      <c r="A217" s="1"/>
      <c r="B217" s="25"/>
      <c r="C217" s="14"/>
      <c r="D217" s="25"/>
      <c r="E217" s="25"/>
      <c r="F217" s="25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44"/>
      <c r="AR217" s="25"/>
    </row>
    <row r="218" spans="1:63">
      <c r="A218" s="1"/>
      <c r="B218" s="25"/>
      <c r="C218" s="14"/>
      <c r="D218" s="25"/>
      <c r="E218" s="25"/>
      <c r="F218" s="25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44"/>
      <c r="AR218" s="25"/>
    </row>
    <row r="219" spans="1:63">
      <c r="A219" s="1"/>
      <c r="B219" s="25"/>
      <c r="C219" s="14"/>
      <c r="D219" s="25"/>
      <c r="E219" s="25"/>
      <c r="F219" s="25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44"/>
      <c r="AR219" s="25"/>
    </row>
    <row r="220" spans="1:63">
      <c r="A220" s="1"/>
      <c r="B220" s="25"/>
      <c r="C220" s="14"/>
      <c r="D220" s="25"/>
      <c r="E220" s="25"/>
      <c r="F220" s="25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44"/>
      <c r="AR220" s="25"/>
    </row>
  </sheetData>
  <sheetProtection algorithmName="SHA-512" hashValue="Erjdy/VMjwFKwY2GSWoeqbaapYyhYIEVssERSwx4iSQg4MwUcQg5sTj02NYQCalL82ZpoWyjVjfb4eZkaCG9aA==" saltValue="yfe+MNkBqewlHFlGZB0DZg==" spinCount="100000" sheet="1" objects="1" scenarios="1"/>
  <mergeCells count="466">
    <mergeCell ref="O26:S26"/>
    <mergeCell ref="T26:X26"/>
    <mergeCell ref="Y26:AC26"/>
    <mergeCell ref="AD26:AH26"/>
    <mergeCell ref="AI26:AM26"/>
    <mergeCell ref="AD28:AH28"/>
    <mergeCell ref="AI28:AM28"/>
    <mergeCell ref="T28:X28"/>
    <mergeCell ref="BM16:BM17"/>
    <mergeCell ref="J22:AR22"/>
    <mergeCell ref="C22:I22"/>
    <mergeCell ref="C20:I20"/>
    <mergeCell ref="AI24:AM24"/>
    <mergeCell ref="AD24:AH24"/>
    <mergeCell ref="Y24:AC24"/>
    <mergeCell ref="T24:X24"/>
    <mergeCell ref="T25:X25"/>
    <mergeCell ref="O25:S25"/>
    <mergeCell ref="J25:N25"/>
    <mergeCell ref="AI25:AM25"/>
    <mergeCell ref="AD25:AH25"/>
    <mergeCell ref="J20:X20"/>
    <mergeCell ref="C30:T30"/>
    <mergeCell ref="C31:T31"/>
    <mergeCell ref="C75:H75"/>
    <mergeCell ref="R70:AQ70"/>
    <mergeCell ref="AB30:AC30"/>
    <mergeCell ref="AB31:AC31"/>
    <mergeCell ref="AN84:AR84"/>
    <mergeCell ref="AN28:AR28"/>
    <mergeCell ref="AN29:AR29"/>
    <mergeCell ref="AN24:AR24"/>
    <mergeCell ref="AN25:AR25"/>
    <mergeCell ref="C187:I187"/>
    <mergeCell ref="J187:AR187"/>
    <mergeCell ref="C185:H185"/>
    <mergeCell ref="C26:I26"/>
    <mergeCell ref="J26:N26"/>
    <mergeCell ref="B38:B39"/>
    <mergeCell ref="C77:I77"/>
    <mergeCell ref="J77:AR77"/>
    <mergeCell ref="C132:I132"/>
    <mergeCell ref="B30:B33"/>
    <mergeCell ref="AD30:AF30"/>
    <mergeCell ref="AD33:AF33"/>
    <mergeCell ref="AD31:AF31"/>
    <mergeCell ref="AD32:AF32"/>
    <mergeCell ref="AK30:AN30"/>
    <mergeCell ref="AG30:AJ30"/>
    <mergeCell ref="W30:AA30"/>
    <mergeCell ref="W31:AA31"/>
    <mergeCell ref="W33:AA33"/>
    <mergeCell ref="U30:V30"/>
    <mergeCell ref="U31:V31"/>
    <mergeCell ref="AG31:AJ33"/>
    <mergeCell ref="C131:H131"/>
    <mergeCell ref="J131:AR131"/>
    <mergeCell ref="J76:AR76"/>
    <mergeCell ref="J80:N80"/>
    <mergeCell ref="O81:S81"/>
    <mergeCell ref="T81:X81"/>
    <mergeCell ref="Y81:AC81"/>
    <mergeCell ref="AD81:AH81"/>
    <mergeCell ref="AI81:AM81"/>
    <mergeCell ref="C82:I82"/>
    <mergeCell ref="J82:N82"/>
    <mergeCell ref="O82:S82"/>
    <mergeCell ref="T82:X82"/>
    <mergeCell ref="Y82:AC82"/>
    <mergeCell ref="Y28:AC28"/>
    <mergeCell ref="O24:S24"/>
    <mergeCell ref="J72:AR72"/>
    <mergeCell ref="AN23:AR23"/>
    <mergeCell ref="AD82:AH82"/>
    <mergeCell ref="O138:S138"/>
    <mergeCell ref="T138:X138"/>
    <mergeCell ref="Y138:AC138"/>
    <mergeCell ref="AD139:AH139"/>
    <mergeCell ref="J139:N139"/>
    <mergeCell ref="O139:S139"/>
    <mergeCell ref="T139:X139"/>
    <mergeCell ref="Y139:AC139"/>
    <mergeCell ref="AN26:AR26"/>
    <mergeCell ref="AN27:AR27"/>
    <mergeCell ref="AI82:AM82"/>
    <mergeCell ref="AI27:AM27"/>
    <mergeCell ref="J29:N29"/>
    <mergeCell ref="O29:S29"/>
    <mergeCell ref="T29:X29"/>
    <mergeCell ref="Y29:AC29"/>
    <mergeCell ref="AI80:AM80"/>
    <mergeCell ref="AO31:AR33"/>
    <mergeCell ref="AK31:AN33"/>
    <mergeCell ref="R180:AQ180"/>
    <mergeCell ref="J182:AR182"/>
    <mergeCell ref="J183:AR183"/>
    <mergeCell ref="J184:AR184"/>
    <mergeCell ref="AD191:AH191"/>
    <mergeCell ref="AI191:AM191"/>
    <mergeCell ref="AD192:AH192"/>
    <mergeCell ref="AI192:AM192"/>
    <mergeCell ref="C188:I188"/>
    <mergeCell ref="C184:H184"/>
    <mergeCell ref="J192:N192"/>
    <mergeCell ref="O192:S192"/>
    <mergeCell ref="T192:X192"/>
    <mergeCell ref="Y192:AC192"/>
    <mergeCell ref="C190:I190"/>
    <mergeCell ref="C186:H186"/>
    <mergeCell ref="C189:I189"/>
    <mergeCell ref="J189:N189"/>
    <mergeCell ref="O189:S189"/>
    <mergeCell ref="AI188:AM188"/>
    <mergeCell ref="AD189:AH189"/>
    <mergeCell ref="AI189:AM189"/>
    <mergeCell ref="O188:S188"/>
    <mergeCell ref="T188:X188"/>
    <mergeCell ref="J185:AR185"/>
    <mergeCell ref="J188:N188"/>
    <mergeCell ref="T189:X189"/>
    <mergeCell ref="Y189:AC189"/>
    <mergeCell ref="AN188:AR188"/>
    <mergeCell ref="AN189:AR189"/>
    <mergeCell ref="AN190:AR190"/>
    <mergeCell ref="B182:B183"/>
    <mergeCell ref="C182:H183"/>
    <mergeCell ref="J186:AR186"/>
    <mergeCell ref="B189:B193"/>
    <mergeCell ref="AD193:AH193"/>
    <mergeCell ref="Y188:AC188"/>
    <mergeCell ref="AD188:AH188"/>
    <mergeCell ref="C193:I193"/>
    <mergeCell ref="J193:N193"/>
    <mergeCell ref="O193:S193"/>
    <mergeCell ref="T193:X193"/>
    <mergeCell ref="Y193:AC193"/>
    <mergeCell ref="O191:S191"/>
    <mergeCell ref="T191:X191"/>
    <mergeCell ref="Y191:AC191"/>
    <mergeCell ref="C192:I192"/>
    <mergeCell ref="C191:I191"/>
    <mergeCell ref="B134:B138"/>
    <mergeCell ref="C134:I134"/>
    <mergeCell ref="J134:N134"/>
    <mergeCell ref="O134:S134"/>
    <mergeCell ref="T134:X134"/>
    <mergeCell ref="Y134:AC134"/>
    <mergeCell ref="C136:I136"/>
    <mergeCell ref="J136:N136"/>
    <mergeCell ref="O136:S136"/>
    <mergeCell ref="T136:X136"/>
    <mergeCell ref="Y136:AC136"/>
    <mergeCell ref="C137:I137"/>
    <mergeCell ref="J137:N137"/>
    <mergeCell ref="O137:S137"/>
    <mergeCell ref="T137:X137"/>
    <mergeCell ref="Y137:AC137"/>
    <mergeCell ref="C135:I135"/>
    <mergeCell ref="J135:N135"/>
    <mergeCell ref="O135:S135"/>
    <mergeCell ref="T135:X135"/>
    <mergeCell ref="Y135:AC135"/>
    <mergeCell ref="AD137:AH137"/>
    <mergeCell ref="AI137:AM137"/>
    <mergeCell ref="AI138:AM138"/>
    <mergeCell ref="AD134:AH134"/>
    <mergeCell ref="AI134:AM134"/>
    <mergeCell ref="AD138:AH138"/>
    <mergeCell ref="C138:I138"/>
    <mergeCell ref="J138:N138"/>
    <mergeCell ref="AI139:AM139"/>
    <mergeCell ref="B127:B128"/>
    <mergeCell ref="C127:H128"/>
    <mergeCell ref="C129:H129"/>
    <mergeCell ref="AN111:AR111"/>
    <mergeCell ref="F119:F120"/>
    <mergeCell ref="G119:G120"/>
    <mergeCell ref="H119:H120"/>
    <mergeCell ref="I119:I120"/>
    <mergeCell ref="J119:J120"/>
    <mergeCell ref="R125:AQ125"/>
    <mergeCell ref="J127:AR127"/>
    <mergeCell ref="J128:AR128"/>
    <mergeCell ref="J129:AR129"/>
    <mergeCell ref="R119:AQ119"/>
    <mergeCell ref="R120:AQ120"/>
    <mergeCell ref="R121:AQ121"/>
    <mergeCell ref="F123:F124"/>
    <mergeCell ref="G123:G124"/>
    <mergeCell ref="H123:H124"/>
    <mergeCell ref="I123:I124"/>
    <mergeCell ref="J123:J124"/>
    <mergeCell ref="R123:AQ123"/>
    <mergeCell ref="R124:AQ124"/>
    <mergeCell ref="C83:I83"/>
    <mergeCell ref="J83:N83"/>
    <mergeCell ref="O83:S83"/>
    <mergeCell ref="T83:X83"/>
    <mergeCell ref="Y83:AC83"/>
    <mergeCell ref="AD83:AH83"/>
    <mergeCell ref="AI83:AM83"/>
    <mergeCell ref="C84:G84"/>
    <mergeCell ref="H84:I84"/>
    <mergeCell ref="J84:N84"/>
    <mergeCell ref="O84:S84"/>
    <mergeCell ref="T84:X84"/>
    <mergeCell ref="Y84:AC84"/>
    <mergeCell ref="AD84:AH84"/>
    <mergeCell ref="AI84:AM84"/>
    <mergeCell ref="R69:AQ69"/>
    <mergeCell ref="B79:B83"/>
    <mergeCell ref="C79:I79"/>
    <mergeCell ref="J79:N79"/>
    <mergeCell ref="O79:S79"/>
    <mergeCell ref="T79:X79"/>
    <mergeCell ref="Y79:AC79"/>
    <mergeCell ref="C81:I81"/>
    <mergeCell ref="J81:N81"/>
    <mergeCell ref="J75:AR75"/>
    <mergeCell ref="C78:I78"/>
    <mergeCell ref="J78:N78"/>
    <mergeCell ref="O78:S78"/>
    <mergeCell ref="T78:X78"/>
    <mergeCell ref="Y78:AC78"/>
    <mergeCell ref="AD78:AH78"/>
    <mergeCell ref="AI78:AM78"/>
    <mergeCell ref="AD79:AH79"/>
    <mergeCell ref="AI79:AM79"/>
    <mergeCell ref="C80:I80"/>
    <mergeCell ref="O80:S80"/>
    <mergeCell ref="T80:X80"/>
    <mergeCell ref="Y80:AC80"/>
    <mergeCell ref="AD80:AH80"/>
    <mergeCell ref="C76:H76"/>
    <mergeCell ref="B72:B73"/>
    <mergeCell ref="C72:H73"/>
    <mergeCell ref="C74:H74"/>
    <mergeCell ref="B49:B50"/>
    <mergeCell ref="J49:J50"/>
    <mergeCell ref="AJ49:AR50"/>
    <mergeCell ref="AN56:AR56"/>
    <mergeCell ref="F64:F65"/>
    <mergeCell ref="G64:G65"/>
    <mergeCell ref="H64:H65"/>
    <mergeCell ref="I64:I65"/>
    <mergeCell ref="J64:J65"/>
    <mergeCell ref="R64:AQ64"/>
    <mergeCell ref="J73:AR73"/>
    <mergeCell ref="J74:AR74"/>
    <mergeCell ref="R65:AQ65"/>
    <mergeCell ref="R66:AQ66"/>
    <mergeCell ref="F68:F69"/>
    <mergeCell ref="G68:G69"/>
    <mergeCell ref="H68:H69"/>
    <mergeCell ref="I68:I69"/>
    <mergeCell ref="J68:J69"/>
    <mergeCell ref="R68:AQ68"/>
    <mergeCell ref="AT43:AW43"/>
    <mergeCell ref="D48:H50"/>
    <mergeCell ref="AD48:AI48"/>
    <mergeCell ref="AJ48:AR48"/>
    <mergeCell ref="AD29:AH29"/>
    <mergeCell ref="AI29:AM29"/>
    <mergeCell ref="B24:B28"/>
    <mergeCell ref="C24:I24"/>
    <mergeCell ref="C28:I28"/>
    <mergeCell ref="C25:I25"/>
    <mergeCell ref="J28:N28"/>
    <mergeCell ref="O28:S28"/>
    <mergeCell ref="C27:I27"/>
    <mergeCell ref="J27:N27"/>
    <mergeCell ref="O27:S27"/>
    <mergeCell ref="T27:X27"/>
    <mergeCell ref="Y27:AC27"/>
    <mergeCell ref="AD27:AH27"/>
    <mergeCell ref="J24:N24"/>
    <mergeCell ref="Y25:AC25"/>
    <mergeCell ref="C29:G29"/>
    <mergeCell ref="H29:I29"/>
    <mergeCell ref="AO30:AR30"/>
    <mergeCell ref="AB33:AC33"/>
    <mergeCell ref="B17:B18"/>
    <mergeCell ref="C17:I18"/>
    <mergeCell ref="J17:AR17"/>
    <mergeCell ref="J18:AR18"/>
    <mergeCell ref="C19:I19"/>
    <mergeCell ref="J19:AR19"/>
    <mergeCell ref="R11:AL11"/>
    <mergeCell ref="F13:F14"/>
    <mergeCell ref="G13:G14"/>
    <mergeCell ref="H13:H14"/>
    <mergeCell ref="I13:I14"/>
    <mergeCell ref="J13:J14"/>
    <mergeCell ref="R13:AL13"/>
    <mergeCell ref="R14:AL14"/>
    <mergeCell ref="AN78:AR78"/>
    <mergeCell ref="AN79:AR79"/>
    <mergeCell ref="AN80:AR80"/>
    <mergeCell ref="AN81:AR81"/>
    <mergeCell ref="AN82:AR82"/>
    <mergeCell ref="AN83:AR83"/>
    <mergeCell ref="AN1:AR1"/>
    <mergeCell ref="F9:F10"/>
    <mergeCell ref="G9:G10"/>
    <mergeCell ref="H9:H10"/>
    <mergeCell ref="I9:I10"/>
    <mergeCell ref="J9:J10"/>
    <mergeCell ref="R9:AL9"/>
    <mergeCell ref="R10:AL10"/>
    <mergeCell ref="R15:AL15"/>
    <mergeCell ref="C21:I21"/>
    <mergeCell ref="J21:AR21"/>
    <mergeCell ref="C23:I23"/>
    <mergeCell ref="J23:N23"/>
    <mergeCell ref="O23:S23"/>
    <mergeCell ref="T23:X23"/>
    <mergeCell ref="Y23:AC23"/>
    <mergeCell ref="AD23:AH23"/>
    <mergeCell ref="AI23:AM23"/>
    <mergeCell ref="B85:B88"/>
    <mergeCell ref="C85:T85"/>
    <mergeCell ref="U85:V85"/>
    <mergeCell ref="W85:AA85"/>
    <mergeCell ref="AB85:AC85"/>
    <mergeCell ref="AD85:AF85"/>
    <mergeCell ref="AG85:AJ85"/>
    <mergeCell ref="AK85:AN85"/>
    <mergeCell ref="AO85:AR85"/>
    <mergeCell ref="C86:T86"/>
    <mergeCell ref="U86:V86"/>
    <mergeCell ref="W86:AA86"/>
    <mergeCell ref="AB86:AC86"/>
    <mergeCell ref="AD86:AF86"/>
    <mergeCell ref="AG86:AJ88"/>
    <mergeCell ref="AK86:AN88"/>
    <mergeCell ref="AO86:AR88"/>
    <mergeCell ref="AD87:AF87"/>
    <mergeCell ref="W88:AA88"/>
    <mergeCell ref="AB88:AC88"/>
    <mergeCell ref="AD88:AF88"/>
    <mergeCell ref="B93:B94"/>
    <mergeCell ref="AT98:AW98"/>
    <mergeCell ref="D103:H105"/>
    <mergeCell ref="AD103:AI103"/>
    <mergeCell ref="AJ103:AR103"/>
    <mergeCell ref="B104:B105"/>
    <mergeCell ref="J104:J105"/>
    <mergeCell ref="AJ104:AR105"/>
    <mergeCell ref="AK140:AN140"/>
    <mergeCell ref="AO140:AR140"/>
    <mergeCell ref="C130:H130"/>
    <mergeCell ref="J130:AR130"/>
    <mergeCell ref="C133:I133"/>
    <mergeCell ref="J133:N133"/>
    <mergeCell ref="O133:S133"/>
    <mergeCell ref="T133:X133"/>
    <mergeCell ref="Y133:AC133"/>
    <mergeCell ref="AD133:AH133"/>
    <mergeCell ref="AI133:AM133"/>
    <mergeCell ref="J132:AR132"/>
    <mergeCell ref="AD135:AH135"/>
    <mergeCell ref="AI135:AM135"/>
    <mergeCell ref="AD136:AH136"/>
    <mergeCell ref="AI136:AM136"/>
    <mergeCell ref="B148:B149"/>
    <mergeCell ref="AT153:AW153"/>
    <mergeCell ref="D158:H160"/>
    <mergeCell ref="AD158:AI158"/>
    <mergeCell ref="AJ158:AR158"/>
    <mergeCell ref="B159:B160"/>
    <mergeCell ref="J159:J160"/>
    <mergeCell ref="AJ159:AR160"/>
    <mergeCell ref="F178:F179"/>
    <mergeCell ref="G178:G179"/>
    <mergeCell ref="H178:H179"/>
    <mergeCell ref="I178:I179"/>
    <mergeCell ref="J178:J179"/>
    <mergeCell ref="R178:AQ178"/>
    <mergeCell ref="R179:AQ179"/>
    <mergeCell ref="AN166:AR166"/>
    <mergeCell ref="F174:F175"/>
    <mergeCell ref="G174:G175"/>
    <mergeCell ref="H174:H175"/>
    <mergeCell ref="I174:I175"/>
    <mergeCell ref="J174:J175"/>
    <mergeCell ref="D213:H215"/>
    <mergeCell ref="AD213:AI213"/>
    <mergeCell ref="AJ213:AR213"/>
    <mergeCell ref="B214:B215"/>
    <mergeCell ref="J214:J215"/>
    <mergeCell ref="AJ214:AR215"/>
    <mergeCell ref="AN133:AR133"/>
    <mergeCell ref="AN134:AR134"/>
    <mergeCell ref="AN135:AR135"/>
    <mergeCell ref="AN136:AR136"/>
    <mergeCell ref="AN137:AR137"/>
    <mergeCell ref="AN138:AR138"/>
    <mergeCell ref="AN139:AR139"/>
    <mergeCell ref="C139:G139"/>
    <mergeCell ref="H139:I139"/>
    <mergeCell ref="B140:B143"/>
    <mergeCell ref="C140:T140"/>
    <mergeCell ref="U140:V140"/>
    <mergeCell ref="W140:AA140"/>
    <mergeCell ref="AB140:AC140"/>
    <mergeCell ref="AD140:AF140"/>
    <mergeCell ref="AG140:AJ140"/>
    <mergeCell ref="B195:B198"/>
    <mergeCell ref="W196:AA196"/>
    <mergeCell ref="C196:T196"/>
    <mergeCell ref="U196:V196"/>
    <mergeCell ref="AO196:AR198"/>
    <mergeCell ref="AD197:AF197"/>
    <mergeCell ref="W198:AA198"/>
    <mergeCell ref="AB198:AC198"/>
    <mergeCell ref="AD198:AF198"/>
    <mergeCell ref="B203:B204"/>
    <mergeCell ref="AT208:AW208"/>
    <mergeCell ref="AB196:AC196"/>
    <mergeCell ref="AD196:AF196"/>
    <mergeCell ref="AG196:AJ198"/>
    <mergeCell ref="AK196:AN198"/>
    <mergeCell ref="J190:N190"/>
    <mergeCell ref="C195:T195"/>
    <mergeCell ref="U195:V195"/>
    <mergeCell ref="W195:AA195"/>
    <mergeCell ref="AB195:AC195"/>
    <mergeCell ref="AD195:AF195"/>
    <mergeCell ref="AG195:AJ195"/>
    <mergeCell ref="AK195:AN195"/>
    <mergeCell ref="AO195:AR195"/>
    <mergeCell ref="O190:S190"/>
    <mergeCell ref="T190:X190"/>
    <mergeCell ref="Y190:AC190"/>
    <mergeCell ref="AD190:AH190"/>
    <mergeCell ref="AI190:AM190"/>
    <mergeCell ref="AI193:AM193"/>
    <mergeCell ref="C194:G194"/>
    <mergeCell ref="H194:I194"/>
    <mergeCell ref="J194:N194"/>
    <mergeCell ref="O194:S194"/>
    <mergeCell ref="J191:N191"/>
    <mergeCell ref="BR27:BW30"/>
    <mergeCell ref="AN191:AR191"/>
    <mergeCell ref="AN192:AR192"/>
    <mergeCell ref="AN193:AR193"/>
    <mergeCell ref="T194:X194"/>
    <mergeCell ref="Y194:AC194"/>
    <mergeCell ref="AD194:AH194"/>
    <mergeCell ref="AI194:AM194"/>
    <mergeCell ref="AN194:AR194"/>
    <mergeCell ref="AO141:AR143"/>
    <mergeCell ref="C141:T141"/>
    <mergeCell ref="U141:V141"/>
    <mergeCell ref="W141:AA141"/>
    <mergeCell ref="AB141:AC141"/>
    <mergeCell ref="AD141:AF141"/>
    <mergeCell ref="AD142:AF142"/>
    <mergeCell ref="AD143:AF143"/>
    <mergeCell ref="AG141:AJ143"/>
    <mergeCell ref="AK141:AN143"/>
    <mergeCell ref="W143:AA143"/>
    <mergeCell ref="AB143:AC143"/>
    <mergeCell ref="R174:AQ174"/>
    <mergeCell ref="R175:AQ175"/>
    <mergeCell ref="R176:AQ176"/>
  </mergeCells>
  <phoneticPr fontId="4"/>
  <conditionalFormatting sqref="C6 E6:N6 P6 S6 C7:S7 L9:O15">
    <cfRule type="expression" dxfId="11" priority="23" stopIfTrue="1">
      <formula>CELL("protect",C6)=1</formula>
    </cfRule>
  </conditionalFormatting>
  <conditionalFormatting sqref="C35">
    <cfRule type="expression" dxfId="10" priority="8" stopIfTrue="1">
      <formula>CELL("protect",C35)=1</formula>
    </cfRule>
  </conditionalFormatting>
  <conditionalFormatting sqref="C61 E61:N61 P61 S61 C62:S62 L64:O70">
    <cfRule type="expression" dxfId="9" priority="21" stopIfTrue="1">
      <formula>CELL("protect",C61)=1</formula>
    </cfRule>
  </conditionalFormatting>
  <conditionalFormatting sqref="C90">
    <cfRule type="expression" dxfId="8" priority="3" stopIfTrue="1">
      <formula>CELL("protect",C90)=1</formula>
    </cfRule>
  </conditionalFormatting>
  <conditionalFormatting sqref="C116 E116:N116 P116 S116 C117:S117 L119:O125">
    <cfRule type="expression" dxfId="7" priority="17" stopIfTrue="1">
      <formula>CELL("protect",C116)=1</formula>
    </cfRule>
  </conditionalFormatting>
  <conditionalFormatting sqref="C145">
    <cfRule type="expression" dxfId="6" priority="2" stopIfTrue="1">
      <formula>CELL("protect",C145)=1</formula>
    </cfRule>
  </conditionalFormatting>
  <conditionalFormatting sqref="C171 E171:N171 P171 S171 C172:S172 L174:O180">
    <cfRule type="expression" dxfId="5" priority="14" stopIfTrue="1">
      <formula>CELL("protect",C171)=1</formula>
    </cfRule>
  </conditionalFormatting>
  <conditionalFormatting sqref="C200">
    <cfRule type="expression" dxfId="4" priority="1" stopIfTrue="1">
      <formula>CELL("protect",C200)=1</formula>
    </cfRule>
  </conditionalFormatting>
  <conditionalFormatting sqref="AN6:AP7">
    <cfRule type="expression" dxfId="3" priority="19" stopIfTrue="1">
      <formula>CELL("protect",AN6)=1</formula>
    </cfRule>
  </conditionalFormatting>
  <conditionalFormatting sqref="AN61:AP62">
    <cfRule type="expression" dxfId="2" priority="18" stopIfTrue="1">
      <formula>CELL("protect",AN61)=1</formula>
    </cfRule>
  </conditionalFormatting>
  <conditionalFormatting sqref="AN116:AP117">
    <cfRule type="expression" dxfId="1" priority="15" stopIfTrue="1">
      <formula>CELL("protect",AN116)=1</formula>
    </cfRule>
  </conditionalFormatting>
  <conditionalFormatting sqref="AN171:AP172">
    <cfRule type="expression" dxfId="0" priority="12" stopIfTrue="1">
      <formula>CELL("protect",AN171)=1</formula>
    </cfRule>
  </conditionalFormatting>
  <dataValidations count="2">
    <dataValidation type="list" allowBlank="1" showInputMessage="1" showErrorMessage="1" sqref="BC20 J20:X20" xr:uid="{6B59B362-CEE4-4372-B11B-F8B21304E0F5}">
      <formula1>$BN$6:$BN$17</formula1>
    </dataValidation>
    <dataValidation allowBlank="1" showInputMessage="1" showErrorMessage="1" promptTitle="１を入力してください。" prompt="数量は必ず「１」を入力してください。_x000a_" sqref="J29:AR29 J84:AR84 J139:AR139 J194:AR194" xr:uid="{92A9641F-B7BC-4ABD-B0CD-46EA8A49BAE1}"/>
  </dataValidations>
  <printOptions horizontalCentered="1" verticalCentered="1"/>
  <pageMargins left="0.2" right="0" top="0.15748031496062992" bottom="0.19685039370078741" header="0" footer="0"/>
  <pageSetup paperSize="9" scale="74" orientation="portrait" blackAndWhite="1" horizontalDpi="1200" verticalDpi="1200" r:id="rId1"/>
  <headerFooter alignWithMargins="0"/>
  <rowBreaks count="3" manualBreakCount="3">
    <brk id="55" max="41" man="1"/>
    <brk id="110" max="41" man="1"/>
    <brk id="165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45</xdr:row>
                    <xdr:rowOff>85725</xdr:rowOff>
                  </from>
                  <to>
                    <xdr:col>2</xdr:col>
                    <xdr:colOff>9525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50</xdr:row>
                    <xdr:rowOff>28575</xdr:rowOff>
                  </from>
                  <to>
                    <xdr:col>2</xdr:col>
                    <xdr:colOff>66675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17" r:id="rId6" name="Check Box 101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34</xdr:row>
                    <xdr:rowOff>19050</xdr:rowOff>
                  </from>
                  <to>
                    <xdr:col>11</xdr:col>
                    <xdr:colOff>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18" r:id="rId7" name="Check Box 102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34</xdr:row>
                    <xdr:rowOff>19050</xdr:rowOff>
                  </from>
                  <to>
                    <xdr:col>21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19" r:id="rId8" name="Check Box 103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34</xdr:row>
                    <xdr:rowOff>0</xdr:rowOff>
                  </from>
                  <to>
                    <xdr:col>13</xdr:col>
                    <xdr:colOff>152400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20" r:id="rId9" name="Check Box 104">
              <controlPr defaultSize="0" autoFill="0" autoLine="0" autoPict="0">
                <anchor moveWithCells="1">
                  <from>
                    <xdr:col>14</xdr:col>
                    <xdr:colOff>38100</xdr:colOff>
                    <xdr:row>34</xdr:row>
                    <xdr:rowOff>0</xdr:rowOff>
                  </from>
                  <to>
                    <xdr:col>18</xdr:col>
                    <xdr:colOff>66675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45" r:id="rId10" name="Check Box 129">
              <controlPr defaultSize="0" autoFill="0" autoLine="0" autoPict="0">
                <anchor moveWithCells="1">
                  <from>
                    <xdr:col>1</xdr:col>
                    <xdr:colOff>28575</xdr:colOff>
                    <xdr:row>100</xdr:row>
                    <xdr:rowOff>85725</xdr:rowOff>
                  </from>
                  <to>
                    <xdr:col>2</xdr:col>
                    <xdr:colOff>9525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46" r:id="rId11" name="Check Box 130">
              <controlPr defaultSize="0" autoFill="0" autoLine="0" autoPict="0">
                <anchor moveWithCells="1">
                  <from>
                    <xdr:col>1</xdr:col>
                    <xdr:colOff>9525</xdr:colOff>
                    <xdr:row>105</xdr:row>
                    <xdr:rowOff>28575</xdr:rowOff>
                  </from>
                  <to>
                    <xdr:col>2</xdr:col>
                    <xdr:colOff>66675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47" r:id="rId12" name="Check Box 131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89</xdr:row>
                    <xdr:rowOff>19050</xdr:rowOff>
                  </from>
                  <to>
                    <xdr:col>11</xdr:col>
                    <xdr:colOff>0</xdr:colOff>
                    <xdr:row>89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48" r:id="rId13" name="Check Box 132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89</xdr:row>
                    <xdr:rowOff>19050</xdr:rowOff>
                  </from>
                  <to>
                    <xdr:col>21</xdr:col>
                    <xdr:colOff>76200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49" r:id="rId14" name="Check Box 133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89</xdr:row>
                    <xdr:rowOff>0</xdr:rowOff>
                  </from>
                  <to>
                    <xdr:col>13</xdr:col>
                    <xdr:colOff>152400</xdr:colOff>
                    <xdr:row>89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0" r:id="rId15" name="Check Box 134">
              <controlPr defaultSize="0" autoFill="0" autoLine="0" autoPict="0">
                <anchor moveWithCells="1">
                  <from>
                    <xdr:col>14</xdr:col>
                    <xdr:colOff>38100</xdr:colOff>
                    <xdr:row>89</xdr:row>
                    <xdr:rowOff>0</xdr:rowOff>
                  </from>
                  <to>
                    <xdr:col>20</xdr:col>
                    <xdr:colOff>57150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1" r:id="rId16" name="Check Box 135">
              <controlPr defaultSize="0" autoFill="0" autoLine="0" autoPict="0">
                <anchor moveWithCells="1">
                  <from>
                    <xdr:col>1</xdr:col>
                    <xdr:colOff>28575</xdr:colOff>
                    <xdr:row>155</xdr:row>
                    <xdr:rowOff>85725</xdr:rowOff>
                  </from>
                  <to>
                    <xdr:col>2</xdr:col>
                    <xdr:colOff>9525</xdr:colOff>
                    <xdr:row>156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2" r:id="rId17" name="Check Box 136">
              <controlPr defaultSize="0" autoFill="0" autoLine="0" autoPict="0">
                <anchor moveWithCells="1">
                  <from>
                    <xdr:col>1</xdr:col>
                    <xdr:colOff>9525</xdr:colOff>
                    <xdr:row>160</xdr:row>
                    <xdr:rowOff>28575</xdr:rowOff>
                  </from>
                  <to>
                    <xdr:col>2</xdr:col>
                    <xdr:colOff>66675</xdr:colOff>
                    <xdr:row>162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3" r:id="rId18" name="Check Box 137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144</xdr:row>
                    <xdr:rowOff>19050</xdr:rowOff>
                  </from>
                  <to>
                    <xdr:col>11</xdr:col>
                    <xdr:colOff>0</xdr:colOff>
                    <xdr:row>144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4" r:id="rId19" name="Check Box 138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144</xdr:row>
                    <xdr:rowOff>19050</xdr:rowOff>
                  </from>
                  <to>
                    <xdr:col>21</xdr:col>
                    <xdr:colOff>76200</xdr:colOff>
                    <xdr:row>144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5" r:id="rId20" name="Check Box 139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144</xdr:row>
                    <xdr:rowOff>0</xdr:rowOff>
                  </from>
                  <to>
                    <xdr:col>13</xdr:col>
                    <xdr:colOff>152400</xdr:colOff>
                    <xdr:row>144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6" r:id="rId21" name="Check Box 140">
              <controlPr defaultSize="0" autoFill="0" autoLine="0" autoPict="0">
                <anchor moveWithCells="1">
                  <from>
                    <xdr:col>14</xdr:col>
                    <xdr:colOff>38100</xdr:colOff>
                    <xdr:row>144</xdr:row>
                    <xdr:rowOff>0</xdr:rowOff>
                  </from>
                  <to>
                    <xdr:col>20</xdr:col>
                    <xdr:colOff>57150</xdr:colOff>
                    <xdr:row>144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141">
              <controlPr defaultSize="0" autoFill="0" autoLine="0" autoPict="0">
                <anchor moveWithCells="1">
                  <from>
                    <xdr:col>1</xdr:col>
                    <xdr:colOff>28575</xdr:colOff>
                    <xdr:row>210</xdr:row>
                    <xdr:rowOff>85725</xdr:rowOff>
                  </from>
                  <to>
                    <xdr:col>2</xdr:col>
                    <xdr:colOff>9525</xdr:colOff>
                    <xdr:row>211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3" name="Check Box 142">
              <controlPr defaultSize="0" autoFill="0" autoLine="0" autoPict="0">
                <anchor moveWithCells="1">
                  <from>
                    <xdr:col>1</xdr:col>
                    <xdr:colOff>9525</xdr:colOff>
                    <xdr:row>215</xdr:row>
                    <xdr:rowOff>28575</xdr:rowOff>
                  </from>
                  <to>
                    <xdr:col>2</xdr:col>
                    <xdr:colOff>66675</xdr:colOff>
                    <xdr:row>217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4" name="Check Box 143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199</xdr:row>
                    <xdr:rowOff>19050</xdr:rowOff>
                  </from>
                  <to>
                    <xdr:col>11</xdr:col>
                    <xdr:colOff>0</xdr:colOff>
                    <xdr:row>199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60" r:id="rId25" name="Check Box 144">
              <controlPr defaultSize="0" autoFill="0" autoLine="0" autoPict="0">
                <anchor moveWithCells="1" sizeWithCells="1">
                  <from>
                    <xdr:col>18</xdr:col>
                    <xdr:colOff>95250</xdr:colOff>
                    <xdr:row>199</xdr:row>
                    <xdr:rowOff>9525</xdr:rowOff>
                  </from>
                  <to>
                    <xdr:col>21</xdr:col>
                    <xdr:colOff>171450</xdr:colOff>
                    <xdr:row>199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61" r:id="rId26" name="Check Box 145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199</xdr:row>
                    <xdr:rowOff>9525</xdr:rowOff>
                  </from>
                  <to>
                    <xdr:col>13</xdr:col>
                    <xdr:colOff>152400</xdr:colOff>
                    <xdr:row>199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62" r:id="rId27" name="Check Box 146">
              <controlPr defaultSize="0" autoFill="0" autoLine="0" autoPict="0">
                <anchor moveWithCells="1">
                  <from>
                    <xdr:col>14</xdr:col>
                    <xdr:colOff>76200</xdr:colOff>
                    <xdr:row>198</xdr:row>
                    <xdr:rowOff>219075</xdr:rowOff>
                  </from>
                  <to>
                    <xdr:col>18</xdr:col>
                    <xdr:colOff>142875</xdr:colOff>
                    <xdr:row>199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B63D9-07CA-4AB3-B029-CEBAD57669AD}">
  <sheetPr>
    <tabColor rgb="FFFFFF00"/>
  </sheetPr>
  <dimension ref="A1:AA39"/>
  <sheetViews>
    <sheetView showZeros="0" zoomScaleNormal="100" workbookViewId="0"/>
  </sheetViews>
  <sheetFormatPr defaultColWidth="4.75" defaultRowHeight="22.5" customHeight="1"/>
  <cols>
    <col min="1" max="2" width="2.625" style="93" customWidth="1"/>
    <col min="3" max="3" width="7.5" style="93" customWidth="1"/>
    <col min="4" max="6" width="4.75" style="93"/>
    <col min="7" max="8" width="5.875" style="93" customWidth="1"/>
    <col min="9" max="16" width="7.25" style="93" customWidth="1"/>
    <col min="17" max="17" width="2.375" style="93" customWidth="1"/>
    <col min="18" max="26" width="4.75" style="93"/>
    <col min="27" max="27" width="21.625" style="93" customWidth="1"/>
    <col min="28" max="256" width="4.75" style="93"/>
    <col min="257" max="258" width="2.625" style="93" customWidth="1"/>
    <col min="259" max="259" width="7.5" style="93" customWidth="1"/>
    <col min="260" max="262" width="4.75" style="93"/>
    <col min="263" max="264" width="5.875" style="93" customWidth="1"/>
    <col min="265" max="272" width="7.25" style="93" customWidth="1"/>
    <col min="273" max="273" width="2.375" style="93" customWidth="1"/>
    <col min="274" max="282" width="4.75" style="93"/>
    <col min="283" max="283" width="21.625" style="93" customWidth="1"/>
    <col min="284" max="512" width="4.75" style="93"/>
    <col min="513" max="514" width="2.625" style="93" customWidth="1"/>
    <col min="515" max="515" width="7.5" style="93" customWidth="1"/>
    <col min="516" max="518" width="4.75" style="93"/>
    <col min="519" max="520" width="5.875" style="93" customWidth="1"/>
    <col min="521" max="528" width="7.25" style="93" customWidth="1"/>
    <col min="529" max="529" width="2.375" style="93" customWidth="1"/>
    <col min="530" max="538" width="4.75" style="93"/>
    <col min="539" max="539" width="21.625" style="93" customWidth="1"/>
    <col min="540" max="768" width="4.75" style="93"/>
    <col min="769" max="770" width="2.625" style="93" customWidth="1"/>
    <col min="771" max="771" width="7.5" style="93" customWidth="1"/>
    <col min="772" max="774" width="4.75" style="93"/>
    <col min="775" max="776" width="5.875" style="93" customWidth="1"/>
    <col min="777" max="784" width="7.25" style="93" customWidth="1"/>
    <col min="785" max="785" width="2.375" style="93" customWidth="1"/>
    <col min="786" max="794" width="4.75" style="93"/>
    <col min="795" max="795" width="21.625" style="93" customWidth="1"/>
    <col min="796" max="1024" width="4.75" style="93"/>
    <col min="1025" max="1026" width="2.625" style="93" customWidth="1"/>
    <col min="1027" max="1027" width="7.5" style="93" customWidth="1"/>
    <col min="1028" max="1030" width="4.75" style="93"/>
    <col min="1031" max="1032" width="5.875" style="93" customWidth="1"/>
    <col min="1033" max="1040" width="7.25" style="93" customWidth="1"/>
    <col min="1041" max="1041" width="2.375" style="93" customWidth="1"/>
    <col min="1042" max="1050" width="4.75" style="93"/>
    <col min="1051" max="1051" width="21.625" style="93" customWidth="1"/>
    <col min="1052" max="1280" width="4.75" style="93"/>
    <col min="1281" max="1282" width="2.625" style="93" customWidth="1"/>
    <col min="1283" max="1283" width="7.5" style="93" customWidth="1"/>
    <col min="1284" max="1286" width="4.75" style="93"/>
    <col min="1287" max="1288" width="5.875" style="93" customWidth="1"/>
    <col min="1289" max="1296" width="7.25" style="93" customWidth="1"/>
    <col min="1297" max="1297" width="2.375" style="93" customWidth="1"/>
    <col min="1298" max="1306" width="4.75" style="93"/>
    <col min="1307" max="1307" width="21.625" style="93" customWidth="1"/>
    <col min="1308" max="1536" width="4.75" style="93"/>
    <col min="1537" max="1538" width="2.625" style="93" customWidth="1"/>
    <col min="1539" max="1539" width="7.5" style="93" customWidth="1"/>
    <col min="1540" max="1542" width="4.75" style="93"/>
    <col min="1543" max="1544" width="5.875" style="93" customWidth="1"/>
    <col min="1545" max="1552" width="7.25" style="93" customWidth="1"/>
    <col min="1553" max="1553" width="2.375" style="93" customWidth="1"/>
    <col min="1554" max="1562" width="4.75" style="93"/>
    <col min="1563" max="1563" width="21.625" style="93" customWidth="1"/>
    <col min="1564" max="1792" width="4.75" style="93"/>
    <col min="1793" max="1794" width="2.625" style="93" customWidth="1"/>
    <col min="1795" max="1795" width="7.5" style="93" customWidth="1"/>
    <col min="1796" max="1798" width="4.75" style="93"/>
    <col min="1799" max="1800" width="5.875" style="93" customWidth="1"/>
    <col min="1801" max="1808" width="7.25" style="93" customWidth="1"/>
    <col min="1809" max="1809" width="2.375" style="93" customWidth="1"/>
    <col min="1810" max="1818" width="4.75" style="93"/>
    <col min="1819" max="1819" width="21.625" style="93" customWidth="1"/>
    <col min="1820" max="2048" width="4.75" style="93"/>
    <col min="2049" max="2050" width="2.625" style="93" customWidth="1"/>
    <col min="2051" max="2051" width="7.5" style="93" customWidth="1"/>
    <col min="2052" max="2054" width="4.75" style="93"/>
    <col min="2055" max="2056" width="5.875" style="93" customWidth="1"/>
    <col min="2057" max="2064" width="7.25" style="93" customWidth="1"/>
    <col min="2065" max="2065" width="2.375" style="93" customWidth="1"/>
    <col min="2066" max="2074" width="4.75" style="93"/>
    <col min="2075" max="2075" width="21.625" style="93" customWidth="1"/>
    <col min="2076" max="2304" width="4.75" style="93"/>
    <col min="2305" max="2306" width="2.625" style="93" customWidth="1"/>
    <col min="2307" max="2307" width="7.5" style="93" customWidth="1"/>
    <col min="2308" max="2310" width="4.75" style="93"/>
    <col min="2311" max="2312" width="5.875" style="93" customWidth="1"/>
    <col min="2313" max="2320" width="7.25" style="93" customWidth="1"/>
    <col min="2321" max="2321" width="2.375" style="93" customWidth="1"/>
    <col min="2322" max="2330" width="4.75" style="93"/>
    <col min="2331" max="2331" width="21.625" style="93" customWidth="1"/>
    <col min="2332" max="2560" width="4.75" style="93"/>
    <col min="2561" max="2562" width="2.625" style="93" customWidth="1"/>
    <col min="2563" max="2563" width="7.5" style="93" customWidth="1"/>
    <col min="2564" max="2566" width="4.75" style="93"/>
    <col min="2567" max="2568" width="5.875" style="93" customWidth="1"/>
    <col min="2569" max="2576" width="7.25" style="93" customWidth="1"/>
    <col min="2577" max="2577" width="2.375" style="93" customWidth="1"/>
    <col min="2578" max="2586" width="4.75" style="93"/>
    <col min="2587" max="2587" width="21.625" style="93" customWidth="1"/>
    <col min="2588" max="2816" width="4.75" style="93"/>
    <col min="2817" max="2818" width="2.625" style="93" customWidth="1"/>
    <col min="2819" max="2819" width="7.5" style="93" customWidth="1"/>
    <col min="2820" max="2822" width="4.75" style="93"/>
    <col min="2823" max="2824" width="5.875" style="93" customWidth="1"/>
    <col min="2825" max="2832" width="7.25" style="93" customWidth="1"/>
    <col min="2833" max="2833" width="2.375" style="93" customWidth="1"/>
    <col min="2834" max="2842" width="4.75" style="93"/>
    <col min="2843" max="2843" width="21.625" style="93" customWidth="1"/>
    <col min="2844" max="3072" width="4.75" style="93"/>
    <col min="3073" max="3074" width="2.625" style="93" customWidth="1"/>
    <col min="3075" max="3075" width="7.5" style="93" customWidth="1"/>
    <col min="3076" max="3078" width="4.75" style="93"/>
    <col min="3079" max="3080" width="5.875" style="93" customWidth="1"/>
    <col min="3081" max="3088" width="7.25" style="93" customWidth="1"/>
    <col min="3089" max="3089" width="2.375" style="93" customWidth="1"/>
    <col min="3090" max="3098" width="4.75" style="93"/>
    <col min="3099" max="3099" width="21.625" style="93" customWidth="1"/>
    <col min="3100" max="3328" width="4.75" style="93"/>
    <col min="3329" max="3330" width="2.625" style="93" customWidth="1"/>
    <col min="3331" max="3331" width="7.5" style="93" customWidth="1"/>
    <col min="3332" max="3334" width="4.75" style="93"/>
    <col min="3335" max="3336" width="5.875" style="93" customWidth="1"/>
    <col min="3337" max="3344" width="7.25" style="93" customWidth="1"/>
    <col min="3345" max="3345" width="2.375" style="93" customWidth="1"/>
    <col min="3346" max="3354" width="4.75" style="93"/>
    <col min="3355" max="3355" width="21.625" style="93" customWidth="1"/>
    <col min="3356" max="3584" width="4.75" style="93"/>
    <col min="3585" max="3586" width="2.625" style="93" customWidth="1"/>
    <col min="3587" max="3587" width="7.5" style="93" customWidth="1"/>
    <col min="3588" max="3590" width="4.75" style="93"/>
    <col min="3591" max="3592" width="5.875" style="93" customWidth="1"/>
    <col min="3593" max="3600" width="7.25" style="93" customWidth="1"/>
    <col min="3601" max="3601" width="2.375" style="93" customWidth="1"/>
    <col min="3602" max="3610" width="4.75" style="93"/>
    <col min="3611" max="3611" width="21.625" style="93" customWidth="1"/>
    <col min="3612" max="3840" width="4.75" style="93"/>
    <col min="3841" max="3842" width="2.625" style="93" customWidth="1"/>
    <col min="3843" max="3843" width="7.5" style="93" customWidth="1"/>
    <col min="3844" max="3846" width="4.75" style="93"/>
    <col min="3847" max="3848" width="5.875" style="93" customWidth="1"/>
    <col min="3849" max="3856" width="7.25" style="93" customWidth="1"/>
    <col min="3857" max="3857" width="2.375" style="93" customWidth="1"/>
    <col min="3858" max="3866" width="4.75" style="93"/>
    <col min="3867" max="3867" width="21.625" style="93" customWidth="1"/>
    <col min="3868" max="4096" width="4.75" style="93"/>
    <col min="4097" max="4098" width="2.625" style="93" customWidth="1"/>
    <col min="4099" max="4099" width="7.5" style="93" customWidth="1"/>
    <col min="4100" max="4102" width="4.75" style="93"/>
    <col min="4103" max="4104" width="5.875" style="93" customWidth="1"/>
    <col min="4105" max="4112" width="7.25" style="93" customWidth="1"/>
    <col min="4113" max="4113" width="2.375" style="93" customWidth="1"/>
    <col min="4114" max="4122" width="4.75" style="93"/>
    <col min="4123" max="4123" width="21.625" style="93" customWidth="1"/>
    <col min="4124" max="4352" width="4.75" style="93"/>
    <col min="4353" max="4354" width="2.625" style="93" customWidth="1"/>
    <col min="4355" max="4355" width="7.5" style="93" customWidth="1"/>
    <col min="4356" max="4358" width="4.75" style="93"/>
    <col min="4359" max="4360" width="5.875" style="93" customWidth="1"/>
    <col min="4361" max="4368" width="7.25" style="93" customWidth="1"/>
    <col min="4369" max="4369" width="2.375" style="93" customWidth="1"/>
    <col min="4370" max="4378" width="4.75" style="93"/>
    <col min="4379" max="4379" width="21.625" style="93" customWidth="1"/>
    <col min="4380" max="4608" width="4.75" style="93"/>
    <col min="4609" max="4610" width="2.625" style="93" customWidth="1"/>
    <col min="4611" max="4611" width="7.5" style="93" customWidth="1"/>
    <col min="4612" max="4614" width="4.75" style="93"/>
    <col min="4615" max="4616" width="5.875" style="93" customWidth="1"/>
    <col min="4617" max="4624" width="7.25" style="93" customWidth="1"/>
    <col min="4625" max="4625" width="2.375" style="93" customWidth="1"/>
    <col min="4626" max="4634" width="4.75" style="93"/>
    <col min="4635" max="4635" width="21.625" style="93" customWidth="1"/>
    <col min="4636" max="4864" width="4.75" style="93"/>
    <col min="4865" max="4866" width="2.625" style="93" customWidth="1"/>
    <col min="4867" max="4867" width="7.5" style="93" customWidth="1"/>
    <col min="4868" max="4870" width="4.75" style="93"/>
    <col min="4871" max="4872" width="5.875" style="93" customWidth="1"/>
    <col min="4873" max="4880" width="7.25" style="93" customWidth="1"/>
    <col min="4881" max="4881" width="2.375" style="93" customWidth="1"/>
    <col min="4882" max="4890" width="4.75" style="93"/>
    <col min="4891" max="4891" width="21.625" style="93" customWidth="1"/>
    <col min="4892" max="5120" width="4.75" style="93"/>
    <col min="5121" max="5122" width="2.625" style="93" customWidth="1"/>
    <col min="5123" max="5123" width="7.5" style="93" customWidth="1"/>
    <col min="5124" max="5126" width="4.75" style="93"/>
    <col min="5127" max="5128" width="5.875" style="93" customWidth="1"/>
    <col min="5129" max="5136" width="7.25" style="93" customWidth="1"/>
    <col min="5137" max="5137" width="2.375" style="93" customWidth="1"/>
    <col min="5138" max="5146" width="4.75" style="93"/>
    <col min="5147" max="5147" width="21.625" style="93" customWidth="1"/>
    <col min="5148" max="5376" width="4.75" style="93"/>
    <col min="5377" max="5378" width="2.625" style="93" customWidth="1"/>
    <col min="5379" max="5379" width="7.5" style="93" customWidth="1"/>
    <col min="5380" max="5382" width="4.75" style="93"/>
    <col min="5383" max="5384" width="5.875" style="93" customWidth="1"/>
    <col min="5385" max="5392" width="7.25" style="93" customWidth="1"/>
    <col min="5393" max="5393" width="2.375" style="93" customWidth="1"/>
    <col min="5394" max="5402" width="4.75" style="93"/>
    <col min="5403" max="5403" width="21.625" style="93" customWidth="1"/>
    <col min="5404" max="5632" width="4.75" style="93"/>
    <col min="5633" max="5634" width="2.625" style="93" customWidth="1"/>
    <col min="5635" max="5635" width="7.5" style="93" customWidth="1"/>
    <col min="5636" max="5638" width="4.75" style="93"/>
    <col min="5639" max="5640" width="5.875" style="93" customWidth="1"/>
    <col min="5641" max="5648" width="7.25" style="93" customWidth="1"/>
    <col min="5649" max="5649" width="2.375" style="93" customWidth="1"/>
    <col min="5650" max="5658" width="4.75" style="93"/>
    <col min="5659" max="5659" width="21.625" style="93" customWidth="1"/>
    <col min="5660" max="5888" width="4.75" style="93"/>
    <col min="5889" max="5890" width="2.625" style="93" customWidth="1"/>
    <col min="5891" max="5891" width="7.5" style="93" customWidth="1"/>
    <col min="5892" max="5894" width="4.75" style="93"/>
    <col min="5895" max="5896" width="5.875" style="93" customWidth="1"/>
    <col min="5897" max="5904" width="7.25" style="93" customWidth="1"/>
    <col min="5905" max="5905" width="2.375" style="93" customWidth="1"/>
    <col min="5906" max="5914" width="4.75" style="93"/>
    <col min="5915" max="5915" width="21.625" style="93" customWidth="1"/>
    <col min="5916" max="6144" width="4.75" style="93"/>
    <col min="6145" max="6146" width="2.625" style="93" customWidth="1"/>
    <col min="6147" max="6147" width="7.5" style="93" customWidth="1"/>
    <col min="6148" max="6150" width="4.75" style="93"/>
    <col min="6151" max="6152" width="5.875" style="93" customWidth="1"/>
    <col min="6153" max="6160" width="7.25" style="93" customWidth="1"/>
    <col min="6161" max="6161" width="2.375" style="93" customWidth="1"/>
    <col min="6162" max="6170" width="4.75" style="93"/>
    <col min="6171" max="6171" width="21.625" style="93" customWidth="1"/>
    <col min="6172" max="6400" width="4.75" style="93"/>
    <col min="6401" max="6402" width="2.625" style="93" customWidth="1"/>
    <col min="6403" max="6403" width="7.5" style="93" customWidth="1"/>
    <col min="6404" max="6406" width="4.75" style="93"/>
    <col min="6407" max="6408" width="5.875" style="93" customWidth="1"/>
    <col min="6409" max="6416" width="7.25" style="93" customWidth="1"/>
    <col min="6417" max="6417" width="2.375" style="93" customWidth="1"/>
    <col min="6418" max="6426" width="4.75" style="93"/>
    <col min="6427" max="6427" width="21.625" style="93" customWidth="1"/>
    <col min="6428" max="6656" width="4.75" style="93"/>
    <col min="6657" max="6658" width="2.625" style="93" customWidth="1"/>
    <col min="6659" max="6659" width="7.5" style="93" customWidth="1"/>
    <col min="6660" max="6662" width="4.75" style="93"/>
    <col min="6663" max="6664" width="5.875" style="93" customWidth="1"/>
    <col min="6665" max="6672" width="7.25" style="93" customWidth="1"/>
    <col min="6673" max="6673" width="2.375" style="93" customWidth="1"/>
    <col min="6674" max="6682" width="4.75" style="93"/>
    <col min="6683" max="6683" width="21.625" style="93" customWidth="1"/>
    <col min="6684" max="6912" width="4.75" style="93"/>
    <col min="6913" max="6914" width="2.625" style="93" customWidth="1"/>
    <col min="6915" max="6915" width="7.5" style="93" customWidth="1"/>
    <col min="6916" max="6918" width="4.75" style="93"/>
    <col min="6919" max="6920" width="5.875" style="93" customWidth="1"/>
    <col min="6921" max="6928" width="7.25" style="93" customWidth="1"/>
    <col min="6929" max="6929" width="2.375" style="93" customWidth="1"/>
    <col min="6930" max="6938" width="4.75" style="93"/>
    <col min="6939" max="6939" width="21.625" style="93" customWidth="1"/>
    <col min="6940" max="7168" width="4.75" style="93"/>
    <col min="7169" max="7170" width="2.625" style="93" customWidth="1"/>
    <col min="7171" max="7171" width="7.5" style="93" customWidth="1"/>
    <col min="7172" max="7174" width="4.75" style="93"/>
    <col min="7175" max="7176" width="5.875" style="93" customWidth="1"/>
    <col min="7177" max="7184" width="7.25" style="93" customWidth="1"/>
    <col min="7185" max="7185" width="2.375" style="93" customWidth="1"/>
    <col min="7186" max="7194" width="4.75" style="93"/>
    <col min="7195" max="7195" width="21.625" style="93" customWidth="1"/>
    <col min="7196" max="7424" width="4.75" style="93"/>
    <col min="7425" max="7426" width="2.625" style="93" customWidth="1"/>
    <col min="7427" max="7427" width="7.5" style="93" customWidth="1"/>
    <col min="7428" max="7430" width="4.75" style="93"/>
    <col min="7431" max="7432" width="5.875" style="93" customWidth="1"/>
    <col min="7433" max="7440" width="7.25" style="93" customWidth="1"/>
    <col min="7441" max="7441" width="2.375" style="93" customWidth="1"/>
    <col min="7442" max="7450" width="4.75" style="93"/>
    <col min="7451" max="7451" width="21.625" style="93" customWidth="1"/>
    <col min="7452" max="7680" width="4.75" style="93"/>
    <col min="7681" max="7682" width="2.625" style="93" customWidth="1"/>
    <col min="7683" max="7683" width="7.5" style="93" customWidth="1"/>
    <col min="7684" max="7686" width="4.75" style="93"/>
    <col min="7687" max="7688" width="5.875" style="93" customWidth="1"/>
    <col min="7689" max="7696" width="7.25" style="93" customWidth="1"/>
    <col min="7697" max="7697" width="2.375" style="93" customWidth="1"/>
    <col min="7698" max="7706" width="4.75" style="93"/>
    <col min="7707" max="7707" width="21.625" style="93" customWidth="1"/>
    <col min="7708" max="7936" width="4.75" style="93"/>
    <col min="7937" max="7938" width="2.625" style="93" customWidth="1"/>
    <col min="7939" max="7939" width="7.5" style="93" customWidth="1"/>
    <col min="7940" max="7942" width="4.75" style="93"/>
    <col min="7943" max="7944" width="5.875" style="93" customWidth="1"/>
    <col min="7945" max="7952" width="7.25" style="93" customWidth="1"/>
    <col min="7953" max="7953" width="2.375" style="93" customWidth="1"/>
    <col min="7954" max="7962" width="4.75" style="93"/>
    <col min="7963" max="7963" width="21.625" style="93" customWidth="1"/>
    <col min="7964" max="8192" width="4.75" style="93"/>
    <col min="8193" max="8194" width="2.625" style="93" customWidth="1"/>
    <col min="8195" max="8195" width="7.5" style="93" customWidth="1"/>
    <col min="8196" max="8198" width="4.75" style="93"/>
    <col min="8199" max="8200" width="5.875" style="93" customWidth="1"/>
    <col min="8201" max="8208" width="7.25" style="93" customWidth="1"/>
    <col min="8209" max="8209" width="2.375" style="93" customWidth="1"/>
    <col min="8210" max="8218" width="4.75" style="93"/>
    <col min="8219" max="8219" width="21.625" style="93" customWidth="1"/>
    <col min="8220" max="8448" width="4.75" style="93"/>
    <col min="8449" max="8450" width="2.625" style="93" customWidth="1"/>
    <col min="8451" max="8451" width="7.5" style="93" customWidth="1"/>
    <col min="8452" max="8454" width="4.75" style="93"/>
    <col min="8455" max="8456" width="5.875" style="93" customWidth="1"/>
    <col min="8457" max="8464" width="7.25" style="93" customWidth="1"/>
    <col min="8465" max="8465" width="2.375" style="93" customWidth="1"/>
    <col min="8466" max="8474" width="4.75" style="93"/>
    <col min="8475" max="8475" width="21.625" style="93" customWidth="1"/>
    <col min="8476" max="8704" width="4.75" style="93"/>
    <col min="8705" max="8706" width="2.625" style="93" customWidth="1"/>
    <col min="8707" max="8707" width="7.5" style="93" customWidth="1"/>
    <col min="8708" max="8710" width="4.75" style="93"/>
    <col min="8711" max="8712" width="5.875" style="93" customWidth="1"/>
    <col min="8713" max="8720" width="7.25" style="93" customWidth="1"/>
    <col min="8721" max="8721" width="2.375" style="93" customWidth="1"/>
    <col min="8722" max="8730" width="4.75" style="93"/>
    <col min="8731" max="8731" width="21.625" style="93" customWidth="1"/>
    <col min="8732" max="8960" width="4.75" style="93"/>
    <col min="8961" max="8962" width="2.625" style="93" customWidth="1"/>
    <col min="8963" max="8963" width="7.5" style="93" customWidth="1"/>
    <col min="8964" max="8966" width="4.75" style="93"/>
    <col min="8967" max="8968" width="5.875" style="93" customWidth="1"/>
    <col min="8969" max="8976" width="7.25" style="93" customWidth="1"/>
    <col min="8977" max="8977" width="2.375" style="93" customWidth="1"/>
    <col min="8978" max="8986" width="4.75" style="93"/>
    <col min="8987" max="8987" width="21.625" style="93" customWidth="1"/>
    <col min="8988" max="9216" width="4.75" style="93"/>
    <col min="9217" max="9218" width="2.625" style="93" customWidth="1"/>
    <col min="9219" max="9219" width="7.5" style="93" customWidth="1"/>
    <col min="9220" max="9222" width="4.75" style="93"/>
    <col min="9223" max="9224" width="5.875" style="93" customWidth="1"/>
    <col min="9225" max="9232" width="7.25" style="93" customWidth="1"/>
    <col min="9233" max="9233" width="2.375" style="93" customWidth="1"/>
    <col min="9234" max="9242" width="4.75" style="93"/>
    <col min="9243" max="9243" width="21.625" style="93" customWidth="1"/>
    <col min="9244" max="9472" width="4.75" style="93"/>
    <col min="9473" max="9474" width="2.625" style="93" customWidth="1"/>
    <col min="9475" max="9475" width="7.5" style="93" customWidth="1"/>
    <col min="9476" max="9478" width="4.75" style="93"/>
    <col min="9479" max="9480" width="5.875" style="93" customWidth="1"/>
    <col min="9481" max="9488" width="7.25" style="93" customWidth="1"/>
    <col min="9489" max="9489" width="2.375" style="93" customWidth="1"/>
    <col min="9490" max="9498" width="4.75" style="93"/>
    <col min="9499" max="9499" width="21.625" style="93" customWidth="1"/>
    <col min="9500" max="9728" width="4.75" style="93"/>
    <col min="9729" max="9730" width="2.625" style="93" customWidth="1"/>
    <col min="9731" max="9731" width="7.5" style="93" customWidth="1"/>
    <col min="9732" max="9734" width="4.75" style="93"/>
    <col min="9735" max="9736" width="5.875" style="93" customWidth="1"/>
    <col min="9737" max="9744" width="7.25" style="93" customWidth="1"/>
    <col min="9745" max="9745" width="2.375" style="93" customWidth="1"/>
    <col min="9746" max="9754" width="4.75" style="93"/>
    <col min="9755" max="9755" width="21.625" style="93" customWidth="1"/>
    <col min="9756" max="9984" width="4.75" style="93"/>
    <col min="9985" max="9986" width="2.625" style="93" customWidth="1"/>
    <col min="9987" max="9987" width="7.5" style="93" customWidth="1"/>
    <col min="9988" max="9990" width="4.75" style="93"/>
    <col min="9991" max="9992" width="5.875" style="93" customWidth="1"/>
    <col min="9993" max="10000" width="7.25" style="93" customWidth="1"/>
    <col min="10001" max="10001" width="2.375" style="93" customWidth="1"/>
    <col min="10002" max="10010" width="4.75" style="93"/>
    <col min="10011" max="10011" width="21.625" style="93" customWidth="1"/>
    <col min="10012" max="10240" width="4.75" style="93"/>
    <col min="10241" max="10242" width="2.625" style="93" customWidth="1"/>
    <col min="10243" max="10243" width="7.5" style="93" customWidth="1"/>
    <col min="10244" max="10246" width="4.75" style="93"/>
    <col min="10247" max="10248" width="5.875" style="93" customWidth="1"/>
    <col min="10249" max="10256" width="7.25" style="93" customWidth="1"/>
    <col min="10257" max="10257" width="2.375" style="93" customWidth="1"/>
    <col min="10258" max="10266" width="4.75" style="93"/>
    <col min="10267" max="10267" width="21.625" style="93" customWidth="1"/>
    <col min="10268" max="10496" width="4.75" style="93"/>
    <col min="10497" max="10498" width="2.625" style="93" customWidth="1"/>
    <col min="10499" max="10499" width="7.5" style="93" customWidth="1"/>
    <col min="10500" max="10502" width="4.75" style="93"/>
    <col min="10503" max="10504" width="5.875" style="93" customWidth="1"/>
    <col min="10505" max="10512" width="7.25" style="93" customWidth="1"/>
    <col min="10513" max="10513" width="2.375" style="93" customWidth="1"/>
    <col min="10514" max="10522" width="4.75" style="93"/>
    <col min="10523" max="10523" width="21.625" style="93" customWidth="1"/>
    <col min="10524" max="10752" width="4.75" style="93"/>
    <col min="10753" max="10754" width="2.625" style="93" customWidth="1"/>
    <col min="10755" max="10755" width="7.5" style="93" customWidth="1"/>
    <col min="10756" max="10758" width="4.75" style="93"/>
    <col min="10759" max="10760" width="5.875" style="93" customWidth="1"/>
    <col min="10761" max="10768" width="7.25" style="93" customWidth="1"/>
    <col min="10769" max="10769" width="2.375" style="93" customWidth="1"/>
    <col min="10770" max="10778" width="4.75" style="93"/>
    <col min="10779" max="10779" width="21.625" style="93" customWidth="1"/>
    <col min="10780" max="11008" width="4.75" style="93"/>
    <col min="11009" max="11010" width="2.625" style="93" customWidth="1"/>
    <col min="11011" max="11011" width="7.5" style="93" customWidth="1"/>
    <col min="11012" max="11014" width="4.75" style="93"/>
    <col min="11015" max="11016" width="5.875" style="93" customWidth="1"/>
    <col min="11017" max="11024" width="7.25" style="93" customWidth="1"/>
    <col min="11025" max="11025" width="2.375" style="93" customWidth="1"/>
    <col min="11026" max="11034" width="4.75" style="93"/>
    <col min="11035" max="11035" width="21.625" style="93" customWidth="1"/>
    <col min="11036" max="11264" width="4.75" style="93"/>
    <col min="11265" max="11266" width="2.625" style="93" customWidth="1"/>
    <col min="11267" max="11267" width="7.5" style="93" customWidth="1"/>
    <col min="11268" max="11270" width="4.75" style="93"/>
    <col min="11271" max="11272" width="5.875" style="93" customWidth="1"/>
    <col min="11273" max="11280" width="7.25" style="93" customWidth="1"/>
    <col min="11281" max="11281" width="2.375" style="93" customWidth="1"/>
    <col min="11282" max="11290" width="4.75" style="93"/>
    <col min="11291" max="11291" width="21.625" style="93" customWidth="1"/>
    <col min="11292" max="11520" width="4.75" style="93"/>
    <col min="11521" max="11522" width="2.625" style="93" customWidth="1"/>
    <col min="11523" max="11523" width="7.5" style="93" customWidth="1"/>
    <col min="11524" max="11526" width="4.75" style="93"/>
    <col min="11527" max="11528" width="5.875" style="93" customWidth="1"/>
    <col min="11529" max="11536" width="7.25" style="93" customWidth="1"/>
    <col min="11537" max="11537" width="2.375" style="93" customWidth="1"/>
    <col min="11538" max="11546" width="4.75" style="93"/>
    <col min="11547" max="11547" width="21.625" style="93" customWidth="1"/>
    <col min="11548" max="11776" width="4.75" style="93"/>
    <col min="11777" max="11778" width="2.625" style="93" customWidth="1"/>
    <col min="11779" max="11779" width="7.5" style="93" customWidth="1"/>
    <col min="11780" max="11782" width="4.75" style="93"/>
    <col min="11783" max="11784" width="5.875" style="93" customWidth="1"/>
    <col min="11785" max="11792" width="7.25" style="93" customWidth="1"/>
    <col min="11793" max="11793" width="2.375" style="93" customWidth="1"/>
    <col min="11794" max="11802" width="4.75" style="93"/>
    <col min="11803" max="11803" width="21.625" style="93" customWidth="1"/>
    <col min="11804" max="12032" width="4.75" style="93"/>
    <col min="12033" max="12034" width="2.625" style="93" customWidth="1"/>
    <col min="12035" max="12035" width="7.5" style="93" customWidth="1"/>
    <col min="12036" max="12038" width="4.75" style="93"/>
    <col min="12039" max="12040" width="5.875" style="93" customWidth="1"/>
    <col min="12041" max="12048" width="7.25" style="93" customWidth="1"/>
    <col min="12049" max="12049" width="2.375" style="93" customWidth="1"/>
    <col min="12050" max="12058" width="4.75" style="93"/>
    <col min="12059" max="12059" width="21.625" style="93" customWidth="1"/>
    <col min="12060" max="12288" width="4.75" style="93"/>
    <col min="12289" max="12290" width="2.625" style="93" customWidth="1"/>
    <col min="12291" max="12291" width="7.5" style="93" customWidth="1"/>
    <col min="12292" max="12294" width="4.75" style="93"/>
    <col min="12295" max="12296" width="5.875" style="93" customWidth="1"/>
    <col min="12297" max="12304" width="7.25" style="93" customWidth="1"/>
    <col min="12305" max="12305" width="2.375" style="93" customWidth="1"/>
    <col min="12306" max="12314" width="4.75" style="93"/>
    <col min="12315" max="12315" width="21.625" style="93" customWidth="1"/>
    <col min="12316" max="12544" width="4.75" style="93"/>
    <col min="12545" max="12546" width="2.625" style="93" customWidth="1"/>
    <col min="12547" max="12547" width="7.5" style="93" customWidth="1"/>
    <col min="12548" max="12550" width="4.75" style="93"/>
    <col min="12551" max="12552" width="5.875" style="93" customWidth="1"/>
    <col min="12553" max="12560" width="7.25" style="93" customWidth="1"/>
    <col min="12561" max="12561" width="2.375" style="93" customWidth="1"/>
    <col min="12562" max="12570" width="4.75" style="93"/>
    <col min="12571" max="12571" width="21.625" style="93" customWidth="1"/>
    <col min="12572" max="12800" width="4.75" style="93"/>
    <col min="12801" max="12802" width="2.625" style="93" customWidth="1"/>
    <col min="12803" max="12803" width="7.5" style="93" customWidth="1"/>
    <col min="12804" max="12806" width="4.75" style="93"/>
    <col min="12807" max="12808" width="5.875" style="93" customWidth="1"/>
    <col min="12809" max="12816" width="7.25" style="93" customWidth="1"/>
    <col min="12817" max="12817" width="2.375" style="93" customWidth="1"/>
    <col min="12818" max="12826" width="4.75" style="93"/>
    <col min="12827" max="12827" width="21.625" style="93" customWidth="1"/>
    <col min="12828" max="13056" width="4.75" style="93"/>
    <col min="13057" max="13058" width="2.625" style="93" customWidth="1"/>
    <col min="13059" max="13059" width="7.5" style="93" customWidth="1"/>
    <col min="13060" max="13062" width="4.75" style="93"/>
    <col min="13063" max="13064" width="5.875" style="93" customWidth="1"/>
    <col min="13065" max="13072" width="7.25" style="93" customWidth="1"/>
    <col min="13073" max="13073" width="2.375" style="93" customWidth="1"/>
    <col min="13074" max="13082" width="4.75" style="93"/>
    <col min="13083" max="13083" width="21.625" style="93" customWidth="1"/>
    <col min="13084" max="13312" width="4.75" style="93"/>
    <col min="13313" max="13314" width="2.625" style="93" customWidth="1"/>
    <col min="13315" max="13315" width="7.5" style="93" customWidth="1"/>
    <col min="13316" max="13318" width="4.75" style="93"/>
    <col min="13319" max="13320" width="5.875" style="93" customWidth="1"/>
    <col min="13321" max="13328" width="7.25" style="93" customWidth="1"/>
    <col min="13329" max="13329" width="2.375" style="93" customWidth="1"/>
    <col min="13330" max="13338" width="4.75" style="93"/>
    <col min="13339" max="13339" width="21.625" style="93" customWidth="1"/>
    <col min="13340" max="13568" width="4.75" style="93"/>
    <col min="13569" max="13570" width="2.625" style="93" customWidth="1"/>
    <col min="13571" max="13571" width="7.5" style="93" customWidth="1"/>
    <col min="13572" max="13574" width="4.75" style="93"/>
    <col min="13575" max="13576" width="5.875" style="93" customWidth="1"/>
    <col min="13577" max="13584" width="7.25" style="93" customWidth="1"/>
    <col min="13585" max="13585" width="2.375" style="93" customWidth="1"/>
    <col min="13586" max="13594" width="4.75" style="93"/>
    <col min="13595" max="13595" width="21.625" style="93" customWidth="1"/>
    <col min="13596" max="13824" width="4.75" style="93"/>
    <col min="13825" max="13826" width="2.625" style="93" customWidth="1"/>
    <col min="13827" max="13827" width="7.5" style="93" customWidth="1"/>
    <col min="13828" max="13830" width="4.75" style="93"/>
    <col min="13831" max="13832" width="5.875" style="93" customWidth="1"/>
    <col min="13833" max="13840" width="7.25" style="93" customWidth="1"/>
    <col min="13841" max="13841" width="2.375" style="93" customWidth="1"/>
    <col min="13842" max="13850" width="4.75" style="93"/>
    <col min="13851" max="13851" width="21.625" style="93" customWidth="1"/>
    <col min="13852" max="14080" width="4.75" style="93"/>
    <col min="14081" max="14082" width="2.625" style="93" customWidth="1"/>
    <col min="14083" max="14083" width="7.5" style="93" customWidth="1"/>
    <col min="14084" max="14086" width="4.75" style="93"/>
    <col min="14087" max="14088" width="5.875" style="93" customWidth="1"/>
    <col min="14089" max="14096" width="7.25" style="93" customWidth="1"/>
    <col min="14097" max="14097" width="2.375" style="93" customWidth="1"/>
    <col min="14098" max="14106" width="4.75" style="93"/>
    <col min="14107" max="14107" width="21.625" style="93" customWidth="1"/>
    <col min="14108" max="14336" width="4.75" style="93"/>
    <col min="14337" max="14338" width="2.625" style="93" customWidth="1"/>
    <col min="14339" max="14339" width="7.5" style="93" customWidth="1"/>
    <col min="14340" max="14342" width="4.75" style="93"/>
    <col min="14343" max="14344" width="5.875" style="93" customWidth="1"/>
    <col min="14345" max="14352" width="7.25" style="93" customWidth="1"/>
    <col min="14353" max="14353" width="2.375" style="93" customWidth="1"/>
    <col min="14354" max="14362" width="4.75" style="93"/>
    <col min="14363" max="14363" width="21.625" style="93" customWidth="1"/>
    <col min="14364" max="14592" width="4.75" style="93"/>
    <col min="14593" max="14594" width="2.625" style="93" customWidth="1"/>
    <col min="14595" max="14595" width="7.5" style="93" customWidth="1"/>
    <col min="14596" max="14598" width="4.75" style="93"/>
    <col min="14599" max="14600" width="5.875" style="93" customWidth="1"/>
    <col min="14601" max="14608" width="7.25" style="93" customWidth="1"/>
    <col min="14609" max="14609" width="2.375" style="93" customWidth="1"/>
    <col min="14610" max="14618" width="4.75" style="93"/>
    <col min="14619" max="14619" width="21.625" style="93" customWidth="1"/>
    <col min="14620" max="14848" width="4.75" style="93"/>
    <col min="14849" max="14850" width="2.625" style="93" customWidth="1"/>
    <col min="14851" max="14851" width="7.5" style="93" customWidth="1"/>
    <col min="14852" max="14854" width="4.75" style="93"/>
    <col min="14855" max="14856" width="5.875" style="93" customWidth="1"/>
    <col min="14857" max="14864" width="7.25" style="93" customWidth="1"/>
    <col min="14865" max="14865" width="2.375" style="93" customWidth="1"/>
    <col min="14866" max="14874" width="4.75" style="93"/>
    <col min="14875" max="14875" width="21.625" style="93" customWidth="1"/>
    <col min="14876" max="15104" width="4.75" style="93"/>
    <col min="15105" max="15106" width="2.625" style="93" customWidth="1"/>
    <col min="15107" max="15107" width="7.5" style="93" customWidth="1"/>
    <col min="15108" max="15110" width="4.75" style="93"/>
    <col min="15111" max="15112" width="5.875" style="93" customWidth="1"/>
    <col min="15113" max="15120" width="7.25" style="93" customWidth="1"/>
    <col min="15121" max="15121" width="2.375" style="93" customWidth="1"/>
    <col min="15122" max="15130" width="4.75" style="93"/>
    <col min="15131" max="15131" width="21.625" style="93" customWidth="1"/>
    <col min="15132" max="15360" width="4.75" style="93"/>
    <col min="15361" max="15362" width="2.625" style="93" customWidth="1"/>
    <col min="15363" max="15363" width="7.5" style="93" customWidth="1"/>
    <col min="15364" max="15366" width="4.75" style="93"/>
    <col min="15367" max="15368" width="5.875" style="93" customWidth="1"/>
    <col min="15369" max="15376" width="7.25" style="93" customWidth="1"/>
    <col min="15377" max="15377" width="2.375" style="93" customWidth="1"/>
    <col min="15378" max="15386" width="4.75" style="93"/>
    <col min="15387" max="15387" width="21.625" style="93" customWidth="1"/>
    <col min="15388" max="15616" width="4.75" style="93"/>
    <col min="15617" max="15618" width="2.625" style="93" customWidth="1"/>
    <col min="15619" max="15619" width="7.5" style="93" customWidth="1"/>
    <col min="15620" max="15622" width="4.75" style="93"/>
    <col min="15623" max="15624" width="5.875" style="93" customWidth="1"/>
    <col min="15625" max="15632" width="7.25" style="93" customWidth="1"/>
    <col min="15633" max="15633" width="2.375" style="93" customWidth="1"/>
    <col min="15634" max="15642" width="4.75" style="93"/>
    <col min="15643" max="15643" width="21.625" style="93" customWidth="1"/>
    <col min="15644" max="15872" width="4.75" style="93"/>
    <col min="15873" max="15874" width="2.625" style="93" customWidth="1"/>
    <col min="15875" max="15875" width="7.5" style="93" customWidth="1"/>
    <col min="15876" max="15878" width="4.75" style="93"/>
    <col min="15879" max="15880" width="5.875" style="93" customWidth="1"/>
    <col min="15881" max="15888" width="7.25" style="93" customWidth="1"/>
    <col min="15889" max="15889" width="2.375" style="93" customWidth="1"/>
    <col min="15890" max="15898" width="4.75" style="93"/>
    <col min="15899" max="15899" width="21.625" style="93" customWidth="1"/>
    <col min="15900" max="16128" width="4.75" style="93"/>
    <col min="16129" max="16130" width="2.625" style="93" customWidth="1"/>
    <col min="16131" max="16131" width="7.5" style="93" customWidth="1"/>
    <col min="16132" max="16134" width="4.75" style="93"/>
    <col min="16135" max="16136" width="5.875" style="93" customWidth="1"/>
    <col min="16137" max="16144" width="7.25" style="93" customWidth="1"/>
    <col min="16145" max="16145" width="2.375" style="93" customWidth="1"/>
    <col min="16146" max="16154" width="4.75" style="93"/>
    <col min="16155" max="16155" width="21.625" style="93" customWidth="1"/>
    <col min="16156" max="16384" width="4.75" style="93"/>
  </cols>
  <sheetData>
    <row r="1" spans="1:17" ht="18.75" customHeight="1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513" t="s">
        <v>97</v>
      </c>
      <c r="O1" s="513"/>
      <c r="P1" s="513"/>
      <c r="Q1" s="179"/>
    </row>
    <row r="2" spans="1:17" ht="21">
      <c r="A2" s="179"/>
      <c r="B2" s="514" t="s">
        <v>98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179"/>
    </row>
    <row r="3" spans="1:17" ht="13.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ht="13.5">
      <c r="A4" s="179"/>
      <c r="B4" s="179"/>
      <c r="C4" s="179"/>
      <c r="D4" s="179"/>
      <c r="E4" s="179"/>
      <c r="F4" s="179"/>
      <c r="G4" s="179"/>
      <c r="H4" s="179"/>
      <c r="I4" s="179"/>
      <c r="J4" s="179" t="s">
        <v>99</v>
      </c>
      <c r="K4" s="179"/>
      <c r="L4" s="179"/>
      <c r="M4" s="179"/>
      <c r="N4" s="179"/>
      <c r="O4" s="179" t="s">
        <v>100</v>
      </c>
      <c r="P4" s="179"/>
      <c r="Q4" s="179"/>
    </row>
    <row r="5" spans="1:17" ht="13.5">
      <c r="A5" s="180"/>
      <c r="B5" s="181"/>
      <c r="C5" s="179"/>
      <c r="D5" s="179"/>
      <c r="E5" s="179"/>
      <c r="F5" s="179"/>
      <c r="G5" s="179"/>
      <c r="H5" s="179"/>
      <c r="I5" s="179"/>
      <c r="J5" s="182"/>
      <c r="K5" s="182"/>
      <c r="L5" s="179"/>
      <c r="M5" s="179"/>
      <c r="N5" s="179"/>
      <c r="O5" s="179"/>
      <c r="P5" s="179"/>
      <c r="Q5" s="179"/>
    </row>
    <row r="6" spans="1:17" ht="27" customHeight="1">
      <c r="A6" s="515" t="s">
        <v>101</v>
      </c>
      <c r="B6" s="516"/>
      <c r="C6" s="516"/>
      <c r="D6" s="515"/>
      <c r="E6" s="516"/>
      <c r="F6" s="516"/>
      <c r="G6" s="516"/>
      <c r="H6" s="516"/>
      <c r="I6" s="516"/>
      <c r="J6" s="517"/>
      <c r="K6" s="515" t="s">
        <v>102</v>
      </c>
      <c r="L6" s="516"/>
      <c r="M6" s="518" t="s">
        <v>103</v>
      </c>
      <c r="N6" s="516"/>
      <c r="O6" s="516"/>
      <c r="P6" s="517"/>
      <c r="Q6" s="179"/>
    </row>
    <row r="7" spans="1:17" ht="24.75" customHeight="1">
      <c r="A7" s="515" t="s">
        <v>104</v>
      </c>
      <c r="B7" s="516"/>
      <c r="C7" s="516"/>
      <c r="D7" s="519">
        <f>アスファルト試験依頼書!BB20</f>
        <v>0</v>
      </c>
      <c r="E7" s="520"/>
      <c r="F7" s="520"/>
      <c r="G7" s="520"/>
      <c r="H7" s="520"/>
      <c r="I7" s="520"/>
      <c r="J7" s="521"/>
      <c r="K7" s="522" t="s">
        <v>105</v>
      </c>
      <c r="L7" s="523"/>
      <c r="M7" s="524"/>
      <c r="N7" s="525"/>
      <c r="O7" s="525"/>
      <c r="P7" s="526"/>
      <c r="Q7" s="179"/>
    </row>
    <row r="8" spans="1:17" ht="31.5" customHeight="1">
      <c r="A8" s="527" t="s">
        <v>106</v>
      </c>
      <c r="B8" s="522"/>
      <c r="C8" s="522"/>
      <c r="D8" s="186"/>
      <c r="E8" s="187"/>
      <c r="F8" s="188" t="s">
        <v>107</v>
      </c>
      <c r="G8" s="187"/>
      <c r="H8" s="187"/>
      <c r="I8" s="189"/>
      <c r="J8" s="190"/>
      <c r="K8" s="528" t="s">
        <v>108</v>
      </c>
      <c r="L8" s="529"/>
      <c r="M8" s="530"/>
      <c r="N8" s="531"/>
      <c r="O8" s="531"/>
      <c r="P8" s="532"/>
      <c r="Q8" s="179"/>
    </row>
    <row r="9" spans="1:17" ht="9.75" customHeight="1">
      <c r="A9" s="191"/>
      <c r="B9" s="191"/>
      <c r="C9" s="191"/>
      <c r="D9" s="192"/>
      <c r="E9" s="182"/>
      <c r="F9" s="182"/>
      <c r="G9" s="182"/>
      <c r="H9" s="182"/>
      <c r="I9" s="193"/>
      <c r="J9" s="182"/>
      <c r="K9" s="191"/>
      <c r="L9" s="179"/>
      <c r="M9" s="182"/>
      <c r="N9" s="182"/>
      <c r="O9" s="182"/>
      <c r="P9" s="182"/>
      <c r="Q9" s="179"/>
    </row>
    <row r="10" spans="1:17" ht="21.75" customHeight="1">
      <c r="A10" s="194" t="s">
        <v>168</v>
      </c>
      <c r="B10" s="195"/>
      <c r="C10" s="196"/>
      <c r="D10" s="196"/>
      <c r="E10" s="196"/>
      <c r="F10" s="196"/>
      <c r="G10" s="197"/>
      <c r="H10" s="197"/>
      <c r="I10" s="179"/>
      <c r="J10" s="179"/>
      <c r="K10" s="179"/>
      <c r="L10" s="179"/>
      <c r="M10" s="179"/>
      <c r="N10" s="179"/>
      <c r="O10" s="179"/>
      <c r="P10" s="179"/>
      <c r="Q10" s="179"/>
    </row>
    <row r="11" spans="1:17" ht="21.75" customHeight="1">
      <c r="A11" s="179"/>
      <c r="B11" s="195"/>
      <c r="C11" s="194" t="s">
        <v>109</v>
      </c>
      <c r="D11" s="196"/>
      <c r="E11" s="196"/>
      <c r="F11" s="196"/>
      <c r="G11" s="195"/>
      <c r="H11" s="195"/>
      <c r="I11" s="179"/>
      <c r="J11" s="179"/>
      <c r="K11" s="179"/>
      <c r="L11" s="179"/>
      <c r="M11" s="179"/>
      <c r="N11" s="179"/>
      <c r="O11" s="179"/>
      <c r="P11" s="179"/>
      <c r="Q11" s="179"/>
    </row>
    <row r="12" spans="1:17" ht="22.5" customHeight="1">
      <c r="A12" s="179"/>
      <c r="B12" s="195"/>
      <c r="C12" s="198" t="s">
        <v>175</v>
      </c>
      <c r="D12" s="196"/>
      <c r="E12" s="196"/>
      <c r="F12" s="196"/>
      <c r="G12" s="195"/>
      <c r="H12" s="195"/>
      <c r="I12" s="179"/>
      <c r="J12" s="179"/>
      <c r="K12" s="179"/>
      <c r="L12" s="179"/>
      <c r="M12" s="179"/>
      <c r="N12" s="179"/>
      <c r="O12" s="179"/>
      <c r="P12" s="179"/>
      <c r="Q12" s="179"/>
    </row>
    <row r="13" spans="1:17" ht="14.25">
      <c r="A13" s="179"/>
      <c r="B13" s="199"/>
      <c r="C13" s="194" t="s">
        <v>176</v>
      </c>
      <c r="D13" s="196"/>
      <c r="E13" s="196"/>
      <c r="F13" s="196"/>
      <c r="G13" s="195"/>
      <c r="H13" s="195"/>
      <c r="I13" s="179"/>
      <c r="J13" s="179"/>
      <c r="K13" s="179"/>
      <c r="L13" s="179"/>
      <c r="M13" s="179"/>
      <c r="N13" s="179"/>
      <c r="O13" s="179"/>
      <c r="P13" s="179"/>
      <c r="Q13" s="179"/>
    </row>
    <row r="14" spans="1:17" ht="13.5">
      <c r="A14" s="179" t="s">
        <v>110</v>
      </c>
      <c r="B14" s="195"/>
      <c r="C14" s="196"/>
      <c r="D14" s="196"/>
      <c r="E14" s="196"/>
      <c r="F14" s="196"/>
      <c r="G14" s="195"/>
      <c r="H14" s="195"/>
      <c r="I14" s="179"/>
      <c r="J14" s="179"/>
      <c r="K14" s="179"/>
      <c r="L14" s="179"/>
      <c r="M14" s="179"/>
      <c r="N14" s="179"/>
      <c r="O14" s="179"/>
      <c r="P14" s="179"/>
      <c r="Q14" s="179"/>
    </row>
    <row r="15" spans="1:17" ht="11.25" customHeight="1">
      <c r="A15" s="200"/>
      <c r="B15" s="200"/>
      <c r="C15" s="201"/>
      <c r="D15" s="201"/>
      <c r="E15" s="201"/>
      <c r="F15" s="201"/>
      <c r="G15" s="201"/>
      <c r="H15" s="202"/>
      <c r="I15" s="203"/>
      <c r="J15" s="203"/>
      <c r="K15" s="203"/>
      <c r="L15" s="203"/>
      <c r="M15" s="204"/>
      <c r="N15" s="204"/>
      <c r="O15" s="204"/>
      <c r="P15" s="204"/>
      <c r="Q15" s="179"/>
    </row>
    <row r="16" spans="1:17" ht="21.75" thickBot="1">
      <c r="A16" s="179"/>
      <c r="B16" s="179"/>
      <c r="C16" s="179"/>
      <c r="D16" s="179"/>
      <c r="E16" s="179"/>
      <c r="F16" s="179"/>
      <c r="G16" s="179"/>
      <c r="H16" s="179"/>
      <c r="I16" s="205" t="s">
        <v>162</v>
      </c>
      <c r="J16" s="533"/>
      <c r="K16" s="533"/>
      <c r="L16" s="206"/>
      <c r="M16" s="205" t="s">
        <v>163</v>
      </c>
      <c r="N16" s="533"/>
      <c r="O16" s="533"/>
      <c r="P16" s="207"/>
      <c r="Q16" s="179"/>
    </row>
    <row r="17" spans="1:27" ht="26.1" customHeight="1">
      <c r="A17" s="534" t="s">
        <v>111</v>
      </c>
      <c r="B17" s="535"/>
      <c r="C17" s="208" t="s">
        <v>112</v>
      </c>
      <c r="D17" s="209"/>
      <c r="E17" s="209"/>
      <c r="F17" s="209"/>
      <c r="G17" s="540"/>
      <c r="H17" s="541"/>
      <c r="I17" s="544">
        <f>アスファルト試験依頼書!BB26</f>
        <v>0</v>
      </c>
      <c r="J17" s="545"/>
      <c r="K17" s="545"/>
      <c r="L17" s="546"/>
      <c r="M17" s="544">
        <f>アスファルト試験依頼書!BC26</f>
        <v>0</v>
      </c>
      <c r="N17" s="545"/>
      <c r="O17" s="545"/>
      <c r="P17" s="547"/>
      <c r="Q17" s="179"/>
    </row>
    <row r="18" spans="1:27" ht="26.1" customHeight="1">
      <c r="A18" s="536"/>
      <c r="B18" s="537"/>
      <c r="C18" s="210" t="s">
        <v>113</v>
      </c>
      <c r="D18" s="211"/>
      <c r="E18" s="211"/>
      <c r="F18" s="212"/>
      <c r="G18" s="542"/>
      <c r="H18" s="542"/>
      <c r="I18" s="548">
        <f>アスファルト試験依頼書!BB25</f>
        <v>0</v>
      </c>
      <c r="J18" s="549"/>
      <c r="K18" s="549"/>
      <c r="L18" s="550"/>
      <c r="M18" s="548">
        <f>アスファルト試験依頼書!BC25</f>
        <v>0</v>
      </c>
      <c r="N18" s="549"/>
      <c r="O18" s="549"/>
      <c r="P18" s="551"/>
      <c r="Q18" s="179"/>
    </row>
    <row r="19" spans="1:27" ht="35.1" customHeight="1">
      <c r="A19" s="536"/>
      <c r="B19" s="537"/>
      <c r="C19" s="210" t="s">
        <v>114</v>
      </c>
      <c r="D19" s="211"/>
      <c r="E19" s="211"/>
      <c r="F19" s="212"/>
      <c r="G19" s="542"/>
      <c r="H19" s="542"/>
      <c r="I19" s="552">
        <f>アスファルト試験依頼書!BB24</f>
        <v>0</v>
      </c>
      <c r="J19" s="553"/>
      <c r="K19" s="553"/>
      <c r="L19" s="554"/>
      <c r="M19" s="548">
        <f>アスファルト試験依頼書!BC24</f>
        <v>0</v>
      </c>
      <c r="N19" s="549"/>
      <c r="O19" s="549"/>
      <c r="P19" s="551"/>
      <c r="Q19" s="179"/>
    </row>
    <row r="20" spans="1:27" ht="26.1" customHeight="1">
      <c r="A20" s="536"/>
      <c r="B20" s="537"/>
      <c r="C20" s="210" t="s">
        <v>115</v>
      </c>
      <c r="D20" s="211"/>
      <c r="E20" s="211"/>
      <c r="F20" s="212"/>
      <c r="G20" s="543"/>
      <c r="H20" s="543"/>
      <c r="I20" s="555">
        <f>アスファルト試験依頼書!BB27</f>
        <v>0</v>
      </c>
      <c r="J20" s="556"/>
      <c r="K20" s="556"/>
      <c r="L20" s="213" t="s">
        <v>116</v>
      </c>
      <c r="M20" s="555">
        <f>アスファルト試験依頼書!BC27</f>
        <v>0</v>
      </c>
      <c r="N20" s="556"/>
      <c r="O20" s="556"/>
      <c r="P20" s="214" t="s">
        <v>116</v>
      </c>
      <c r="Q20" s="179"/>
    </row>
    <row r="21" spans="1:27" ht="26.1" customHeight="1" thickBot="1">
      <c r="A21" s="538"/>
      <c r="B21" s="539"/>
      <c r="C21" s="215" t="s">
        <v>117</v>
      </c>
      <c r="D21" s="216"/>
      <c r="E21" s="216"/>
      <c r="F21" s="216"/>
      <c r="G21" s="217" t="s">
        <v>71</v>
      </c>
      <c r="H21" s="216"/>
      <c r="I21" s="557">
        <f>アスファルト試験依頼書!BB28</f>
        <v>0</v>
      </c>
      <c r="J21" s="558"/>
      <c r="K21" s="558"/>
      <c r="L21" s="218" t="s">
        <v>118</v>
      </c>
      <c r="M21" s="559">
        <f>アスファルト試験依頼書!BC28</f>
        <v>0</v>
      </c>
      <c r="N21" s="560"/>
      <c r="O21" s="560"/>
      <c r="P21" s="219" t="s">
        <v>118</v>
      </c>
      <c r="Q21" s="179"/>
    </row>
    <row r="22" spans="1:27" ht="13.5">
      <c r="A22" s="182"/>
      <c r="B22" s="220"/>
      <c r="C22" s="221"/>
      <c r="D22" s="221"/>
      <c r="E22" s="221"/>
      <c r="F22" s="221"/>
      <c r="G22" s="182"/>
      <c r="H22" s="182"/>
      <c r="I22" s="179"/>
      <c r="J22" s="179"/>
      <c r="K22" s="179"/>
      <c r="L22" s="179"/>
      <c r="M22" s="179"/>
      <c r="N22" s="179"/>
      <c r="O22" s="179"/>
      <c r="P22" s="179"/>
      <c r="Q22" s="179"/>
    </row>
    <row r="23" spans="1:27" ht="21.75" customHeight="1">
      <c r="A23" s="561" t="s">
        <v>119</v>
      </c>
      <c r="B23" s="562"/>
      <c r="C23" s="524" t="s">
        <v>120</v>
      </c>
      <c r="D23" s="567"/>
      <c r="E23" s="567"/>
      <c r="F23" s="567"/>
      <c r="G23" s="567"/>
      <c r="H23" s="568"/>
      <c r="I23" s="183">
        <v>1</v>
      </c>
      <c r="J23" s="222">
        <v>2</v>
      </c>
      <c r="K23" s="222">
        <v>3</v>
      </c>
      <c r="L23" s="184">
        <v>4</v>
      </c>
      <c r="M23" s="183">
        <v>1</v>
      </c>
      <c r="N23" s="222">
        <v>2</v>
      </c>
      <c r="O23" s="222">
        <v>3</v>
      </c>
      <c r="P23" s="185">
        <v>4</v>
      </c>
      <c r="Q23" s="179"/>
    </row>
    <row r="24" spans="1:27" ht="26.1" customHeight="1">
      <c r="A24" s="563"/>
      <c r="B24" s="564"/>
      <c r="C24" s="569" t="s">
        <v>121</v>
      </c>
      <c r="D24" s="570"/>
      <c r="E24" s="570"/>
      <c r="F24" s="571"/>
      <c r="G24" s="223" t="s">
        <v>44</v>
      </c>
      <c r="H24" s="224"/>
      <c r="I24" s="225"/>
      <c r="J24" s="226"/>
      <c r="K24" s="226"/>
      <c r="L24" s="227"/>
      <c r="M24" s="225"/>
      <c r="N24" s="226"/>
      <c r="O24" s="226"/>
      <c r="P24" s="228"/>
      <c r="Q24" s="179"/>
    </row>
    <row r="25" spans="1:27" ht="26.1" customHeight="1">
      <c r="A25" s="563"/>
      <c r="B25" s="564"/>
      <c r="C25" s="572" t="s">
        <v>122</v>
      </c>
      <c r="D25" s="573"/>
      <c r="E25" s="573"/>
      <c r="F25" s="574"/>
      <c r="G25" s="575"/>
      <c r="H25" s="576"/>
      <c r="I25" s="229"/>
      <c r="J25" s="229"/>
      <c r="K25" s="229"/>
      <c r="L25" s="229"/>
      <c r="M25" s="230"/>
      <c r="N25" s="229"/>
      <c r="O25" s="229"/>
      <c r="P25" s="231"/>
      <c r="Q25" s="179"/>
    </row>
    <row r="26" spans="1:27" ht="26.1" customHeight="1">
      <c r="A26" s="565"/>
      <c r="B26" s="566"/>
      <c r="C26" s="530" t="s">
        <v>123</v>
      </c>
      <c r="D26" s="531"/>
      <c r="E26" s="531"/>
      <c r="F26" s="532"/>
      <c r="G26" s="232" t="s">
        <v>45</v>
      </c>
      <c r="H26" s="233"/>
      <c r="I26" s="234"/>
      <c r="J26" s="235"/>
      <c r="K26" s="236"/>
      <c r="L26" s="237"/>
      <c r="M26" s="238"/>
      <c r="N26" s="235"/>
      <c r="O26" s="236"/>
      <c r="P26" s="237"/>
      <c r="Q26" s="179"/>
    </row>
    <row r="27" spans="1:27" ht="13.5">
      <c r="A27" s="179"/>
      <c r="B27" s="179"/>
      <c r="C27" s="182"/>
      <c r="D27" s="182"/>
      <c r="E27" s="182"/>
      <c r="F27" s="182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</row>
    <row r="28" spans="1:27" ht="26.1" customHeight="1">
      <c r="A28" s="561" t="s">
        <v>124</v>
      </c>
      <c r="B28" s="577"/>
      <c r="C28" s="582" t="s">
        <v>125</v>
      </c>
      <c r="D28" s="585" t="s">
        <v>126</v>
      </c>
      <c r="E28" s="586"/>
      <c r="F28" s="586"/>
      <c r="G28" s="586"/>
      <c r="H28" s="587"/>
      <c r="I28" s="239"/>
      <c r="J28" s="239"/>
      <c r="K28" s="239"/>
      <c r="L28" s="239" t="s">
        <v>127</v>
      </c>
      <c r="M28" s="240"/>
      <c r="N28" s="239"/>
      <c r="O28" s="239"/>
      <c r="P28" s="241" t="s">
        <v>127</v>
      </c>
      <c r="Q28" s="179"/>
    </row>
    <row r="29" spans="1:27" ht="26.1" customHeight="1">
      <c r="A29" s="578"/>
      <c r="B29" s="579"/>
      <c r="C29" s="583"/>
      <c r="D29" s="588" t="s">
        <v>128</v>
      </c>
      <c r="E29" s="589"/>
      <c r="F29" s="590"/>
      <c r="G29" s="242" t="s">
        <v>129</v>
      </c>
      <c r="H29" s="243"/>
      <c r="I29" s="244"/>
      <c r="J29" s="245"/>
      <c r="K29" s="245"/>
      <c r="L29" s="245" t="s">
        <v>130</v>
      </c>
      <c r="M29" s="244"/>
      <c r="N29" s="245"/>
      <c r="O29" s="245"/>
      <c r="P29" s="246" t="s">
        <v>130</v>
      </c>
      <c r="Q29" s="179"/>
      <c r="AA29" s="83"/>
    </row>
    <row r="30" spans="1:27" ht="26.1" customHeight="1">
      <c r="A30" s="578"/>
      <c r="B30" s="579"/>
      <c r="C30" s="583"/>
      <c r="D30" s="591"/>
      <c r="E30" s="592"/>
      <c r="F30" s="593"/>
      <c r="G30" s="210" t="s">
        <v>131</v>
      </c>
      <c r="H30" s="212"/>
      <c r="I30" s="244"/>
      <c r="J30" s="245"/>
      <c r="K30" s="245"/>
      <c r="L30" s="245" t="s">
        <v>130</v>
      </c>
      <c r="M30" s="244"/>
      <c r="N30" s="245"/>
      <c r="O30" s="245"/>
      <c r="P30" s="246" t="s">
        <v>130</v>
      </c>
      <c r="Q30" s="179"/>
      <c r="AA30" s="83"/>
    </row>
    <row r="31" spans="1:27" ht="26.1" customHeight="1">
      <c r="A31" s="578"/>
      <c r="B31" s="579"/>
      <c r="C31" s="583"/>
      <c r="D31" s="594"/>
      <c r="E31" s="595"/>
      <c r="F31" s="596"/>
      <c r="G31" s="242" t="s">
        <v>132</v>
      </c>
      <c r="H31" s="243"/>
      <c r="I31" s="247"/>
      <c r="J31" s="247"/>
      <c r="K31" s="247"/>
      <c r="L31" s="247" t="s">
        <v>130</v>
      </c>
      <c r="M31" s="248"/>
      <c r="N31" s="249"/>
      <c r="O31" s="249"/>
      <c r="P31" s="250" t="s">
        <v>130</v>
      </c>
      <c r="Q31" s="179"/>
      <c r="AA31" s="83"/>
    </row>
    <row r="32" spans="1:27" ht="26.1" customHeight="1">
      <c r="A32" s="578"/>
      <c r="B32" s="579"/>
      <c r="C32" s="583"/>
      <c r="D32" s="597" t="s">
        <v>133</v>
      </c>
      <c r="E32" s="598"/>
      <c r="F32" s="599"/>
      <c r="G32" s="600" t="s">
        <v>134</v>
      </c>
      <c r="H32" s="601"/>
      <c r="I32" s="609" t="s">
        <v>135</v>
      </c>
      <c r="J32" s="610"/>
      <c r="K32" s="610"/>
      <c r="L32" s="601"/>
      <c r="M32" s="609" t="s">
        <v>135</v>
      </c>
      <c r="N32" s="610"/>
      <c r="O32" s="610"/>
      <c r="P32" s="601"/>
      <c r="Q32" s="179"/>
      <c r="AA32" s="83"/>
    </row>
    <row r="33" spans="1:27" ht="26.1" customHeight="1">
      <c r="A33" s="578"/>
      <c r="B33" s="579"/>
      <c r="C33" s="584"/>
      <c r="D33" s="611" t="s">
        <v>136</v>
      </c>
      <c r="E33" s="612"/>
      <c r="F33" s="613"/>
      <c r="G33" s="614" t="s">
        <v>137</v>
      </c>
      <c r="H33" s="581"/>
      <c r="I33" s="615"/>
      <c r="J33" s="616"/>
      <c r="K33" s="617" t="s">
        <v>138</v>
      </c>
      <c r="L33" s="618"/>
      <c r="M33" s="615"/>
      <c r="N33" s="616"/>
      <c r="O33" s="617" t="s">
        <v>138</v>
      </c>
      <c r="P33" s="618"/>
      <c r="Q33" s="179"/>
      <c r="AA33" s="83"/>
    </row>
    <row r="34" spans="1:27" ht="26.1" customHeight="1">
      <c r="A34" s="578"/>
      <c r="B34" s="579"/>
      <c r="C34" s="602" t="s">
        <v>139</v>
      </c>
      <c r="D34" s="251" t="s">
        <v>140</v>
      </c>
      <c r="E34" s="252"/>
      <c r="F34" s="252"/>
      <c r="G34" s="605" t="s">
        <v>141</v>
      </c>
      <c r="H34" s="606"/>
      <c r="I34" s="240"/>
      <c r="J34" s="239"/>
      <c r="K34" s="239"/>
      <c r="L34" s="239" t="s">
        <v>142</v>
      </c>
      <c r="M34" s="240"/>
      <c r="N34" s="239"/>
      <c r="O34" s="239"/>
      <c r="P34" s="241" t="s">
        <v>142</v>
      </c>
      <c r="Q34" s="179"/>
      <c r="AA34" s="83"/>
    </row>
    <row r="35" spans="1:27" ht="26.1" customHeight="1">
      <c r="A35" s="578"/>
      <c r="B35" s="579"/>
      <c r="C35" s="591"/>
      <c r="D35" s="253" t="s">
        <v>143</v>
      </c>
      <c r="E35" s="254"/>
      <c r="F35" s="254"/>
      <c r="G35" s="255" t="s">
        <v>144</v>
      </c>
      <c r="H35" s="256"/>
      <c r="I35" s="244"/>
      <c r="J35" s="245"/>
      <c r="K35" s="245"/>
      <c r="L35" s="245" t="s">
        <v>142</v>
      </c>
      <c r="M35" s="244"/>
      <c r="N35" s="245"/>
      <c r="O35" s="245"/>
      <c r="P35" s="246" t="s">
        <v>142</v>
      </c>
      <c r="Q35" s="179"/>
      <c r="AA35" s="83"/>
    </row>
    <row r="36" spans="1:27" ht="26.1" customHeight="1">
      <c r="A36" s="578"/>
      <c r="B36" s="579"/>
      <c r="C36" s="591"/>
      <c r="D36" s="607" t="s">
        <v>145</v>
      </c>
      <c r="E36" s="608"/>
      <c r="F36" s="608"/>
      <c r="G36" s="257" t="s">
        <v>146</v>
      </c>
      <c r="H36" s="258"/>
      <c r="I36" s="259"/>
      <c r="J36" s="247"/>
      <c r="K36" s="247"/>
      <c r="L36" s="245" t="s">
        <v>147</v>
      </c>
      <c r="M36" s="260"/>
      <c r="N36" s="261"/>
      <c r="O36" s="261"/>
      <c r="P36" s="246" t="s">
        <v>147</v>
      </c>
      <c r="Q36" s="179"/>
      <c r="AA36" s="83"/>
    </row>
    <row r="37" spans="1:27" ht="26.1" customHeight="1">
      <c r="A37" s="578"/>
      <c r="B37" s="579"/>
      <c r="C37" s="603"/>
      <c r="D37" s="262" t="s">
        <v>133</v>
      </c>
      <c r="E37" s="263"/>
      <c r="F37" s="256"/>
      <c r="G37" s="600" t="s">
        <v>148</v>
      </c>
      <c r="H37" s="601"/>
      <c r="I37" s="609" t="s">
        <v>135</v>
      </c>
      <c r="J37" s="610"/>
      <c r="K37" s="610"/>
      <c r="L37" s="601"/>
      <c r="M37" s="609" t="s">
        <v>135</v>
      </c>
      <c r="N37" s="610"/>
      <c r="O37" s="610"/>
      <c r="P37" s="601"/>
      <c r="Q37" s="179"/>
      <c r="AA37" s="83"/>
    </row>
    <row r="38" spans="1:27" ht="26.1" customHeight="1">
      <c r="A38" s="580"/>
      <c r="B38" s="581"/>
      <c r="C38" s="604"/>
      <c r="D38" s="264" t="s">
        <v>136</v>
      </c>
      <c r="E38" s="265"/>
      <c r="F38" s="266"/>
      <c r="G38" s="614" t="s">
        <v>149</v>
      </c>
      <c r="H38" s="581"/>
      <c r="I38" s="615"/>
      <c r="J38" s="616"/>
      <c r="K38" s="617" t="s">
        <v>138</v>
      </c>
      <c r="L38" s="618"/>
      <c r="M38" s="615"/>
      <c r="N38" s="616"/>
      <c r="O38" s="617" t="s">
        <v>138</v>
      </c>
      <c r="P38" s="618"/>
      <c r="Q38" s="179"/>
      <c r="AA38" s="83"/>
    </row>
    <row r="39" spans="1:27" ht="23.25" customHeight="1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267"/>
      <c r="M39" s="179"/>
      <c r="N39" s="179"/>
      <c r="O39" s="179"/>
      <c r="P39" s="268" t="s">
        <v>150</v>
      </c>
      <c r="Q39" s="179"/>
      <c r="AA39" s="83"/>
    </row>
  </sheetData>
  <sheetProtection algorithmName="SHA-512" hashValue="5wEHkWDcK6xOFV3PgvFftF3g/QMG6n/clwnRr8yEV8TXu30JNJBYTjS+OaQPh5hdmU433COaXag7HH74wqgodg==" saltValue="AHx5fNzrIsEzjGFzeQPP1w==" spinCount="100000" sheet="1" objects="1" scenarios="1"/>
  <mergeCells count="58">
    <mergeCell ref="I37:L37"/>
    <mergeCell ref="M37:P37"/>
    <mergeCell ref="G38:H38"/>
    <mergeCell ref="I38:J38"/>
    <mergeCell ref="K38:L38"/>
    <mergeCell ref="M38:N38"/>
    <mergeCell ref="O38:P38"/>
    <mergeCell ref="I32:L32"/>
    <mergeCell ref="M32:P32"/>
    <mergeCell ref="D33:F33"/>
    <mergeCell ref="G33:H33"/>
    <mergeCell ref="I33:J33"/>
    <mergeCell ref="K33:L33"/>
    <mergeCell ref="M33:N33"/>
    <mergeCell ref="O33:P33"/>
    <mergeCell ref="A28:B38"/>
    <mergeCell ref="C28:C33"/>
    <mergeCell ref="D28:H28"/>
    <mergeCell ref="D29:F31"/>
    <mergeCell ref="D32:F32"/>
    <mergeCell ref="G32:H32"/>
    <mergeCell ref="C34:C38"/>
    <mergeCell ref="G34:H34"/>
    <mergeCell ref="D36:F36"/>
    <mergeCell ref="G37:H37"/>
    <mergeCell ref="A23:B26"/>
    <mergeCell ref="C23:H23"/>
    <mergeCell ref="C24:F24"/>
    <mergeCell ref="C25:F25"/>
    <mergeCell ref="G25:H25"/>
    <mergeCell ref="C26:F26"/>
    <mergeCell ref="J16:K16"/>
    <mergeCell ref="N16:O16"/>
    <mergeCell ref="A17:B21"/>
    <mergeCell ref="G17:H20"/>
    <mergeCell ref="I17:L17"/>
    <mergeCell ref="M17:P17"/>
    <mergeCell ref="I18:L18"/>
    <mergeCell ref="M18:P18"/>
    <mergeCell ref="I19:L19"/>
    <mergeCell ref="M19:P19"/>
    <mergeCell ref="I20:K20"/>
    <mergeCell ref="M20:O20"/>
    <mergeCell ref="I21:K21"/>
    <mergeCell ref="M21:O21"/>
    <mergeCell ref="A7:C7"/>
    <mergeCell ref="D7:J7"/>
    <mergeCell ref="K7:L7"/>
    <mergeCell ref="M7:P7"/>
    <mergeCell ref="A8:C8"/>
    <mergeCell ref="K8:L8"/>
    <mergeCell ref="M8:P8"/>
    <mergeCell ref="N1:P1"/>
    <mergeCell ref="B2:P2"/>
    <mergeCell ref="A6:C6"/>
    <mergeCell ref="D6:J6"/>
    <mergeCell ref="K6:L6"/>
    <mergeCell ref="M6:P6"/>
  </mergeCells>
  <phoneticPr fontId="4"/>
  <dataValidations disablePrompts="1" count="1">
    <dataValidation type="list" allowBlank="1" showInputMessage="1" showErrorMessage="1" sqref="WVL983044:WVR983044 IZ7:JF7 SV7:TB7 ACR7:ACX7 AMN7:AMT7 AWJ7:AWP7 BGF7:BGL7 BQB7:BQH7 BZX7:CAD7 CJT7:CJZ7 CTP7:CTV7 DDL7:DDR7 DNH7:DNN7 DXD7:DXJ7 EGZ7:EHF7 EQV7:ERB7 FAR7:FAX7 FKN7:FKT7 FUJ7:FUP7 GEF7:GEL7 GOB7:GOH7 GXX7:GYD7 HHT7:HHZ7 HRP7:HRV7 IBL7:IBR7 ILH7:ILN7 IVD7:IVJ7 JEZ7:JFF7 JOV7:JPB7 JYR7:JYX7 KIN7:KIT7 KSJ7:KSP7 LCF7:LCL7 LMB7:LMH7 LVX7:LWD7 MFT7:MFZ7 MPP7:MPV7 MZL7:MZR7 NJH7:NJN7 NTD7:NTJ7 OCZ7:ODF7 OMV7:ONB7 OWR7:OWX7 PGN7:PGT7 PQJ7:PQP7 QAF7:QAL7 QKB7:QKH7 QTX7:QUD7 RDT7:RDZ7 RNP7:RNV7 RXL7:RXR7 SHH7:SHN7 SRD7:SRJ7 TAZ7:TBF7 TKV7:TLB7 TUR7:TUX7 UEN7:UET7 UOJ7:UOP7 UYF7:UYL7 VIB7:VIH7 VRX7:VSD7 WBT7:WBZ7 WLP7:WLV7 WVL7:WVR7 D65540:J65540 IZ65540:JF65540 SV65540:TB65540 ACR65540:ACX65540 AMN65540:AMT65540 AWJ65540:AWP65540 BGF65540:BGL65540 BQB65540:BQH65540 BZX65540:CAD65540 CJT65540:CJZ65540 CTP65540:CTV65540 DDL65540:DDR65540 DNH65540:DNN65540 DXD65540:DXJ65540 EGZ65540:EHF65540 EQV65540:ERB65540 FAR65540:FAX65540 FKN65540:FKT65540 FUJ65540:FUP65540 GEF65540:GEL65540 GOB65540:GOH65540 GXX65540:GYD65540 HHT65540:HHZ65540 HRP65540:HRV65540 IBL65540:IBR65540 ILH65540:ILN65540 IVD65540:IVJ65540 JEZ65540:JFF65540 JOV65540:JPB65540 JYR65540:JYX65540 KIN65540:KIT65540 KSJ65540:KSP65540 LCF65540:LCL65540 LMB65540:LMH65540 LVX65540:LWD65540 MFT65540:MFZ65540 MPP65540:MPV65540 MZL65540:MZR65540 NJH65540:NJN65540 NTD65540:NTJ65540 OCZ65540:ODF65540 OMV65540:ONB65540 OWR65540:OWX65540 PGN65540:PGT65540 PQJ65540:PQP65540 QAF65540:QAL65540 QKB65540:QKH65540 QTX65540:QUD65540 RDT65540:RDZ65540 RNP65540:RNV65540 RXL65540:RXR65540 SHH65540:SHN65540 SRD65540:SRJ65540 TAZ65540:TBF65540 TKV65540:TLB65540 TUR65540:TUX65540 UEN65540:UET65540 UOJ65540:UOP65540 UYF65540:UYL65540 VIB65540:VIH65540 VRX65540:VSD65540 WBT65540:WBZ65540 WLP65540:WLV65540 WVL65540:WVR65540 D131076:J131076 IZ131076:JF131076 SV131076:TB131076 ACR131076:ACX131076 AMN131076:AMT131076 AWJ131076:AWP131076 BGF131076:BGL131076 BQB131076:BQH131076 BZX131076:CAD131076 CJT131076:CJZ131076 CTP131076:CTV131076 DDL131076:DDR131076 DNH131076:DNN131076 DXD131076:DXJ131076 EGZ131076:EHF131076 EQV131076:ERB131076 FAR131076:FAX131076 FKN131076:FKT131076 FUJ131076:FUP131076 GEF131076:GEL131076 GOB131076:GOH131076 GXX131076:GYD131076 HHT131076:HHZ131076 HRP131076:HRV131076 IBL131076:IBR131076 ILH131076:ILN131076 IVD131076:IVJ131076 JEZ131076:JFF131076 JOV131076:JPB131076 JYR131076:JYX131076 KIN131076:KIT131076 KSJ131076:KSP131076 LCF131076:LCL131076 LMB131076:LMH131076 LVX131076:LWD131076 MFT131076:MFZ131076 MPP131076:MPV131076 MZL131076:MZR131076 NJH131076:NJN131076 NTD131076:NTJ131076 OCZ131076:ODF131076 OMV131076:ONB131076 OWR131076:OWX131076 PGN131076:PGT131076 PQJ131076:PQP131076 QAF131076:QAL131076 QKB131076:QKH131076 QTX131076:QUD131076 RDT131076:RDZ131076 RNP131076:RNV131076 RXL131076:RXR131076 SHH131076:SHN131076 SRD131076:SRJ131076 TAZ131076:TBF131076 TKV131076:TLB131076 TUR131076:TUX131076 UEN131076:UET131076 UOJ131076:UOP131076 UYF131076:UYL131076 VIB131076:VIH131076 VRX131076:VSD131076 WBT131076:WBZ131076 WLP131076:WLV131076 WVL131076:WVR131076 D196612:J196612 IZ196612:JF196612 SV196612:TB196612 ACR196612:ACX196612 AMN196612:AMT196612 AWJ196612:AWP196612 BGF196612:BGL196612 BQB196612:BQH196612 BZX196612:CAD196612 CJT196612:CJZ196612 CTP196612:CTV196612 DDL196612:DDR196612 DNH196612:DNN196612 DXD196612:DXJ196612 EGZ196612:EHF196612 EQV196612:ERB196612 FAR196612:FAX196612 FKN196612:FKT196612 FUJ196612:FUP196612 GEF196612:GEL196612 GOB196612:GOH196612 GXX196612:GYD196612 HHT196612:HHZ196612 HRP196612:HRV196612 IBL196612:IBR196612 ILH196612:ILN196612 IVD196612:IVJ196612 JEZ196612:JFF196612 JOV196612:JPB196612 JYR196612:JYX196612 KIN196612:KIT196612 KSJ196612:KSP196612 LCF196612:LCL196612 LMB196612:LMH196612 LVX196612:LWD196612 MFT196612:MFZ196612 MPP196612:MPV196612 MZL196612:MZR196612 NJH196612:NJN196612 NTD196612:NTJ196612 OCZ196612:ODF196612 OMV196612:ONB196612 OWR196612:OWX196612 PGN196612:PGT196612 PQJ196612:PQP196612 QAF196612:QAL196612 QKB196612:QKH196612 QTX196612:QUD196612 RDT196612:RDZ196612 RNP196612:RNV196612 RXL196612:RXR196612 SHH196612:SHN196612 SRD196612:SRJ196612 TAZ196612:TBF196612 TKV196612:TLB196612 TUR196612:TUX196612 UEN196612:UET196612 UOJ196612:UOP196612 UYF196612:UYL196612 VIB196612:VIH196612 VRX196612:VSD196612 WBT196612:WBZ196612 WLP196612:WLV196612 WVL196612:WVR196612 D262148:J262148 IZ262148:JF262148 SV262148:TB262148 ACR262148:ACX262148 AMN262148:AMT262148 AWJ262148:AWP262148 BGF262148:BGL262148 BQB262148:BQH262148 BZX262148:CAD262148 CJT262148:CJZ262148 CTP262148:CTV262148 DDL262148:DDR262148 DNH262148:DNN262148 DXD262148:DXJ262148 EGZ262148:EHF262148 EQV262148:ERB262148 FAR262148:FAX262148 FKN262148:FKT262148 FUJ262148:FUP262148 GEF262148:GEL262148 GOB262148:GOH262148 GXX262148:GYD262148 HHT262148:HHZ262148 HRP262148:HRV262148 IBL262148:IBR262148 ILH262148:ILN262148 IVD262148:IVJ262148 JEZ262148:JFF262148 JOV262148:JPB262148 JYR262148:JYX262148 KIN262148:KIT262148 KSJ262148:KSP262148 LCF262148:LCL262148 LMB262148:LMH262148 LVX262148:LWD262148 MFT262148:MFZ262148 MPP262148:MPV262148 MZL262148:MZR262148 NJH262148:NJN262148 NTD262148:NTJ262148 OCZ262148:ODF262148 OMV262148:ONB262148 OWR262148:OWX262148 PGN262148:PGT262148 PQJ262148:PQP262148 QAF262148:QAL262148 QKB262148:QKH262148 QTX262148:QUD262148 RDT262148:RDZ262148 RNP262148:RNV262148 RXL262148:RXR262148 SHH262148:SHN262148 SRD262148:SRJ262148 TAZ262148:TBF262148 TKV262148:TLB262148 TUR262148:TUX262148 UEN262148:UET262148 UOJ262148:UOP262148 UYF262148:UYL262148 VIB262148:VIH262148 VRX262148:VSD262148 WBT262148:WBZ262148 WLP262148:WLV262148 WVL262148:WVR262148 D327684:J327684 IZ327684:JF327684 SV327684:TB327684 ACR327684:ACX327684 AMN327684:AMT327684 AWJ327684:AWP327684 BGF327684:BGL327684 BQB327684:BQH327684 BZX327684:CAD327684 CJT327684:CJZ327684 CTP327684:CTV327684 DDL327684:DDR327684 DNH327684:DNN327684 DXD327684:DXJ327684 EGZ327684:EHF327684 EQV327684:ERB327684 FAR327684:FAX327684 FKN327684:FKT327684 FUJ327684:FUP327684 GEF327684:GEL327684 GOB327684:GOH327684 GXX327684:GYD327684 HHT327684:HHZ327684 HRP327684:HRV327684 IBL327684:IBR327684 ILH327684:ILN327684 IVD327684:IVJ327684 JEZ327684:JFF327684 JOV327684:JPB327684 JYR327684:JYX327684 KIN327684:KIT327684 KSJ327684:KSP327684 LCF327684:LCL327684 LMB327684:LMH327684 LVX327684:LWD327684 MFT327684:MFZ327684 MPP327684:MPV327684 MZL327684:MZR327684 NJH327684:NJN327684 NTD327684:NTJ327684 OCZ327684:ODF327684 OMV327684:ONB327684 OWR327684:OWX327684 PGN327684:PGT327684 PQJ327684:PQP327684 QAF327684:QAL327684 QKB327684:QKH327684 QTX327684:QUD327684 RDT327684:RDZ327684 RNP327684:RNV327684 RXL327684:RXR327684 SHH327684:SHN327684 SRD327684:SRJ327684 TAZ327684:TBF327684 TKV327684:TLB327684 TUR327684:TUX327684 UEN327684:UET327684 UOJ327684:UOP327684 UYF327684:UYL327684 VIB327684:VIH327684 VRX327684:VSD327684 WBT327684:WBZ327684 WLP327684:WLV327684 WVL327684:WVR327684 D393220:J393220 IZ393220:JF393220 SV393220:TB393220 ACR393220:ACX393220 AMN393220:AMT393220 AWJ393220:AWP393220 BGF393220:BGL393220 BQB393220:BQH393220 BZX393220:CAD393220 CJT393220:CJZ393220 CTP393220:CTV393220 DDL393220:DDR393220 DNH393220:DNN393220 DXD393220:DXJ393220 EGZ393220:EHF393220 EQV393220:ERB393220 FAR393220:FAX393220 FKN393220:FKT393220 FUJ393220:FUP393220 GEF393220:GEL393220 GOB393220:GOH393220 GXX393220:GYD393220 HHT393220:HHZ393220 HRP393220:HRV393220 IBL393220:IBR393220 ILH393220:ILN393220 IVD393220:IVJ393220 JEZ393220:JFF393220 JOV393220:JPB393220 JYR393220:JYX393220 KIN393220:KIT393220 KSJ393220:KSP393220 LCF393220:LCL393220 LMB393220:LMH393220 LVX393220:LWD393220 MFT393220:MFZ393220 MPP393220:MPV393220 MZL393220:MZR393220 NJH393220:NJN393220 NTD393220:NTJ393220 OCZ393220:ODF393220 OMV393220:ONB393220 OWR393220:OWX393220 PGN393220:PGT393220 PQJ393220:PQP393220 QAF393220:QAL393220 QKB393220:QKH393220 QTX393220:QUD393220 RDT393220:RDZ393220 RNP393220:RNV393220 RXL393220:RXR393220 SHH393220:SHN393220 SRD393220:SRJ393220 TAZ393220:TBF393220 TKV393220:TLB393220 TUR393220:TUX393220 UEN393220:UET393220 UOJ393220:UOP393220 UYF393220:UYL393220 VIB393220:VIH393220 VRX393220:VSD393220 WBT393220:WBZ393220 WLP393220:WLV393220 WVL393220:WVR393220 D458756:J458756 IZ458756:JF458756 SV458756:TB458756 ACR458756:ACX458756 AMN458756:AMT458756 AWJ458756:AWP458756 BGF458756:BGL458756 BQB458756:BQH458756 BZX458756:CAD458756 CJT458756:CJZ458756 CTP458756:CTV458756 DDL458756:DDR458756 DNH458756:DNN458756 DXD458756:DXJ458756 EGZ458756:EHF458756 EQV458756:ERB458756 FAR458756:FAX458756 FKN458756:FKT458756 FUJ458756:FUP458756 GEF458756:GEL458756 GOB458756:GOH458756 GXX458756:GYD458756 HHT458756:HHZ458756 HRP458756:HRV458756 IBL458756:IBR458756 ILH458756:ILN458756 IVD458756:IVJ458756 JEZ458756:JFF458756 JOV458756:JPB458756 JYR458756:JYX458756 KIN458756:KIT458756 KSJ458756:KSP458756 LCF458756:LCL458756 LMB458756:LMH458756 LVX458756:LWD458756 MFT458756:MFZ458756 MPP458756:MPV458756 MZL458756:MZR458756 NJH458756:NJN458756 NTD458756:NTJ458756 OCZ458756:ODF458756 OMV458756:ONB458756 OWR458756:OWX458756 PGN458756:PGT458756 PQJ458756:PQP458756 QAF458756:QAL458756 QKB458756:QKH458756 QTX458756:QUD458756 RDT458756:RDZ458756 RNP458756:RNV458756 RXL458756:RXR458756 SHH458756:SHN458756 SRD458756:SRJ458756 TAZ458756:TBF458756 TKV458756:TLB458756 TUR458756:TUX458756 UEN458756:UET458756 UOJ458756:UOP458756 UYF458756:UYL458756 VIB458756:VIH458756 VRX458756:VSD458756 WBT458756:WBZ458756 WLP458756:WLV458756 WVL458756:WVR458756 D524292:J524292 IZ524292:JF524292 SV524292:TB524292 ACR524292:ACX524292 AMN524292:AMT524292 AWJ524292:AWP524292 BGF524292:BGL524292 BQB524292:BQH524292 BZX524292:CAD524292 CJT524292:CJZ524292 CTP524292:CTV524292 DDL524292:DDR524292 DNH524292:DNN524292 DXD524292:DXJ524292 EGZ524292:EHF524292 EQV524292:ERB524292 FAR524292:FAX524292 FKN524292:FKT524292 FUJ524292:FUP524292 GEF524292:GEL524292 GOB524292:GOH524292 GXX524292:GYD524292 HHT524292:HHZ524292 HRP524292:HRV524292 IBL524292:IBR524292 ILH524292:ILN524292 IVD524292:IVJ524292 JEZ524292:JFF524292 JOV524292:JPB524292 JYR524292:JYX524292 KIN524292:KIT524292 KSJ524292:KSP524292 LCF524292:LCL524292 LMB524292:LMH524292 LVX524292:LWD524292 MFT524292:MFZ524292 MPP524292:MPV524292 MZL524292:MZR524292 NJH524292:NJN524292 NTD524292:NTJ524292 OCZ524292:ODF524292 OMV524292:ONB524292 OWR524292:OWX524292 PGN524292:PGT524292 PQJ524292:PQP524292 QAF524292:QAL524292 QKB524292:QKH524292 QTX524292:QUD524292 RDT524292:RDZ524292 RNP524292:RNV524292 RXL524292:RXR524292 SHH524292:SHN524292 SRD524292:SRJ524292 TAZ524292:TBF524292 TKV524292:TLB524292 TUR524292:TUX524292 UEN524292:UET524292 UOJ524292:UOP524292 UYF524292:UYL524292 VIB524292:VIH524292 VRX524292:VSD524292 WBT524292:WBZ524292 WLP524292:WLV524292 WVL524292:WVR524292 D589828:J589828 IZ589828:JF589828 SV589828:TB589828 ACR589828:ACX589828 AMN589828:AMT589828 AWJ589828:AWP589828 BGF589828:BGL589828 BQB589828:BQH589828 BZX589828:CAD589828 CJT589828:CJZ589828 CTP589828:CTV589828 DDL589828:DDR589828 DNH589828:DNN589828 DXD589828:DXJ589828 EGZ589828:EHF589828 EQV589828:ERB589828 FAR589828:FAX589828 FKN589828:FKT589828 FUJ589828:FUP589828 GEF589828:GEL589828 GOB589828:GOH589828 GXX589828:GYD589828 HHT589828:HHZ589828 HRP589828:HRV589828 IBL589828:IBR589828 ILH589828:ILN589828 IVD589828:IVJ589828 JEZ589828:JFF589828 JOV589828:JPB589828 JYR589828:JYX589828 KIN589828:KIT589828 KSJ589828:KSP589828 LCF589828:LCL589828 LMB589828:LMH589828 LVX589828:LWD589828 MFT589828:MFZ589828 MPP589828:MPV589828 MZL589828:MZR589828 NJH589828:NJN589828 NTD589828:NTJ589828 OCZ589828:ODF589828 OMV589828:ONB589828 OWR589828:OWX589828 PGN589828:PGT589828 PQJ589828:PQP589828 QAF589828:QAL589828 QKB589828:QKH589828 QTX589828:QUD589828 RDT589828:RDZ589828 RNP589828:RNV589828 RXL589828:RXR589828 SHH589828:SHN589828 SRD589828:SRJ589828 TAZ589828:TBF589828 TKV589828:TLB589828 TUR589828:TUX589828 UEN589828:UET589828 UOJ589828:UOP589828 UYF589828:UYL589828 VIB589828:VIH589828 VRX589828:VSD589828 WBT589828:WBZ589828 WLP589828:WLV589828 WVL589828:WVR589828 D655364:J655364 IZ655364:JF655364 SV655364:TB655364 ACR655364:ACX655364 AMN655364:AMT655364 AWJ655364:AWP655364 BGF655364:BGL655364 BQB655364:BQH655364 BZX655364:CAD655364 CJT655364:CJZ655364 CTP655364:CTV655364 DDL655364:DDR655364 DNH655364:DNN655364 DXD655364:DXJ655364 EGZ655364:EHF655364 EQV655364:ERB655364 FAR655364:FAX655364 FKN655364:FKT655364 FUJ655364:FUP655364 GEF655364:GEL655364 GOB655364:GOH655364 GXX655364:GYD655364 HHT655364:HHZ655364 HRP655364:HRV655364 IBL655364:IBR655364 ILH655364:ILN655364 IVD655364:IVJ655364 JEZ655364:JFF655364 JOV655364:JPB655364 JYR655364:JYX655364 KIN655364:KIT655364 KSJ655364:KSP655364 LCF655364:LCL655364 LMB655364:LMH655364 LVX655364:LWD655364 MFT655364:MFZ655364 MPP655364:MPV655364 MZL655364:MZR655364 NJH655364:NJN655364 NTD655364:NTJ655364 OCZ655364:ODF655364 OMV655364:ONB655364 OWR655364:OWX655364 PGN655364:PGT655364 PQJ655364:PQP655364 QAF655364:QAL655364 QKB655364:QKH655364 QTX655364:QUD655364 RDT655364:RDZ655364 RNP655364:RNV655364 RXL655364:RXR655364 SHH655364:SHN655364 SRD655364:SRJ655364 TAZ655364:TBF655364 TKV655364:TLB655364 TUR655364:TUX655364 UEN655364:UET655364 UOJ655364:UOP655364 UYF655364:UYL655364 VIB655364:VIH655364 VRX655364:VSD655364 WBT655364:WBZ655364 WLP655364:WLV655364 WVL655364:WVR655364 D720900:J720900 IZ720900:JF720900 SV720900:TB720900 ACR720900:ACX720900 AMN720900:AMT720900 AWJ720900:AWP720900 BGF720900:BGL720900 BQB720900:BQH720900 BZX720900:CAD720900 CJT720900:CJZ720900 CTP720900:CTV720900 DDL720900:DDR720900 DNH720900:DNN720900 DXD720900:DXJ720900 EGZ720900:EHF720900 EQV720900:ERB720900 FAR720900:FAX720900 FKN720900:FKT720900 FUJ720900:FUP720900 GEF720900:GEL720900 GOB720900:GOH720900 GXX720900:GYD720900 HHT720900:HHZ720900 HRP720900:HRV720900 IBL720900:IBR720900 ILH720900:ILN720900 IVD720900:IVJ720900 JEZ720900:JFF720900 JOV720900:JPB720900 JYR720900:JYX720900 KIN720900:KIT720900 KSJ720900:KSP720900 LCF720900:LCL720900 LMB720900:LMH720900 LVX720900:LWD720900 MFT720900:MFZ720900 MPP720900:MPV720900 MZL720900:MZR720900 NJH720900:NJN720900 NTD720900:NTJ720900 OCZ720900:ODF720900 OMV720900:ONB720900 OWR720900:OWX720900 PGN720900:PGT720900 PQJ720900:PQP720900 QAF720900:QAL720900 QKB720900:QKH720900 QTX720900:QUD720900 RDT720900:RDZ720900 RNP720900:RNV720900 RXL720900:RXR720900 SHH720900:SHN720900 SRD720900:SRJ720900 TAZ720900:TBF720900 TKV720900:TLB720900 TUR720900:TUX720900 UEN720900:UET720900 UOJ720900:UOP720900 UYF720900:UYL720900 VIB720900:VIH720900 VRX720900:VSD720900 WBT720900:WBZ720900 WLP720900:WLV720900 WVL720900:WVR720900 D786436:J786436 IZ786436:JF786436 SV786436:TB786436 ACR786436:ACX786436 AMN786436:AMT786436 AWJ786436:AWP786436 BGF786436:BGL786436 BQB786436:BQH786436 BZX786436:CAD786436 CJT786436:CJZ786436 CTP786436:CTV786436 DDL786436:DDR786436 DNH786436:DNN786436 DXD786436:DXJ786436 EGZ786436:EHF786436 EQV786436:ERB786436 FAR786436:FAX786436 FKN786436:FKT786436 FUJ786436:FUP786436 GEF786436:GEL786436 GOB786436:GOH786436 GXX786436:GYD786436 HHT786436:HHZ786436 HRP786436:HRV786436 IBL786436:IBR786436 ILH786436:ILN786436 IVD786436:IVJ786436 JEZ786436:JFF786436 JOV786436:JPB786436 JYR786436:JYX786436 KIN786436:KIT786436 KSJ786436:KSP786436 LCF786436:LCL786436 LMB786436:LMH786436 LVX786436:LWD786436 MFT786436:MFZ786436 MPP786436:MPV786436 MZL786436:MZR786436 NJH786436:NJN786436 NTD786436:NTJ786436 OCZ786436:ODF786436 OMV786436:ONB786436 OWR786436:OWX786436 PGN786436:PGT786436 PQJ786436:PQP786436 QAF786436:QAL786436 QKB786436:QKH786436 QTX786436:QUD786436 RDT786436:RDZ786436 RNP786436:RNV786436 RXL786436:RXR786436 SHH786436:SHN786436 SRD786436:SRJ786436 TAZ786436:TBF786436 TKV786436:TLB786436 TUR786436:TUX786436 UEN786436:UET786436 UOJ786436:UOP786436 UYF786436:UYL786436 VIB786436:VIH786436 VRX786436:VSD786436 WBT786436:WBZ786436 WLP786436:WLV786436 WVL786436:WVR786436 D851972:J851972 IZ851972:JF851972 SV851972:TB851972 ACR851972:ACX851972 AMN851972:AMT851972 AWJ851972:AWP851972 BGF851972:BGL851972 BQB851972:BQH851972 BZX851972:CAD851972 CJT851972:CJZ851972 CTP851972:CTV851972 DDL851972:DDR851972 DNH851972:DNN851972 DXD851972:DXJ851972 EGZ851972:EHF851972 EQV851972:ERB851972 FAR851972:FAX851972 FKN851972:FKT851972 FUJ851972:FUP851972 GEF851972:GEL851972 GOB851972:GOH851972 GXX851972:GYD851972 HHT851972:HHZ851972 HRP851972:HRV851972 IBL851972:IBR851972 ILH851972:ILN851972 IVD851972:IVJ851972 JEZ851972:JFF851972 JOV851972:JPB851972 JYR851972:JYX851972 KIN851972:KIT851972 KSJ851972:KSP851972 LCF851972:LCL851972 LMB851972:LMH851972 LVX851972:LWD851972 MFT851972:MFZ851972 MPP851972:MPV851972 MZL851972:MZR851972 NJH851972:NJN851972 NTD851972:NTJ851972 OCZ851972:ODF851972 OMV851972:ONB851972 OWR851972:OWX851972 PGN851972:PGT851972 PQJ851972:PQP851972 QAF851972:QAL851972 QKB851972:QKH851972 QTX851972:QUD851972 RDT851972:RDZ851972 RNP851972:RNV851972 RXL851972:RXR851972 SHH851972:SHN851972 SRD851972:SRJ851972 TAZ851972:TBF851972 TKV851972:TLB851972 TUR851972:TUX851972 UEN851972:UET851972 UOJ851972:UOP851972 UYF851972:UYL851972 VIB851972:VIH851972 VRX851972:VSD851972 WBT851972:WBZ851972 WLP851972:WLV851972 WVL851972:WVR851972 D917508:J917508 IZ917508:JF917508 SV917508:TB917508 ACR917508:ACX917508 AMN917508:AMT917508 AWJ917508:AWP917508 BGF917508:BGL917508 BQB917508:BQH917508 BZX917508:CAD917508 CJT917508:CJZ917508 CTP917508:CTV917508 DDL917508:DDR917508 DNH917508:DNN917508 DXD917508:DXJ917508 EGZ917508:EHF917508 EQV917508:ERB917508 FAR917508:FAX917508 FKN917508:FKT917508 FUJ917508:FUP917508 GEF917508:GEL917508 GOB917508:GOH917508 GXX917508:GYD917508 HHT917508:HHZ917508 HRP917508:HRV917508 IBL917508:IBR917508 ILH917508:ILN917508 IVD917508:IVJ917508 JEZ917508:JFF917508 JOV917508:JPB917508 JYR917508:JYX917508 KIN917508:KIT917508 KSJ917508:KSP917508 LCF917508:LCL917508 LMB917508:LMH917508 LVX917508:LWD917508 MFT917508:MFZ917508 MPP917508:MPV917508 MZL917508:MZR917508 NJH917508:NJN917508 NTD917508:NTJ917508 OCZ917508:ODF917508 OMV917508:ONB917508 OWR917508:OWX917508 PGN917508:PGT917508 PQJ917508:PQP917508 QAF917508:QAL917508 QKB917508:QKH917508 QTX917508:QUD917508 RDT917508:RDZ917508 RNP917508:RNV917508 RXL917508:RXR917508 SHH917508:SHN917508 SRD917508:SRJ917508 TAZ917508:TBF917508 TKV917508:TLB917508 TUR917508:TUX917508 UEN917508:UET917508 UOJ917508:UOP917508 UYF917508:UYL917508 VIB917508:VIH917508 VRX917508:VSD917508 WBT917508:WBZ917508 WLP917508:WLV917508 WVL917508:WVR917508 D983044:J983044 IZ983044:JF983044 SV983044:TB983044 ACR983044:ACX983044 AMN983044:AMT983044 AWJ983044:AWP983044 BGF983044:BGL983044 BQB983044:BQH983044 BZX983044:CAD983044 CJT983044:CJZ983044 CTP983044:CTV983044 DDL983044:DDR983044 DNH983044:DNN983044 DXD983044:DXJ983044 EGZ983044:EHF983044 EQV983044:ERB983044 FAR983044:FAX983044 FKN983044:FKT983044 FUJ983044:FUP983044 GEF983044:GEL983044 GOB983044:GOH983044 GXX983044:GYD983044 HHT983044:HHZ983044 HRP983044:HRV983044 IBL983044:IBR983044 ILH983044:ILN983044 IVD983044:IVJ983044 JEZ983044:JFF983044 JOV983044:JPB983044 JYR983044:JYX983044 KIN983044:KIT983044 KSJ983044:KSP983044 LCF983044:LCL983044 LMB983044:LMH983044 LVX983044:LWD983044 MFT983044:MFZ983044 MPP983044:MPV983044 MZL983044:MZR983044 NJH983044:NJN983044 NTD983044:NTJ983044 OCZ983044:ODF983044 OMV983044:ONB983044 OWR983044:OWX983044 PGN983044:PGT983044 PQJ983044:PQP983044 QAF983044:QAL983044 QKB983044:QKH983044 QTX983044:QUD983044 RDT983044:RDZ983044 RNP983044:RNV983044 RXL983044:RXR983044 SHH983044:SHN983044 SRD983044:SRJ983044 TAZ983044:TBF983044 TKV983044:TLB983044 TUR983044:TUX983044 UEN983044:UET983044 UOJ983044:UOP983044 UYF983044:UYL983044 VIB983044:VIH983044 VRX983044:VSD983044 WBT983044:WBZ983044 WLP983044:WLV983044" xr:uid="{369CD82F-FD40-4ACC-AEB5-42B3A17827C0}">
      <formula1>$AA$28:$AA$39</formula1>
    </dataValidation>
  </dataValidations>
  <pageMargins left="0.43307086614173229" right="0.19685039370078741" top="0.35433070866141736" bottom="0.19685039370078741" header="0.31496062992125984" footer="0.31496062992125984"/>
  <pageSetup paperSize="9" scale="9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8" r:id="rId4" name="Check Box 4">
              <controlPr defaultSize="0" autoFill="0" autoLine="0" autoPict="0">
                <anchor moveWithCells="1">
                  <from>
                    <xdr:col>9</xdr:col>
                    <xdr:colOff>381000</xdr:colOff>
                    <xdr:row>14</xdr:row>
                    <xdr:rowOff>0</xdr:rowOff>
                  </from>
                  <to>
                    <xdr:col>9</xdr:col>
                    <xdr:colOff>400050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6" r:id="rId5" name="Check Box 12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104775</xdr:rowOff>
                  </from>
                  <to>
                    <xdr:col>6</xdr:col>
                    <xdr:colOff>47625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1E0AA-14B9-4420-AA33-9921D37521DF}">
  <sheetPr>
    <tabColor rgb="FFFFFF00"/>
  </sheetPr>
  <dimension ref="A1:AA39"/>
  <sheetViews>
    <sheetView showZeros="0" zoomScaleNormal="100" workbookViewId="0"/>
  </sheetViews>
  <sheetFormatPr defaultColWidth="4.75" defaultRowHeight="22.5" customHeight="1"/>
  <cols>
    <col min="1" max="2" width="2.625" style="93" customWidth="1"/>
    <col min="3" max="3" width="7.5" style="93" customWidth="1"/>
    <col min="4" max="6" width="4.75" style="93"/>
    <col min="7" max="8" width="5.875" style="93" customWidth="1"/>
    <col min="9" max="16" width="7.25" style="93" customWidth="1"/>
    <col min="17" max="17" width="2.375" style="93" customWidth="1"/>
    <col min="18" max="26" width="4.75" style="93"/>
    <col min="27" max="27" width="21.625" style="93" customWidth="1"/>
    <col min="28" max="256" width="4.75" style="93"/>
    <col min="257" max="258" width="2.625" style="93" customWidth="1"/>
    <col min="259" max="259" width="7.5" style="93" customWidth="1"/>
    <col min="260" max="262" width="4.75" style="93"/>
    <col min="263" max="264" width="5.875" style="93" customWidth="1"/>
    <col min="265" max="272" width="7.25" style="93" customWidth="1"/>
    <col min="273" max="273" width="2.375" style="93" customWidth="1"/>
    <col min="274" max="282" width="4.75" style="93"/>
    <col min="283" max="283" width="21.625" style="93" customWidth="1"/>
    <col min="284" max="512" width="4.75" style="93"/>
    <col min="513" max="514" width="2.625" style="93" customWidth="1"/>
    <col min="515" max="515" width="7.5" style="93" customWidth="1"/>
    <col min="516" max="518" width="4.75" style="93"/>
    <col min="519" max="520" width="5.875" style="93" customWidth="1"/>
    <col min="521" max="528" width="7.25" style="93" customWidth="1"/>
    <col min="529" max="529" width="2.375" style="93" customWidth="1"/>
    <col min="530" max="538" width="4.75" style="93"/>
    <col min="539" max="539" width="21.625" style="93" customWidth="1"/>
    <col min="540" max="768" width="4.75" style="93"/>
    <col min="769" max="770" width="2.625" style="93" customWidth="1"/>
    <col min="771" max="771" width="7.5" style="93" customWidth="1"/>
    <col min="772" max="774" width="4.75" style="93"/>
    <col min="775" max="776" width="5.875" style="93" customWidth="1"/>
    <col min="777" max="784" width="7.25" style="93" customWidth="1"/>
    <col min="785" max="785" width="2.375" style="93" customWidth="1"/>
    <col min="786" max="794" width="4.75" style="93"/>
    <col min="795" max="795" width="21.625" style="93" customWidth="1"/>
    <col min="796" max="1024" width="4.75" style="93"/>
    <col min="1025" max="1026" width="2.625" style="93" customWidth="1"/>
    <col min="1027" max="1027" width="7.5" style="93" customWidth="1"/>
    <col min="1028" max="1030" width="4.75" style="93"/>
    <col min="1031" max="1032" width="5.875" style="93" customWidth="1"/>
    <col min="1033" max="1040" width="7.25" style="93" customWidth="1"/>
    <col min="1041" max="1041" width="2.375" style="93" customWidth="1"/>
    <col min="1042" max="1050" width="4.75" style="93"/>
    <col min="1051" max="1051" width="21.625" style="93" customWidth="1"/>
    <col min="1052" max="1280" width="4.75" style="93"/>
    <col min="1281" max="1282" width="2.625" style="93" customWidth="1"/>
    <col min="1283" max="1283" width="7.5" style="93" customWidth="1"/>
    <col min="1284" max="1286" width="4.75" style="93"/>
    <col min="1287" max="1288" width="5.875" style="93" customWidth="1"/>
    <col min="1289" max="1296" width="7.25" style="93" customWidth="1"/>
    <col min="1297" max="1297" width="2.375" style="93" customWidth="1"/>
    <col min="1298" max="1306" width="4.75" style="93"/>
    <col min="1307" max="1307" width="21.625" style="93" customWidth="1"/>
    <col min="1308" max="1536" width="4.75" style="93"/>
    <col min="1537" max="1538" width="2.625" style="93" customWidth="1"/>
    <col min="1539" max="1539" width="7.5" style="93" customWidth="1"/>
    <col min="1540" max="1542" width="4.75" style="93"/>
    <col min="1543" max="1544" width="5.875" style="93" customWidth="1"/>
    <col min="1545" max="1552" width="7.25" style="93" customWidth="1"/>
    <col min="1553" max="1553" width="2.375" style="93" customWidth="1"/>
    <col min="1554" max="1562" width="4.75" style="93"/>
    <col min="1563" max="1563" width="21.625" style="93" customWidth="1"/>
    <col min="1564" max="1792" width="4.75" style="93"/>
    <col min="1793" max="1794" width="2.625" style="93" customWidth="1"/>
    <col min="1795" max="1795" width="7.5" style="93" customWidth="1"/>
    <col min="1796" max="1798" width="4.75" style="93"/>
    <col min="1799" max="1800" width="5.875" style="93" customWidth="1"/>
    <col min="1801" max="1808" width="7.25" style="93" customWidth="1"/>
    <col min="1809" max="1809" width="2.375" style="93" customWidth="1"/>
    <col min="1810" max="1818" width="4.75" style="93"/>
    <col min="1819" max="1819" width="21.625" style="93" customWidth="1"/>
    <col min="1820" max="2048" width="4.75" style="93"/>
    <col min="2049" max="2050" width="2.625" style="93" customWidth="1"/>
    <col min="2051" max="2051" width="7.5" style="93" customWidth="1"/>
    <col min="2052" max="2054" width="4.75" style="93"/>
    <col min="2055" max="2056" width="5.875" style="93" customWidth="1"/>
    <col min="2057" max="2064" width="7.25" style="93" customWidth="1"/>
    <col min="2065" max="2065" width="2.375" style="93" customWidth="1"/>
    <col min="2066" max="2074" width="4.75" style="93"/>
    <col min="2075" max="2075" width="21.625" style="93" customWidth="1"/>
    <col min="2076" max="2304" width="4.75" style="93"/>
    <col min="2305" max="2306" width="2.625" style="93" customWidth="1"/>
    <col min="2307" max="2307" width="7.5" style="93" customWidth="1"/>
    <col min="2308" max="2310" width="4.75" style="93"/>
    <col min="2311" max="2312" width="5.875" style="93" customWidth="1"/>
    <col min="2313" max="2320" width="7.25" style="93" customWidth="1"/>
    <col min="2321" max="2321" width="2.375" style="93" customWidth="1"/>
    <col min="2322" max="2330" width="4.75" style="93"/>
    <col min="2331" max="2331" width="21.625" style="93" customWidth="1"/>
    <col min="2332" max="2560" width="4.75" style="93"/>
    <col min="2561" max="2562" width="2.625" style="93" customWidth="1"/>
    <col min="2563" max="2563" width="7.5" style="93" customWidth="1"/>
    <col min="2564" max="2566" width="4.75" style="93"/>
    <col min="2567" max="2568" width="5.875" style="93" customWidth="1"/>
    <col min="2569" max="2576" width="7.25" style="93" customWidth="1"/>
    <col min="2577" max="2577" width="2.375" style="93" customWidth="1"/>
    <col min="2578" max="2586" width="4.75" style="93"/>
    <col min="2587" max="2587" width="21.625" style="93" customWidth="1"/>
    <col min="2588" max="2816" width="4.75" style="93"/>
    <col min="2817" max="2818" width="2.625" style="93" customWidth="1"/>
    <col min="2819" max="2819" width="7.5" style="93" customWidth="1"/>
    <col min="2820" max="2822" width="4.75" style="93"/>
    <col min="2823" max="2824" width="5.875" style="93" customWidth="1"/>
    <col min="2825" max="2832" width="7.25" style="93" customWidth="1"/>
    <col min="2833" max="2833" width="2.375" style="93" customWidth="1"/>
    <col min="2834" max="2842" width="4.75" style="93"/>
    <col min="2843" max="2843" width="21.625" style="93" customWidth="1"/>
    <col min="2844" max="3072" width="4.75" style="93"/>
    <col min="3073" max="3074" width="2.625" style="93" customWidth="1"/>
    <col min="3075" max="3075" width="7.5" style="93" customWidth="1"/>
    <col min="3076" max="3078" width="4.75" style="93"/>
    <col min="3079" max="3080" width="5.875" style="93" customWidth="1"/>
    <col min="3081" max="3088" width="7.25" style="93" customWidth="1"/>
    <col min="3089" max="3089" width="2.375" style="93" customWidth="1"/>
    <col min="3090" max="3098" width="4.75" style="93"/>
    <col min="3099" max="3099" width="21.625" style="93" customWidth="1"/>
    <col min="3100" max="3328" width="4.75" style="93"/>
    <col min="3329" max="3330" width="2.625" style="93" customWidth="1"/>
    <col min="3331" max="3331" width="7.5" style="93" customWidth="1"/>
    <col min="3332" max="3334" width="4.75" style="93"/>
    <col min="3335" max="3336" width="5.875" style="93" customWidth="1"/>
    <col min="3337" max="3344" width="7.25" style="93" customWidth="1"/>
    <col min="3345" max="3345" width="2.375" style="93" customWidth="1"/>
    <col min="3346" max="3354" width="4.75" style="93"/>
    <col min="3355" max="3355" width="21.625" style="93" customWidth="1"/>
    <col min="3356" max="3584" width="4.75" style="93"/>
    <col min="3585" max="3586" width="2.625" style="93" customWidth="1"/>
    <col min="3587" max="3587" width="7.5" style="93" customWidth="1"/>
    <col min="3588" max="3590" width="4.75" style="93"/>
    <col min="3591" max="3592" width="5.875" style="93" customWidth="1"/>
    <col min="3593" max="3600" width="7.25" style="93" customWidth="1"/>
    <col min="3601" max="3601" width="2.375" style="93" customWidth="1"/>
    <col min="3602" max="3610" width="4.75" style="93"/>
    <col min="3611" max="3611" width="21.625" style="93" customWidth="1"/>
    <col min="3612" max="3840" width="4.75" style="93"/>
    <col min="3841" max="3842" width="2.625" style="93" customWidth="1"/>
    <col min="3843" max="3843" width="7.5" style="93" customWidth="1"/>
    <col min="3844" max="3846" width="4.75" style="93"/>
    <col min="3847" max="3848" width="5.875" style="93" customWidth="1"/>
    <col min="3849" max="3856" width="7.25" style="93" customWidth="1"/>
    <col min="3857" max="3857" width="2.375" style="93" customWidth="1"/>
    <col min="3858" max="3866" width="4.75" style="93"/>
    <col min="3867" max="3867" width="21.625" style="93" customWidth="1"/>
    <col min="3868" max="4096" width="4.75" style="93"/>
    <col min="4097" max="4098" width="2.625" style="93" customWidth="1"/>
    <col min="4099" max="4099" width="7.5" style="93" customWidth="1"/>
    <col min="4100" max="4102" width="4.75" style="93"/>
    <col min="4103" max="4104" width="5.875" style="93" customWidth="1"/>
    <col min="4105" max="4112" width="7.25" style="93" customWidth="1"/>
    <col min="4113" max="4113" width="2.375" style="93" customWidth="1"/>
    <col min="4114" max="4122" width="4.75" style="93"/>
    <col min="4123" max="4123" width="21.625" style="93" customWidth="1"/>
    <col min="4124" max="4352" width="4.75" style="93"/>
    <col min="4353" max="4354" width="2.625" style="93" customWidth="1"/>
    <col min="4355" max="4355" width="7.5" style="93" customWidth="1"/>
    <col min="4356" max="4358" width="4.75" style="93"/>
    <col min="4359" max="4360" width="5.875" style="93" customWidth="1"/>
    <col min="4361" max="4368" width="7.25" style="93" customWidth="1"/>
    <col min="4369" max="4369" width="2.375" style="93" customWidth="1"/>
    <col min="4370" max="4378" width="4.75" style="93"/>
    <col min="4379" max="4379" width="21.625" style="93" customWidth="1"/>
    <col min="4380" max="4608" width="4.75" style="93"/>
    <col min="4609" max="4610" width="2.625" style="93" customWidth="1"/>
    <col min="4611" max="4611" width="7.5" style="93" customWidth="1"/>
    <col min="4612" max="4614" width="4.75" style="93"/>
    <col min="4615" max="4616" width="5.875" style="93" customWidth="1"/>
    <col min="4617" max="4624" width="7.25" style="93" customWidth="1"/>
    <col min="4625" max="4625" width="2.375" style="93" customWidth="1"/>
    <col min="4626" max="4634" width="4.75" style="93"/>
    <col min="4635" max="4635" width="21.625" style="93" customWidth="1"/>
    <col min="4636" max="4864" width="4.75" style="93"/>
    <col min="4865" max="4866" width="2.625" style="93" customWidth="1"/>
    <col min="4867" max="4867" width="7.5" style="93" customWidth="1"/>
    <col min="4868" max="4870" width="4.75" style="93"/>
    <col min="4871" max="4872" width="5.875" style="93" customWidth="1"/>
    <col min="4873" max="4880" width="7.25" style="93" customWidth="1"/>
    <col min="4881" max="4881" width="2.375" style="93" customWidth="1"/>
    <col min="4882" max="4890" width="4.75" style="93"/>
    <col min="4891" max="4891" width="21.625" style="93" customWidth="1"/>
    <col min="4892" max="5120" width="4.75" style="93"/>
    <col min="5121" max="5122" width="2.625" style="93" customWidth="1"/>
    <col min="5123" max="5123" width="7.5" style="93" customWidth="1"/>
    <col min="5124" max="5126" width="4.75" style="93"/>
    <col min="5127" max="5128" width="5.875" style="93" customWidth="1"/>
    <col min="5129" max="5136" width="7.25" style="93" customWidth="1"/>
    <col min="5137" max="5137" width="2.375" style="93" customWidth="1"/>
    <col min="5138" max="5146" width="4.75" style="93"/>
    <col min="5147" max="5147" width="21.625" style="93" customWidth="1"/>
    <col min="5148" max="5376" width="4.75" style="93"/>
    <col min="5377" max="5378" width="2.625" style="93" customWidth="1"/>
    <col min="5379" max="5379" width="7.5" style="93" customWidth="1"/>
    <col min="5380" max="5382" width="4.75" style="93"/>
    <col min="5383" max="5384" width="5.875" style="93" customWidth="1"/>
    <col min="5385" max="5392" width="7.25" style="93" customWidth="1"/>
    <col min="5393" max="5393" width="2.375" style="93" customWidth="1"/>
    <col min="5394" max="5402" width="4.75" style="93"/>
    <col min="5403" max="5403" width="21.625" style="93" customWidth="1"/>
    <col min="5404" max="5632" width="4.75" style="93"/>
    <col min="5633" max="5634" width="2.625" style="93" customWidth="1"/>
    <col min="5635" max="5635" width="7.5" style="93" customWidth="1"/>
    <col min="5636" max="5638" width="4.75" style="93"/>
    <col min="5639" max="5640" width="5.875" style="93" customWidth="1"/>
    <col min="5641" max="5648" width="7.25" style="93" customWidth="1"/>
    <col min="5649" max="5649" width="2.375" style="93" customWidth="1"/>
    <col min="5650" max="5658" width="4.75" style="93"/>
    <col min="5659" max="5659" width="21.625" style="93" customWidth="1"/>
    <col min="5660" max="5888" width="4.75" style="93"/>
    <col min="5889" max="5890" width="2.625" style="93" customWidth="1"/>
    <col min="5891" max="5891" width="7.5" style="93" customWidth="1"/>
    <col min="5892" max="5894" width="4.75" style="93"/>
    <col min="5895" max="5896" width="5.875" style="93" customWidth="1"/>
    <col min="5897" max="5904" width="7.25" style="93" customWidth="1"/>
    <col min="5905" max="5905" width="2.375" style="93" customWidth="1"/>
    <col min="5906" max="5914" width="4.75" style="93"/>
    <col min="5915" max="5915" width="21.625" style="93" customWidth="1"/>
    <col min="5916" max="6144" width="4.75" style="93"/>
    <col min="6145" max="6146" width="2.625" style="93" customWidth="1"/>
    <col min="6147" max="6147" width="7.5" style="93" customWidth="1"/>
    <col min="6148" max="6150" width="4.75" style="93"/>
    <col min="6151" max="6152" width="5.875" style="93" customWidth="1"/>
    <col min="6153" max="6160" width="7.25" style="93" customWidth="1"/>
    <col min="6161" max="6161" width="2.375" style="93" customWidth="1"/>
    <col min="6162" max="6170" width="4.75" style="93"/>
    <col min="6171" max="6171" width="21.625" style="93" customWidth="1"/>
    <col min="6172" max="6400" width="4.75" style="93"/>
    <col min="6401" max="6402" width="2.625" style="93" customWidth="1"/>
    <col min="6403" max="6403" width="7.5" style="93" customWidth="1"/>
    <col min="6404" max="6406" width="4.75" style="93"/>
    <col min="6407" max="6408" width="5.875" style="93" customWidth="1"/>
    <col min="6409" max="6416" width="7.25" style="93" customWidth="1"/>
    <col min="6417" max="6417" width="2.375" style="93" customWidth="1"/>
    <col min="6418" max="6426" width="4.75" style="93"/>
    <col min="6427" max="6427" width="21.625" style="93" customWidth="1"/>
    <col min="6428" max="6656" width="4.75" style="93"/>
    <col min="6657" max="6658" width="2.625" style="93" customWidth="1"/>
    <col min="6659" max="6659" width="7.5" style="93" customWidth="1"/>
    <col min="6660" max="6662" width="4.75" style="93"/>
    <col min="6663" max="6664" width="5.875" style="93" customWidth="1"/>
    <col min="6665" max="6672" width="7.25" style="93" customWidth="1"/>
    <col min="6673" max="6673" width="2.375" style="93" customWidth="1"/>
    <col min="6674" max="6682" width="4.75" style="93"/>
    <col min="6683" max="6683" width="21.625" style="93" customWidth="1"/>
    <col min="6684" max="6912" width="4.75" style="93"/>
    <col min="6913" max="6914" width="2.625" style="93" customWidth="1"/>
    <col min="6915" max="6915" width="7.5" style="93" customWidth="1"/>
    <col min="6916" max="6918" width="4.75" style="93"/>
    <col min="6919" max="6920" width="5.875" style="93" customWidth="1"/>
    <col min="6921" max="6928" width="7.25" style="93" customWidth="1"/>
    <col min="6929" max="6929" width="2.375" style="93" customWidth="1"/>
    <col min="6930" max="6938" width="4.75" style="93"/>
    <col min="6939" max="6939" width="21.625" style="93" customWidth="1"/>
    <col min="6940" max="7168" width="4.75" style="93"/>
    <col min="7169" max="7170" width="2.625" style="93" customWidth="1"/>
    <col min="7171" max="7171" width="7.5" style="93" customWidth="1"/>
    <col min="7172" max="7174" width="4.75" style="93"/>
    <col min="7175" max="7176" width="5.875" style="93" customWidth="1"/>
    <col min="7177" max="7184" width="7.25" style="93" customWidth="1"/>
    <col min="7185" max="7185" width="2.375" style="93" customWidth="1"/>
    <col min="7186" max="7194" width="4.75" style="93"/>
    <col min="7195" max="7195" width="21.625" style="93" customWidth="1"/>
    <col min="7196" max="7424" width="4.75" style="93"/>
    <col min="7425" max="7426" width="2.625" style="93" customWidth="1"/>
    <col min="7427" max="7427" width="7.5" style="93" customWidth="1"/>
    <col min="7428" max="7430" width="4.75" style="93"/>
    <col min="7431" max="7432" width="5.875" style="93" customWidth="1"/>
    <col min="7433" max="7440" width="7.25" style="93" customWidth="1"/>
    <col min="7441" max="7441" width="2.375" style="93" customWidth="1"/>
    <col min="7442" max="7450" width="4.75" style="93"/>
    <col min="7451" max="7451" width="21.625" style="93" customWidth="1"/>
    <col min="7452" max="7680" width="4.75" style="93"/>
    <col min="7681" max="7682" width="2.625" style="93" customWidth="1"/>
    <col min="7683" max="7683" width="7.5" style="93" customWidth="1"/>
    <col min="7684" max="7686" width="4.75" style="93"/>
    <col min="7687" max="7688" width="5.875" style="93" customWidth="1"/>
    <col min="7689" max="7696" width="7.25" style="93" customWidth="1"/>
    <col min="7697" max="7697" width="2.375" style="93" customWidth="1"/>
    <col min="7698" max="7706" width="4.75" style="93"/>
    <col min="7707" max="7707" width="21.625" style="93" customWidth="1"/>
    <col min="7708" max="7936" width="4.75" style="93"/>
    <col min="7937" max="7938" width="2.625" style="93" customWidth="1"/>
    <col min="7939" max="7939" width="7.5" style="93" customWidth="1"/>
    <col min="7940" max="7942" width="4.75" style="93"/>
    <col min="7943" max="7944" width="5.875" style="93" customWidth="1"/>
    <col min="7945" max="7952" width="7.25" style="93" customWidth="1"/>
    <col min="7953" max="7953" width="2.375" style="93" customWidth="1"/>
    <col min="7954" max="7962" width="4.75" style="93"/>
    <col min="7963" max="7963" width="21.625" style="93" customWidth="1"/>
    <col min="7964" max="8192" width="4.75" style="93"/>
    <col min="8193" max="8194" width="2.625" style="93" customWidth="1"/>
    <col min="8195" max="8195" width="7.5" style="93" customWidth="1"/>
    <col min="8196" max="8198" width="4.75" style="93"/>
    <col min="8199" max="8200" width="5.875" style="93" customWidth="1"/>
    <col min="8201" max="8208" width="7.25" style="93" customWidth="1"/>
    <col min="8209" max="8209" width="2.375" style="93" customWidth="1"/>
    <col min="8210" max="8218" width="4.75" style="93"/>
    <col min="8219" max="8219" width="21.625" style="93" customWidth="1"/>
    <col min="8220" max="8448" width="4.75" style="93"/>
    <col min="8449" max="8450" width="2.625" style="93" customWidth="1"/>
    <col min="8451" max="8451" width="7.5" style="93" customWidth="1"/>
    <col min="8452" max="8454" width="4.75" style="93"/>
    <col min="8455" max="8456" width="5.875" style="93" customWidth="1"/>
    <col min="8457" max="8464" width="7.25" style="93" customWidth="1"/>
    <col min="8465" max="8465" width="2.375" style="93" customWidth="1"/>
    <col min="8466" max="8474" width="4.75" style="93"/>
    <col min="8475" max="8475" width="21.625" style="93" customWidth="1"/>
    <col min="8476" max="8704" width="4.75" style="93"/>
    <col min="8705" max="8706" width="2.625" style="93" customWidth="1"/>
    <col min="8707" max="8707" width="7.5" style="93" customWidth="1"/>
    <col min="8708" max="8710" width="4.75" style="93"/>
    <col min="8711" max="8712" width="5.875" style="93" customWidth="1"/>
    <col min="8713" max="8720" width="7.25" style="93" customWidth="1"/>
    <col min="8721" max="8721" width="2.375" style="93" customWidth="1"/>
    <col min="8722" max="8730" width="4.75" style="93"/>
    <col min="8731" max="8731" width="21.625" style="93" customWidth="1"/>
    <col min="8732" max="8960" width="4.75" style="93"/>
    <col min="8961" max="8962" width="2.625" style="93" customWidth="1"/>
    <col min="8963" max="8963" width="7.5" style="93" customWidth="1"/>
    <col min="8964" max="8966" width="4.75" style="93"/>
    <col min="8967" max="8968" width="5.875" style="93" customWidth="1"/>
    <col min="8969" max="8976" width="7.25" style="93" customWidth="1"/>
    <col min="8977" max="8977" width="2.375" style="93" customWidth="1"/>
    <col min="8978" max="8986" width="4.75" style="93"/>
    <col min="8987" max="8987" width="21.625" style="93" customWidth="1"/>
    <col min="8988" max="9216" width="4.75" style="93"/>
    <col min="9217" max="9218" width="2.625" style="93" customWidth="1"/>
    <col min="9219" max="9219" width="7.5" style="93" customWidth="1"/>
    <col min="9220" max="9222" width="4.75" style="93"/>
    <col min="9223" max="9224" width="5.875" style="93" customWidth="1"/>
    <col min="9225" max="9232" width="7.25" style="93" customWidth="1"/>
    <col min="9233" max="9233" width="2.375" style="93" customWidth="1"/>
    <col min="9234" max="9242" width="4.75" style="93"/>
    <col min="9243" max="9243" width="21.625" style="93" customWidth="1"/>
    <col min="9244" max="9472" width="4.75" style="93"/>
    <col min="9473" max="9474" width="2.625" style="93" customWidth="1"/>
    <col min="9475" max="9475" width="7.5" style="93" customWidth="1"/>
    <col min="9476" max="9478" width="4.75" style="93"/>
    <col min="9479" max="9480" width="5.875" style="93" customWidth="1"/>
    <col min="9481" max="9488" width="7.25" style="93" customWidth="1"/>
    <col min="9489" max="9489" width="2.375" style="93" customWidth="1"/>
    <col min="9490" max="9498" width="4.75" style="93"/>
    <col min="9499" max="9499" width="21.625" style="93" customWidth="1"/>
    <col min="9500" max="9728" width="4.75" style="93"/>
    <col min="9729" max="9730" width="2.625" style="93" customWidth="1"/>
    <col min="9731" max="9731" width="7.5" style="93" customWidth="1"/>
    <col min="9732" max="9734" width="4.75" style="93"/>
    <col min="9735" max="9736" width="5.875" style="93" customWidth="1"/>
    <col min="9737" max="9744" width="7.25" style="93" customWidth="1"/>
    <col min="9745" max="9745" width="2.375" style="93" customWidth="1"/>
    <col min="9746" max="9754" width="4.75" style="93"/>
    <col min="9755" max="9755" width="21.625" style="93" customWidth="1"/>
    <col min="9756" max="9984" width="4.75" style="93"/>
    <col min="9985" max="9986" width="2.625" style="93" customWidth="1"/>
    <col min="9987" max="9987" width="7.5" style="93" customWidth="1"/>
    <col min="9988" max="9990" width="4.75" style="93"/>
    <col min="9991" max="9992" width="5.875" style="93" customWidth="1"/>
    <col min="9993" max="10000" width="7.25" style="93" customWidth="1"/>
    <col min="10001" max="10001" width="2.375" style="93" customWidth="1"/>
    <col min="10002" max="10010" width="4.75" style="93"/>
    <col min="10011" max="10011" width="21.625" style="93" customWidth="1"/>
    <col min="10012" max="10240" width="4.75" style="93"/>
    <col min="10241" max="10242" width="2.625" style="93" customWidth="1"/>
    <col min="10243" max="10243" width="7.5" style="93" customWidth="1"/>
    <col min="10244" max="10246" width="4.75" style="93"/>
    <col min="10247" max="10248" width="5.875" style="93" customWidth="1"/>
    <col min="10249" max="10256" width="7.25" style="93" customWidth="1"/>
    <col min="10257" max="10257" width="2.375" style="93" customWidth="1"/>
    <col min="10258" max="10266" width="4.75" style="93"/>
    <col min="10267" max="10267" width="21.625" style="93" customWidth="1"/>
    <col min="10268" max="10496" width="4.75" style="93"/>
    <col min="10497" max="10498" width="2.625" style="93" customWidth="1"/>
    <col min="10499" max="10499" width="7.5" style="93" customWidth="1"/>
    <col min="10500" max="10502" width="4.75" style="93"/>
    <col min="10503" max="10504" width="5.875" style="93" customWidth="1"/>
    <col min="10505" max="10512" width="7.25" style="93" customWidth="1"/>
    <col min="10513" max="10513" width="2.375" style="93" customWidth="1"/>
    <col min="10514" max="10522" width="4.75" style="93"/>
    <col min="10523" max="10523" width="21.625" style="93" customWidth="1"/>
    <col min="10524" max="10752" width="4.75" style="93"/>
    <col min="10753" max="10754" width="2.625" style="93" customWidth="1"/>
    <col min="10755" max="10755" width="7.5" style="93" customWidth="1"/>
    <col min="10756" max="10758" width="4.75" style="93"/>
    <col min="10759" max="10760" width="5.875" style="93" customWidth="1"/>
    <col min="10761" max="10768" width="7.25" style="93" customWidth="1"/>
    <col min="10769" max="10769" width="2.375" style="93" customWidth="1"/>
    <col min="10770" max="10778" width="4.75" style="93"/>
    <col min="10779" max="10779" width="21.625" style="93" customWidth="1"/>
    <col min="10780" max="11008" width="4.75" style="93"/>
    <col min="11009" max="11010" width="2.625" style="93" customWidth="1"/>
    <col min="11011" max="11011" width="7.5" style="93" customWidth="1"/>
    <col min="11012" max="11014" width="4.75" style="93"/>
    <col min="11015" max="11016" width="5.875" style="93" customWidth="1"/>
    <col min="11017" max="11024" width="7.25" style="93" customWidth="1"/>
    <col min="11025" max="11025" width="2.375" style="93" customWidth="1"/>
    <col min="11026" max="11034" width="4.75" style="93"/>
    <col min="11035" max="11035" width="21.625" style="93" customWidth="1"/>
    <col min="11036" max="11264" width="4.75" style="93"/>
    <col min="11265" max="11266" width="2.625" style="93" customWidth="1"/>
    <col min="11267" max="11267" width="7.5" style="93" customWidth="1"/>
    <col min="11268" max="11270" width="4.75" style="93"/>
    <col min="11271" max="11272" width="5.875" style="93" customWidth="1"/>
    <col min="11273" max="11280" width="7.25" style="93" customWidth="1"/>
    <col min="11281" max="11281" width="2.375" style="93" customWidth="1"/>
    <col min="11282" max="11290" width="4.75" style="93"/>
    <col min="11291" max="11291" width="21.625" style="93" customWidth="1"/>
    <col min="11292" max="11520" width="4.75" style="93"/>
    <col min="11521" max="11522" width="2.625" style="93" customWidth="1"/>
    <col min="11523" max="11523" width="7.5" style="93" customWidth="1"/>
    <col min="11524" max="11526" width="4.75" style="93"/>
    <col min="11527" max="11528" width="5.875" style="93" customWidth="1"/>
    <col min="11529" max="11536" width="7.25" style="93" customWidth="1"/>
    <col min="11537" max="11537" width="2.375" style="93" customWidth="1"/>
    <col min="11538" max="11546" width="4.75" style="93"/>
    <col min="11547" max="11547" width="21.625" style="93" customWidth="1"/>
    <col min="11548" max="11776" width="4.75" style="93"/>
    <col min="11777" max="11778" width="2.625" style="93" customWidth="1"/>
    <col min="11779" max="11779" width="7.5" style="93" customWidth="1"/>
    <col min="11780" max="11782" width="4.75" style="93"/>
    <col min="11783" max="11784" width="5.875" style="93" customWidth="1"/>
    <col min="11785" max="11792" width="7.25" style="93" customWidth="1"/>
    <col min="11793" max="11793" width="2.375" style="93" customWidth="1"/>
    <col min="11794" max="11802" width="4.75" style="93"/>
    <col min="11803" max="11803" width="21.625" style="93" customWidth="1"/>
    <col min="11804" max="12032" width="4.75" style="93"/>
    <col min="12033" max="12034" width="2.625" style="93" customWidth="1"/>
    <col min="12035" max="12035" width="7.5" style="93" customWidth="1"/>
    <col min="12036" max="12038" width="4.75" style="93"/>
    <col min="12039" max="12040" width="5.875" style="93" customWidth="1"/>
    <col min="12041" max="12048" width="7.25" style="93" customWidth="1"/>
    <col min="12049" max="12049" width="2.375" style="93" customWidth="1"/>
    <col min="12050" max="12058" width="4.75" style="93"/>
    <col min="12059" max="12059" width="21.625" style="93" customWidth="1"/>
    <col min="12060" max="12288" width="4.75" style="93"/>
    <col min="12289" max="12290" width="2.625" style="93" customWidth="1"/>
    <col min="12291" max="12291" width="7.5" style="93" customWidth="1"/>
    <col min="12292" max="12294" width="4.75" style="93"/>
    <col min="12295" max="12296" width="5.875" style="93" customWidth="1"/>
    <col min="12297" max="12304" width="7.25" style="93" customWidth="1"/>
    <col min="12305" max="12305" width="2.375" style="93" customWidth="1"/>
    <col min="12306" max="12314" width="4.75" style="93"/>
    <col min="12315" max="12315" width="21.625" style="93" customWidth="1"/>
    <col min="12316" max="12544" width="4.75" style="93"/>
    <col min="12545" max="12546" width="2.625" style="93" customWidth="1"/>
    <col min="12547" max="12547" width="7.5" style="93" customWidth="1"/>
    <col min="12548" max="12550" width="4.75" style="93"/>
    <col min="12551" max="12552" width="5.875" style="93" customWidth="1"/>
    <col min="12553" max="12560" width="7.25" style="93" customWidth="1"/>
    <col min="12561" max="12561" width="2.375" style="93" customWidth="1"/>
    <col min="12562" max="12570" width="4.75" style="93"/>
    <col min="12571" max="12571" width="21.625" style="93" customWidth="1"/>
    <col min="12572" max="12800" width="4.75" style="93"/>
    <col min="12801" max="12802" width="2.625" style="93" customWidth="1"/>
    <col min="12803" max="12803" width="7.5" style="93" customWidth="1"/>
    <col min="12804" max="12806" width="4.75" style="93"/>
    <col min="12807" max="12808" width="5.875" style="93" customWidth="1"/>
    <col min="12809" max="12816" width="7.25" style="93" customWidth="1"/>
    <col min="12817" max="12817" width="2.375" style="93" customWidth="1"/>
    <col min="12818" max="12826" width="4.75" style="93"/>
    <col min="12827" max="12827" width="21.625" style="93" customWidth="1"/>
    <col min="12828" max="13056" width="4.75" style="93"/>
    <col min="13057" max="13058" width="2.625" style="93" customWidth="1"/>
    <col min="13059" max="13059" width="7.5" style="93" customWidth="1"/>
    <col min="13060" max="13062" width="4.75" style="93"/>
    <col min="13063" max="13064" width="5.875" style="93" customWidth="1"/>
    <col min="13065" max="13072" width="7.25" style="93" customWidth="1"/>
    <col min="13073" max="13073" width="2.375" style="93" customWidth="1"/>
    <col min="13074" max="13082" width="4.75" style="93"/>
    <col min="13083" max="13083" width="21.625" style="93" customWidth="1"/>
    <col min="13084" max="13312" width="4.75" style="93"/>
    <col min="13313" max="13314" width="2.625" style="93" customWidth="1"/>
    <col min="13315" max="13315" width="7.5" style="93" customWidth="1"/>
    <col min="13316" max="13318" width="4.75" style="93"/>
    <col min="13319" max="13320" width="5.875" style="93" customWidth="1"/>
    <col min="13321" max="13328" width="7.25" style="93" customWidth="1"/>
    <col min="13329" max="13329" width="2.375" style="93" customWidth="1"/>
    <col min="13330" max="13338" width="4.75" style="93"/>
    <col min="13339" max="13339" width="21.625" style="93" customWidth="1"/>
    <col min="13340" max="13568" width="4.75" style="93"/>
    <col min="13569" max="13570" width="2.625" style="93" customWidth="1"/>
    <col min="13571" max="13571" width="7.5" style="93" customWidth="1"/>
    <col min="13572" max="13574" width="4.75" style="93"/>
    <col min="13575" max="13576" width="5.875" style="93" customWidth="1"/>
    <col min="13577" max="13584" width="7.25" style="93" customWidth="1"/>
    <col min="13585" max="13585" width="2.375" style="93" customWidth="1"/>
    <col min="13586" max="13594" width="4.75" style="93"/>
    <col min="13595" max="13595" width="21.625" style="93" customWidth="1"/>
    <col min="13596" max="13824" width="4.75" style="93"/>
    <col min="13825" max="13826" width="2.625" style="93" customWidth="1"/>
    <col min="13827" max="13827" width="7.5" style="93" customWidth="1"/>
    <col min="13828" max="13830" width="4.75" style="93"/>
    <col min="13831" max="13832" width="5.875" style="93" customWidth="1"/>
    <col min="13833" max="13840" width="7.25" style="93" customWidth="1"/>
    <col min="13841" max="13841" width="2.375" style="93" customWidth="1"/>
    <col min="13842" max="13850" width="4.75" style="93"/>
    <col min="13851" max="13851" width="21.625" style="93" customWidth="1"/>
    <col min="13852" max="14080" width="4.75" style="93"/>
    <col min="14081" max="14082" width="2.625" style="93" customWidth="1"/>
    <col min="14083" max="14083" width="7.5" style="93" customWidth="1"/>
    <col min="14084" max="14086" width="4.75" style="93"/>
    <col min="14087" max="14088" width="5.875" style="93" customWidth="1"/>
    <col min="14089" max="14096" width="7.25" style="93" customWidth="1"/>
    <col min="14097" max="14097" width="2.375" style="93" customWidth="1"/>
    <col min="14098" max="14106" width="4.75" style="93"/>
    <col min="14107" max="14107" width="21.625" style="93" customWidth="1"/>
    <col min="14108" max="14336" width="4.75" style="93"/>
    <col min="14337" max="14338" width="2.625" style="93" customWidth="1"/>
    <col min="14339" max="14339" width="7.5" style="93" customWidth="1"/>
    <col min="14340" max="14342" width="4.75" style="93"/>
    <col min="14343" max="14344" width="5.875" style="93" customWidth="1"/>
    <col min="14345" max="14352" width="7.25" style="93" customWidth="1"/>
    <col min="14353" max="14353" width="2.375" style="93" customWidth="1"/>
    <col min="14354" max="14362" width="4.75" style="93"/>
    <col min="14363" max="14363" width="21.625" style="93" customWidth="1"/>
    <col min="14364" max="14592" width="4.75" style="93"/>
    <col min="14593" max="14594" width="2.625" style="93" customWidth="1"/>
    <col min="14595" max="14595" width="7.5" style="93" customWidth="1"/>
    <col min="14596" max="14598" width="4.75" style="93"/>
    <col min="14599" max="14600" width="5.875" style="93" customWidth="1"/>
    <col min="14601" max="14608" width="7.25" style="93" customWidth="1"/>
    <col min="14609" max="14609" width="2.375" style="93" customWidth="1"/>
    <col min="14610" max="14618" width="4.75" style="93"/>
    <col min="14619" max="14619" width="21.625" style="93" customWidth="1"/>
    <col min="14620" max="14848" width="4.75" style="93"/>
    <col min="14849" max="14850" width="2.625" style="93" customWidth="1"/>
    <col min="14851" max="14851" width="7.5" style="93" customWidth="1"/>
    <col min="14852" max="14854" width="4.75" style="93"/>
    <col min="14855" max="14856" width="5.875" style="93" customWidth="1"/>
    <col min="14857" max="14864" width="7.25" style="93" customWidth="1"/>
    <col min="14865" max="14865" width="2.375" style="93" customWidth="1"/>
    <col min="14866" max="14874" width="4.75" style="93"/>
    <col min="14875" max="14875" width="21.625" style="93" customWidth="1"/>
    <col min="14876" max="15104" width="4.75" style="93"/>
    <col min="15105" max="15106" width="2.625" style="93" customWidth="1"/>
    <col min="15107" max="15107" width="7.5" style="93" customWidth="1"/>
    <col min="15108" max="15110" width="4.75" style="93"/>
    <col min="15111" max="15112" width="5.875" style="93" customWidth="1"/>
    <col min="15113" max="15120" width="7.25" style="93" customWidth="1"/>
    <col min="15121" max="15121" width="2.375" style="93" customWidth="1"/>
    <col min="15122" max="15130" width="4.75" style="93"/>
    <col min="15131" max="15131" width="21.625" style="93" customWidth="1"/>
    <col min="15132" max="15360" width="4.75" style="93"/>
    <col min="15361" max="15362" width="2.625" style="93" customWidth="1"/>
    <col min="15363" max="15363" width="7.5" style="93" customWidth="1"/>
    <col min="15364" max="15366" width="4.75" style="93"/>
    <col min="15367" max="15368" width="5.875" style="93" customWidth="1"/>
    <col min="15369" max="15376" width="7.25" style="93" customWidth="1"/>
    <col min="15377" max="15377" width="2.375" style="93" customWidth="1"/>
    <col min="15378" max="15386" width="4.75" style="93"/>
    <col min="15387" max="15387" width="21.625" style="93" customWidth="1"/>
    <col min="15388" max="15616" width="4.75" style="93"/>
    <col min="15617" max="15618" width="2.625" style="93" customWidth="1"/>
    <col min="15619" max="15619" width="7.5" style="93" customWidth="1"/>
    <col min="15620" max="15622" width="4.75" style="93"/>
    <col min="15623" max="15624" width="5.875" style="93" customWidth="1"/>
    <col min="15625" max="15632" width="7.25" style="93" customWidth="1"/>
    <col min="15633" max="15633" width="2.375" style="93" customWidth="1"/>
    <col min="15634" max="15642" width="4.75" style="93"/>
    <col min="15643" max="15643" width="21.625" style="93" customWidth="1"/>
    <col min="15644" max="15872" width="4.75" style="93"/>
    <col min="15873" max="15874" width="2.625" style="93" customWidth="1"/>
    <col min="15875" max="15875" width="7.5" style="93" customWidth="1"/>
    <col min="15876" max="15878" width="4.75" style="93"/>
    <col min="15879" max="15880" width="5.875" style="93" customWidth="1"/>
    <col min="15881" max="15888" width="7.25" style="93" customWidth="1"/>
    <col min="15889" max="15889" width="2.375" style="93" customWidth="1"/>
    <col min="15890" max="15898" width="4.75" style="93"/>
    <col min="15899" max="15899" width="21.625" style="93" customWidth="1"/>
    <col min="15900" max="16128" width="4.75" style="93"/>
    <col min="16129" max="16130" width="2.625" style="93" customWidth="1"/>
    <col min="16131" max="16131" width="7.5" style="93" customWidth="1"/>
    <col min="16132" max="16134" width="4.75" style="93"/>
    <col min="16135" max="16136" width="5.875" style="93" customWidth="1"/>
    <col min="16137" max="16144" width="7.25" style="93" customWidth="1"/>
    <col min="16145" max="16145" width="2.375" style="93" customWidth="1"/>
    <col min="16146" max="16154" width="4.75" style="93"/>
    <col min="16155" max="16155" width="21.625" style="93" customWidth="1"/>
    <col min="16156" max="16384" width="4.75" style="93"/>
  </cols>
  <sheetData>
    <row r="1" spans="1:17" ht="18.75" customHeight="1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513" t="s">
        <v>97</v>
      </c>
      <c r="O1" s="513"/>
      <c r="P1" s="513"/>
      <c r="Q1" s="179"/>
    </row>
    <row r="2" spans="1:17" ht="21">
      <c r="A2" s="179"/>
      <c r="B2" s="514" t="s">
        <v>98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179"/>
    </row>
    <row r="3" spans="1:17" ht="13.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ht="13.5">
      <c r="A4" s="179"/>
      <c r="B4" s="179"/>
      <c r="C4" s="179"/>
      <c r="D4" s="179"/>
      <c r="E4" s="179"/>
      <c r="F4" s="179"/>
      <c r="G4" s="179"/>
      <c r="H4" s="179"/>
      <c r="I4" s="179"/>
      <c r="J4" s="179" t="s">
        <v>99</v>
      </c>
      <c r="K4" s="179"/>
      <c r="L4" s="179"/>
      <c r="M4" s="179"/>
      <c r="N4" s="179"/>
      <c r="O4" s="179" t="s">
        <v>100</v>
      </c>
      <c r="P4" s="179"/>
      <c r="Q4" s="179"/>
    </row>
    <row r="5" spans="1:17" ht="13.5">
      <c r="A5" s="180"/>
      <c r="B5" s="181"/>
      <c r="C5" s="179"/>
      <c r="D5" s="179"/>
      <c r="E5" s="179"/>
      <c r="F5" s="179"/>
      <c r="G5" s="179"/>
      <c r="H5" s="179"/>
      <c r="I5" s="179"/>
      <c r="J5" s="182"/>
      <c r="K5" s="182"/>
      <c r="L5" s="179"/>
      <c r="M5" s="179"/>
      <c r="N5" s="179"/>
      <c r="O5" s="179"/>
      <c r="P5" s="179"/>
      <c r="Q5" s="179"/>
    </row>
    <row r="6" spans="1:17" ht="27" customHeight="1">
      <c r="A6" s="515" t="s">
        <v>101</v>
      </c>
      <c r="B6" s="516"/>
      <c r="C6" s="516"/>
      <c r="D6" s="515"/>
      <c r="E6" s="516"/>
      <c r="F6" s="516"/>
      <c r="G6" s="516"/>
      <c r="H6" s="516"/>
      <c r="I6" s="516"/>
      <c r="J6" s="517"/>
      <c r="K6" s="515" t="s">
        <v>102</v>
      </c>
      <c r="L6" s="516"/>
      <c r="M6" s="518" t="s">
        <v>103</v>
      </c>
      <c r="N6" s="516"/>
      <c r="O6" s="516"/>
      <c r="P6" s="517"/>
      <c r="Q6" s="179"/>
    </row>
    <row r="7" spans="1:17" ht="24.75" customHeight="1">
      <c r="A7" s="515" t="s">
        <v>104</v>
      </c>
      <c r="B7" s="516"/>
      <c r="C7" s="516"/>
      <c r="D7" s="519">
        <f>アスファルト試験依頼書!BB20</f>
        <v>0</v>
      </c>
      <c r="E7" s="520"/>
      <c r="F7" s="520"/>
      <c r="G7" s="520"/>
      <c r="H7" s="520"/>
      <c r="I7" s="520"/>
      <c r="J7" s="521"/>
      <c r="K7" s="522" t="s">
        <v>105</v>
      </c>
      <c r="L7" s="523"/>
      <c r="M7" s="524"/>
      <c r="N7" s="525"/>
      <c r="O7" s="525"/>
      <c r="P7" s="526"/>
      <c r="Q7" s="179"/>
    </row>
    <row r="8" spans="1:17" ht="31.5" customHeight="1">
      <c r="A8" s="527" t="s">
        <v>106</v>
      </c>
      <c r="B8" s="522"/>
      <c r="C8" s="522"/>
      <c r="D8" s="186"/>
      <c r="E8" s="187"/>
      <c r="F8" s="188" t="s">
        <v>107</v>
      </c>
      <c r="G8" s="187"/>
      <c r="H8" s="187"/>
      <c r="I8" s="189"/>
      <c r="J8" s="190"/>
      <c r="K8" s="528" t="s">
        <v>108</v>
      </c>
      <c r="L8" s="529"/>
      <c r="M8" s="530"/>
      <c r="N8" s="531"/>
      <c r="O8" s="531"/>
      <c r="P8" s="532"/>
      <c r="Q8" s="179"/>
    </row>
    <row r="9" spans="1:17" ht="9.75" customHeight="1">
      <c r="A9" s="191"/>
      <c r="B9" s="191"/>
      <c r="C9" s="191"/>
      <c r="D9" s="192"/>
      <c r="E9" s="182"/>
      <c r="F9" s="182"/>
      <c r="G9" s="182"/>
      <c r="H9" s="182"/>
      <c r="I9" s="193"/>
      <c r="J9" s="182"/>
      <c r="K9" s="191"/>
      <c r="L9" s="179"/>
      <c r="M9" s="182"/>
      <c r="N9" s="182"/>
      <c r="O9" s="182"/>
      <c r="P9" s="182"/>
      <c r="Q9" s="179"/>
    </row>
    <row r="10" spans="1:17" ht="21.75" customHeight="1">
      <c r="A10" s="194" t="s">
        <v>168</v>
      </c>
      <c r="B10" s="195"/>
      <c r="C10" s="196"/>
      <c r="D10" s="196"/>
      <c r="E10" s="196"/>
      <c r="F10" s="196"/>
      <c r="G10" s="197"/>
      <c r="H10" s="197"/>
      <c r="I10" s="179"/>
      <c r="J10" s="179"/>
      <c r="K10" s="179"/>
      <c r="L10" s="179"/>
      <c r="M10" s="179"/>
      <c r="N10" s="179"/>
      <c r="O10" s="179"/>
      <c r="P10" s="179"/>
      <c r="Q10" s="179"/>
    </row>
    <row r="11" spans="1:17" ht="21.75" customHeight="1">
      <c r="A11" s="179"/>
      <c r="B11" s="195"/>
      <c r="C11" s="194" t="s">
        <v>109</v>
      </c>
      <c r="D11" s="196"/>
      <c r="E11" s="196"/>
      <c r="F11" s="196"/>
      <c r="G11" s="195"/>
      <c r="H11" s="195"/>
      <c r="I11" s="179"/>
      <c r="J11" s="179"/>
      <c r="K11" s="179"/>
      <c r="L11" s="179"/>
      <c r="M11" s="179"/>
      <c r="N11" s="179"/>
      <c r="O11" s="179"/>
      <c r="P11" s="179"/>
      <c r="Q11" s="179"/>
    </row>
    <row r="12" spans="1:17" ht="22.5" customHeight="1">
      <c r="A12" s="179"/>
      <c r="B12" s="195"/>
      <c r="C12" s="198" t="s">
        <v>175</v>
      </c>
      <c r="D12" s="196"/>
      <c r="E12" s="196"/>
      <c r="F12" s="196"/>
      <c r="G12" s="195"/>
      <c r="H12" s="195"/>
      <c r="I12" s="179"/>
      <c r="J12" s="179"/>
      <c r="K12" s="179"/>
      <c r="L12" s="179"/>
      <c r="M12" s="179"/>
      <c r="N12" s="179"/>
      <c r="O12" s="179"/>
      <c r="P12" s="179"/>
      <c r="Q12" s="179"/>
    </row>
    <row r="13" spans="1:17" ht="14.25">
      <c r="A13" s="179"/>
      <c r="B13" s="199"/>
      <c r="C13" s="194" t="s">
        <v>176</v>
      </c>
      <c r="D13" s="196"/>
      <c r="E13" s="196"/>
      <c r="F13" s="196"/>
      <c r="G13" s="195"/>
      <c r="H13" s="195"/>
      <c r="I13" s="179"/>
      <c r="J13" s="179"/>
      <c r="K13" s="179"/>
      <c r="L13" s="179"/>
      <c r="M13" s="179"/>
      <c r="N13" s="179"/>
      <c r="O13" s="179"/>
      <c r="P13" s="179"/>
      <c r="Q13" s="179"/>
    </row>
    <row r="14" spans="1:17" ht="13.5">
      <c r="A14" s="179" t="s">
        <v>110</v>
      </c>
      <c r="B14" s="195"/>
      <c r="C14" s="196"/>
      <c r="D14" s="196"/>
      <c r="E14" s="196"/>
      <c r="F14" s="196"/>
      <c r="G14" s="195"/>
      <c r="H14" s="195"/>
      <c r="I14" s="179"/>
      <c r="J14" s="179"/>
      <c r="K14" s="179"/>
      <c r="L14" s="179"/>
      <c r="M14" s="179"/>
      <c r="N14" s="179"/>
      <c r="O14" s="179"/>
      <c r="P14" s="179"/>
      <c r="Q14" s="179"/>
    </row>
    <row r="15" spans="1:17" ht="11.25" customHeight="1">
      <c r="A15" s="200"/>
      <c r="B15" s="200"/>
      <c r="C15" s="201"/>
      <c r="D15" s="201"/>
      <c r="E15" s="201"/>
      <c r="F15" s="201"/>
      <c r="G15" s="201"/>
      <c r="H15" s="202"/>
      <c r="I15" s="203"/>
      <c r="J15" s="203"/>
      <c r="K15" s="203"/>
      <c r="L15" s="203"/>
      <c r="M15" s="204"/>
      <c r="N15" s="204"/>
      <c r="O15" s="204"/>
      <c r="P15" s="204"/>
      <c r="Q15" s="179"/>
    </row>
    <row r="16" spans="1:17" ht="21.75" thickBot="1">
      <c r="A16" s="179"/>
      <c r="B16" s="179"/>
      <c r="C16" s="179"/>
      <c r="D16" s="179"/>
      <c r="E16" s="179"/>
      <c r="F16" s="179"/>
      <c r="G16" s="179"/>
      <c r="H16" s="179"/>
      <c r="I16" s="205" t="s">
        <v>164</v>
      </c>
      <c r="J16" s="533"/>
      <c r="K16" s="533"/>
      <c r="L16" s="206"/>
      <c r="M16" s="205" t="s">
        <v>165</v>
      </c>
      <c r="N16" s="533"/>
      <c r="O16" s="533"/>
      <c r="P16" s="207"/>
      <c r="Q16" s="179"/>
    </row>
    <row r="17" spans="1:27" ht="26.1" customHeight="1">
      <c r="A17" s="534" t="s">
        <v>111</v>
      </c>
      <c r="B17" s="535"/>
      <c r="C17" s="208" t="s">
        <v>112</v>
      </c>
      <c r="D17" s="209"/>
      <c r="E17" s="209"/>
      <c r="F17" s="209"/>
      <c r="G17" s="540"/>
      <c r="H17" s="541"/>
      <c r="I17" s="544">
        <f>アスファルト試験依頼書!BD26</f>
        <v>0</v>
      </c>
      <c r="J17" s="545"/>
      <c r="K17" s="545"/>
      <c r="L17" s="546"/>
      <c r="M17" s="544">
        <f>アスファルト試験依頼書!BE26</f>
        <v>0</v>
      </c>
      <c r="N17" s="545"/>
      <c r="O17" s="545"/>
      <c r="P17" s="547"/>
      <c r="Q17" s="179"/>
    </row>
    <row r="18" spans="1:27" ht="26.1" customHeight="1">
      <c r="A18" s="536"/>
      <c r="B18" s="537"/>
      <c r="C18" s="210" t="s">
        <v>113</v>
      </c>
      <c r="D18" s="211"/>
      <c r="E18" s="211"/>
      <c r="F18" s="212"/>
      <c r="G18" s="542"/>
      <c r="H18" s="542"/>
      <c r="I18" s="548">
        <f>アスファルト試験依頼書!BD25</f>
        <v>0</v>
      </c>
      <c r="J18" s="549"/>
      <c r="K18" s="549"/>
      <c r="L18" s="550"/>
      <c r="M18" s="548">
        <f>アスファルト試験依頼書!BE25</f>
        <v>0</v>
      </c>
      <c r="N18" s="549"/>
      <c r="O18" s="549"/>
      <c r="P18" s="551"/>
      <c r="Q18" s="179"/>
    </row>
    <row r="19" spans="1:27" ht="35.1" customHeight="1">
      <c r="A19" s="536"/>
      <c r="B19" s="537"/>
      <c r="C19" s="210" t="s">
        <v>114</v>
      </c>
      <c r="D19" s="211"/>
      <c r="E19" s="211"/>
      <c r="F19" s="212"/>
      <c r="G19" s="542"/>
      <c r="H19" s="542"/>
      <c r="I19" s="552">
        <f>アスファルト試験依頼書!BD24</f>
        <v>0</v>
      </c>
      <c r="J19" s="553"/>
      <c r="K19" s="553"/>
      <c r="L19" s="554"/>
      <c r="M19" s="552">
        <f>アスファルト試験依頼書!BE24</f>
        <v>0</v>
      </c>
      <c r="N19" s="553"/>
      <c r="O19" s="553"/>
      <c r="P19" s="623"/>
      <c r="Q19" s="179"/>
    </row>
    <row r="20" spans="1:27" ht="26.1" customHeight="1">
      <c r="A20" s="536"/>
      <c r="B20" s="537"/>
      <c r="C20" s="210" t="s">
        <v>115</v>
      </c>
      <c r="D20" s="211"/>
      <c r="E20" s="211"/>
      <c r="F20" s="212"/>
      <c r="G20" s="543"/>
      <c r="H20" s="543"/>
      <c r="I20" s="619">
        <f>アスファルト試験依頼書!BD27</f>
        <v>0</v>
      </c>
      <c r="J20" s="620"/>
      <c r="K20" s="620"/>
      <c r="L20" s="269" t="s">
        <v>116</v>
      </c>
      <c r="M20" s="619">
        <f>アスファルト試験依頼書!BE27</f>
        <v>0</v>
      </c>
      <c r="N20" s="620"/>
      <c r="O20" s="620"/>
      <c r="P20" s="214" t="s">
        <v>116</v>
      </c>
      <c r="Q20" s="179"/>
    </row>
    <row r="21" spans="1:27" ht="26.1" customHeight="1" thickBot="1">
      <c r="A21" s="538"/>
      <c r="B21" s="539"/>
      <c r="C21" s="215" t="s">
        <v>117</v>
      </c>
      <c r="D21" s="216"/>
      <c r="E21" s="216"/>
      <c r="F21" s="216"/>
      <c r="G21" s="217" t="s">
        <v>71</v>
      </c>
      <c r="H21" s="216"/>
      <c r="I21" s="621">
        <f>アスファルト試験依頼書!BD28</f>
        <v>0</v>
      </c>
      <c r="J21" s="622"/>
      <c r="K21" s="622"/>
      <c r="L21" s="270" t="s">
        <v>118</v>
      </c>
      <c r="M21" s="621">
        <f>アスファルト試験依頼書!BE28</f>
        <v>0</v>
      </c>
      <c r="N21" s="622"/>
      <c r="O21" s="622"/>
      <c r="P21" s="219" t="s">
        <v>118</v>
      </c>
      <c r="Q21" s="179"/>
    </row>
    <row r="22" spans="1:27" ht="13.5">
      <c r="A22" s="182"/>
      <c r="B22" s="220"/>
      <c r="C22" s="221"/>
      <c r="D22" s="221"/>
      <c r="E22" s="221"/>
      <c r="F22" s="221"/>
      <c r="G22" s="182"/>
      <c r="H22" s="182"/>
      <c r="I22" s="207"/>
      <c r="J22" s="207"/>
      <c r="K22" s="207"/>
      <c r="L22" s="207"/>
      <c r="M22" s="207"/>
      <c r="N22" s="207"/>
      <c r="O22" s="207"/>
      <c r="P22" s="207"/>
      <c r="Q22" s="179"/>
    </row>
    <row r="23" spans="1:27" ht="21.75" customHeight="1">
      <c r="A23" s="561" t="s">
        <v>119</v>
      </c>
      <c r="B23" s="562"/>
      <c r="C23" s="524" t="s">
        <v>120</v>
      </c>
      <c r="D23" s="567"/>
      <c r="E23" s="567"/>
      <c r="F23" s="567"/>
      <c r="G23" s="567"/>
      <c r="H23" s="568"/>
      <c r="I23" s="183">
        <v>1</v>
      </c>
      <c r="J23" s="222">
        <v>2</v>
      </c>
      <c r="K23" s="222">
        <v>3</v>
      </c>
      <c r="L23" s="184">
        <v>4</v>
      </c>
      <c r="M23" s="183">
        <v>1</v>
      </c>
      <c r="N23" s="222">
        <v>2</v>
      </c>
      <c r="O23" s="222">
        <v>3</v>
      </c>
      <c r="P23" s="185">
        <v>4</v>
      </c>
      <c r="Q23" s="179"/>
    </row>
    <row r="24" spans="1:27" ht="26.1" customHeight="1">
      <c r="A24" s="563"/>
      <c r="B24" s="564"/>
      <c r="C24" s="569" t="s">
        <v>121</v>
      </c>
      <c r="D24" s="570"/>
      <c r="E24" s="570"/>
      <c r="F24" s="571"/>
      <c r="G24" s="223" t="s">
        <v>44</v>
      </c>
      <c r="H24" s="224"/>
      <c r="I24" s="225"/>
      <c r="J24" s="226"/>
      <c r="K24" s="226"/>
      <c r="L24" s="227"/>
      <c r="M24" s="225"/>
      <c r="N24" s="226"/>
      <c r="O24" s="226"/>
      <c r="P24" s="228"/>
      <c r="Q24" s="179"/>
    </row>
    <row r="25" spans="1:27" ht="26.1" customHeight="1">
      <c r="A25" s="563"/>
      <c r="B25" s="564"/>
      <c r="C25" s="572" t="s">
        <v>122</v>
      </c>
      <c r="D25" s="573"/>
      <c r="E25" s="573"/>
      <c r="F25" s="574"/>
      <c r="G25" s="575"/>
      <c r="H25" s="576"/>
      <c r="I25" s="229"/>
      <c r="J25" s="229"/>
      <c r="K25" s="229"/>
      <c r="L25" s="229"/>
      <c r="M25" s="230"/>
      <c r="N25" s="229"/>
      <c r="O25" s="229"/>
      <c r="P25" s="231"/>
      <c r="Q25" s="179"/>
    </row>
    <row r="26" spans="1:27" ht="26.1" customHeight="1">
      <c r="A26" s="565"/>
      <c r="B26" s="566"/>
      <c r="C26" s="530" t="s">
        <v>123</v>
      </c>
      <c r="D26" s="531"/>
      <c r="E26" s="531"/>
      <c r="F26" s="532"/>
      <c r="G26" s="232" t="s">
        <v>45</v>
      </c>
      <c r="H26" s="233"/>
      <c r="I26" s="234"/>
      <c r="J26" s="235"/>
      <c r="K26" s="236"/>
      <c r="L26" s="237"/>
      <c r="M26" s="238"/>
      <c r="N26" s="235"/>
      <c r="O26" s="236"/>
      <c r="P26" s="237"/>
      <c r="Q26" s="179"/>
    </row>
    <row r="27" spans="1:27" ht="13.5">
      <c r="A27" s="179"/>
      <c r="B27" s="179"/>
      <c r="C27" s="182"/>
      <c r="D27" s="182"/>
      <c r="E27" s="182"/>
      <c r="F27" s="182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</row>
    <row r="28" spans="1:27" ht="26.1" customHeight="1">
      <c r="A28" s="561" t="s">
        <v>124</v>
      </c>
      <c r="B28" s="577"/>
      <c r="C28" s="582" t="s">
        <v>125</v>
      </c>
      <c r="D28" s="585" t="s">
        <v>126</v>
      </c>
      <c r="E28" s="586"/>
      <c r="F28" s="586"/>
      <c r="G28" s="586"/>
      <c r="H28" s="587"/>
      <c r="I28" s="239"/>
      <c r="J28" s="239"/>
      <c r="K28" s="239"/>
      <c r="L28" s="239" t="s">
        <v>127</v>
      </c>
      <c r="M28" s="240"/>
      <c r="N28" s="239"/>
      <c r="O28" s="239"/>
      <c r="P28" s="241" t="s">
        <v>127</v>
      </c>
      <c r="Q28" s="179"/>
    </row>
    <row r="29" spans="1:27" ht="26.1" customHeight="1">
      <c r="A29" s="578"/>
      <c r="B29" s="579"/>
      <c r="C29" s="583"/>
      <c r="D29" s="588" t="s">
        <v>128</v>
      </c>
      <c r="E29" s="589"/>
      <c r="F29" s="590"/>
      <c r="G29" s="242" t="s">
        <v>129</v>
      </c>
      <c r="H29" s="243"/>
      <c r="I29" s="244"/>
      <c r="J29" s="245"/>
      <c r="K29" s="245"/>
      <c r="L29" s="245" t="s">
        <v>130</v>
      </c>
      <c r="M29" s="244"/>
      <c r="N29" s="245"/>
      <c r="O29" s="245"/>
      <c r="P29" s="246" t="s">
        <v>130</v>
      </c>
      <c r="Q29" s="179"/>
      <c r="AA29" s="83"/>
    </row>
    <row r="30" spans="1:27" ht="26.1" customHeight="1">
      <c r="A30" s="578"/>
      <c r="B30" s="579"/>
      <c r="C30" s="583"/>
      <c r="D30" s="591"/>
      <c r="E30" s="592"/>
      <c r="F30" s="593"/>
      <c r="G30" s="210" t="s">
        <v>131</v>
      </c>
      <c r="H30" s="212"/>
      <c r="I30" s="244"/>
      <c r="J30" s="245"/>
      <c r="K30" s="245"/>
      <c r="L30" s="245" t="s">
        <v>130</v>
      </c>
      <c r="M30" s="244"/>
      <c r="N30" s="245"/>
      <c r="O30" s="245"/>
      <c r="P30" s="246" t="s">
        <v>130</v>
      </c>
      <c r="Q30" s="179"/>
      <c r="AA30" s="83"/>
    </row>
    <row r="31" spans="1:27" ht="26.1" customHeight="1">
      <c r="A31" s="578"/>
      <c r="B31" s="579"/>
      <c r="C31" s="583"/>
      <c r="D31" s="594"/>
      <c r="E31" s="595"/>
      <c r="F31" s="596"/>
      <c r="G31" s="242" t="s">
        <v>132</v>
      </c>
      <c r="H31" s="243"/>
      <c r="I31" s="247"/>
      <c r="J31" s="247"/>
      <c r="K31" s="247"/>
      <c r="L31" s="247" t="s">
        <v>130</v>
      </c>
      <c r="M31" s="248"/>
      <c r="N31" s="249"/>
      <c r="O31" s="249"/>
      <c r="P31" s="250" t="s">
        <v>130</v>
      </c>
      <c r="Q31" s="179"/>
      <c r="AA31" s="83"/>
    </row>
    <row r="32" spans="1:27" ht="26.1" customHeight="1">
      <c r="A32" s="578"/>
      <c r="B32" s="579"/>
      <c r="C32" s="583"/>
      <c r="D32" s="597" t="s">
        <v>133</v>
      </c>
      <c r="E32" s="598"/>
      <c r="F32" s="599"/>
      <c r="G32" s="600" t="s">
        <v>134</v>
      </c>
      <c r="H32" s="601"/>
      <c r="I32" s="609" t="s">
        <v>135</v>
      </c>
      <c r="J32" s="610"/>
      <c r="K32" s="610"/>
      <c r="L32" s="601"/>
      <c r="M32" s="609" t="s">
        <v>135</v>
      </c>
      <c r="N32" s="610"/>
      <c r="O32" s="610"/>
      <c r="P32" s="601"/>
      <c r="Q32" s="179"/>
      <c r="AA32" s="83"/>
    </row>
    <row r="33" spans="1:27" ht="26.1" customHeight="1">
      <c r="A33" s="578"/>
      <c r="B33" s="579"/>
      <c r="C33" s="584"/>
      <c r="D33" s="611" t="s">
        <v>136</v>
      </c>
      <c r="E33" s="612"/>
      <c r="F33" s="613"/>
      <c r="G33" s="614" t="s">
        <v>137</v>
      </c>
      <c r="H33" s="581"/>
      <c r="I33" s="615"/>
      <c r="J33" s="616"/>
      <c r="K33" s="617" t="s">
        <v>138</v>
      </c>
      <c r="L33" s="618"/>
      <c r="M33" s="615"/>
      <c r="N33" s="616"/>
      <c r="O33" s="617" t="s">
        <v>138</v>
      </c>
      <c r="P33" s="618"/>
      <c r="Q33" s="179"/>
      <c r="AA33" s="83"/>
    </row>
    <row r="34" spans="1:27" ht="26.1" customHeight="1">
      <c r="A34" s="578"/>
      <c r="B34" s="579"/>
      <c r="C34" s="602" t="s">
        <v>139</v>
      </c>
      <c r="D34" s="251" t="s">
        <v>140</v>
      </c>
      <c r="E34" s="252"/>
      <c r="F34" s="252"/>
      <c r="G34" s="605" t="s">
        <v>141</v>
      </c>
      <c r="H34" s="606"/>
      <c r="I34" s="240"/>
      <c r="J34" s="239"/>
      <c r="K34" s="239"/>
      <c r="L34" s="239" t="s">
        <v>142</v>
      </c>
      <c r="M34" s="240"/>
      <c r="N34" s="239"/>
      <c r="O34" s="239"/>
      <c r="P34" s="241" t="s">
        <v>142</v>
      </c>
      <c r="Q34" s="179"/>
      <c r="AA34" s="83"/>
    </row>
    <row r="35" spans="1:27" ht="26.1" customHeight="1">
      <c r="A35" s="578"/>
      <c r="B35" s="579"/>
      <c r="C35" s="591"/>
      <c r="D35" s="253" t="s">
        <v>143</v>
      </c>
      <c r="E35" s="254"/>
      <c r="F35" s="254"/>
      <c r="G35" s="255" t="s">
        <v>144</v>
      </c>
      <c r="H35" s="256"/>
      <c r="I35" s="244"/>
      <c r="J35" s="245"/>
      <c r="K35" s="245"/>
      <c r="L35" s="245" t="s">
        <v>142</v>
      </c>
      <c r="M35" s="244"/>
      <c r="N35" s="245"/>
      <c r="O35" s="245"/>
      <c r="P35" s="246" t="s">
        <v>142</v>
      </c>
      <c r="Q35" s="179"/>
      <c r="AA35" s="83"/>
    </row>
    <row r="36" spans="1:27" ht="26.1" customHeight="1">
      <c r="A36" s="578"/>
      <c r="B36" s="579"/>
      <c r="C36" s="591"/>
      <c r="D36" s="607" t="s">
        <v>145</v>
      </c>
      <c r="E36" s="608"/>
      <c r="F36" s="608"/>
      <c r="G36" s="257" t="s">
        <v>146</v>
      </c>
      <c r="H36" s="258"/>
      <c r="I36" s="259"/>
      <c r="J36" s="247"/>
      <c r="K36" s="247"/>
      <c r="L36" s="245" t="s">
        <v>147</v>
      </c>
      <c r="M36" s="260"/>
      <c r="N36" s="261"/>
      <c r="O36" s="261"/>
      <c r="P36" s="246" t="s">
        <v>147</v>
      </c>
      <c r="Q36" s="179"/>
      <c r="AA36" s="83"/>
    </row>
    <row r="37" spans="1:27" ht="26.1" customHeight="1">
      <c r="A37" s="578"/>
      <c r="B37" s="579"/>
      <c r="C37" s="603"/>
      <c r="D37" s="262" t="s">
        <v>133</v>
      </c>
      <c r="E37" s="263"/>
      <c r="F37" s="256"/>
      <c r="G37" s="600" t="s">
        <v>148</v>
      </c>
      <c r="H37" s="601"/>
      <c r="I37" s="609" t="s">
        <v>135</v>
      </c>
      <c r="J37" s="610"/>
      <c r="K37" s="610"/>
      <c r="L37" s="601"/>
      <c r="M37" s="609" t="s">
        <v>135</v>
      </c>
      <c r="N37" s="610"/>
      <c r="O37" s="610"/>
      <c r="P37" s="601"/>
      <c r="Q37" s="179"/>
      <c r="AA37" s="83"/>
    </row>
    <row r="38" spans="1:27" ht="26.1" customHeight="1">
      <c r="A38" s="580"/>
      <c r="B38" s="581"/>
      <c r="C38" s="604"/>
      <c r="D38" s="264" t="s">
        <v>136</v>
      </c>
      <c r="E38" s="265"/>
      <c r="F38" s="266"/>
      <c r="G38" s="614" t="s">
        <v>149</v>
      </c>
      <c r="H38" s="581"/>
      <c r="I38" s="615"/>
      <c r="J38" s="616"/>
      <c r="K38" s="617" t="s">
        <v>138</v>
      </c>
      <c r="L38" s="618"/>
      <c r="M38" s="615"/>
      <c r="N38" s="616"/>
      <c r="O38" s="617" t="s">
        <v>138</v>
      </c>
      <c r="P38" s="618"/>
      <c r="Q38" s="179"/>
      <c r="AA38" s="83"/>
    </row>
    <row r="39" spans="1:27" ht="23.25" customHeight="1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267"/>
      <c r="M39" s="179"/>
      <c r="N39" s="179"/>
      <c r="O39" s="179"/>
      <c r="P39" s="268" t="s">
        <v>150</v>
      </c>
      <c r="Q39" s="179"/>
      <c r="AA39" s="83"/>
    </row>
  </sheetData>
  <sheetProtection algorithmName="SHA-512" hashValue="VWAdiuBxEUvjfyGPLNzzXom67R1W8CRYsD8KidU1XeJ8zWjOQdJWyjnT5eMxCUJO4etrvxhk3I87P2NQLDkAQg==" saltValue="AKV1BV3iFdJCukYiqdKDjA==" spinCount="100000" sheet="1" objects="1" scenarios="1"/>
  <mergeCells count="58">
    <mergeCell ref="I37:L37"/>
    <mergeCell ref="M37:P37"/>
    <mergeCell ref="G38:H38"/>
    <mergeCell ref="I38:J38"/>
    <mergeCell ref="K38:L38"/>
    <mergeCell ref="M38:N38"/>
    <mergeCell ref="O38:P38"/>
    <mergeCell ref="I32:L32"/>
    <mergeCell ref="M32:P32"/>
    <mergeCell ref="D33:F33"/>
    <mergeCell ref="G33:H33"/>
    <mergeCell ref="I33:J33"/>
    <mergeCell ref="K33:L33"/>
    <mergeCell ref="M33:N33"/>
    <mergeCell ref="O33:P33"/>
    <mergeCell ref="A28:B38"/>
    <mergeCell ref="C28:C33"/>
    <mergeCell ref="D28:H28"/>
    <mergeCell ref="D29:F31"/>
    <mergeCell ref="D32:F32"/>
    <mergeCell ref="G32:H32"/>
    <mergeCell ref="C34:C38"/>
    <mergeCell ref="G34:H34"/>
    <mergeCell ref="D36:F36"/>
    <mergeCell ref="G37:H37"/>
    <mergeCell ref="I21:K21"/>
    <mergeCell ref="M21:O21"/>
    <mergeCell ref="A23:B26"/>
    <mergeCell ref="C23:H23"/>
    <mergeCell ref="C24:F24"/>
    <mergeCell ref="C25:F25"/>
    <mergeCell ref="G25:H25"/>
    <mergeCell ref="C26:F26"/>
    <mergeCell ref="A17:B21"/>
    <mergeCell ref="G17:H20"/>
    <mergeCell ref="I17:L17"/>
    <mergeCell ref="M17:P17"/>
    <mergeCell ref="I18:L18"/>
    <mergeCell ref="M18:P18"/>
    <mergeCell ref="I19:L19"/>
    <mergeCell ref="M19:P19"/>
    <mergeCell ref="I20:K20"/>
    <mergeCell ref="M20:O20"/>
    <mergeCell ref="J16:K16"/>
    <mergeCell ref="N16:O16"/>
    <mergeCell ref="A7:C7"/>
    <mergeCell ref="D7:J7"/>
    <mergeCell ref="K7:L7"/>
    <mergeCell ref="M7:P7"/>
    <mergeCell ref="A8:C8"/>
    <mergeCell ref="K8:L8"/>
    <mergeCell ref="M8:P8"/>
    <mergeCell ref="N1:P1"/>
    <mergeCell ref="B2:P2"/>
    <mergeCell ref="A6:C6"/>
    <mergeCell ref="D6:J6"/>
    <mergeCell ref="K6:L6"/>
    <mergeCell ref="M6:P6"/>
  </mergeCells>
  <phoneticPr fontId="4"/>
  <dataValidations count="2">
    <dataValidation type="list" allowBlank="1" showInputMessage="1" showErrorMessage="1" sqref="WVL983044:WVR983044 D983044:J983044 IZ983044:JF983044 SV983044:TB983044 ACR983044:ACX983044 AMN983044:AMT983044 AWJ983044:AWP983044 BGF983044:BGL983044 BQB983044:BQH983044 BZX983044:CAD983044 CJT983044:CJZ983044 CTP983044:CTV983044 DDL983044:DDR983044 DNH983044:DNN983044 DXD983044:DXJ983044 EGZ983044:EHF983044 EQV983044:ERB983044 FAR983044:FAX983044 FKN983044:FKT983044 FUJ983044:FUP983044 GEF983044:GEL983044 GOB983044:GOH983044 GXX983044:GYD983044 HHT983044:HHZ983044 HRP983044:HRV983044 IBL983044:IBR983044 ILH983044:ILN983044 IVD983044:IVJ983044 JEZ983044:JFF983044 JOV983044:JPB983044 JYR983044:JYX983044 KIN983044:KIT983044 KSJ983044:KSP983044 LCF983044:LCL983044 LMB983044:LMH983044 LVX983044:LWD983044 MFT983044:MFZ983044 MPP983044:MPV983044 MZL983044:MZR983044 NJH983044:NJN983044 NTD983044:NTJ983044 OCZ983044:ODF983044 OMV983044:ONB983044 OWR983044:OWX983044 PGN983044:PGT983044 PQJ983044:PQP983044 QAF983044:QAL983044 QKB983044:QKH983044 QTX983044:QUD983044 RDT983044:RDZ983044 RNP983044:RNV983044 RXL983044:RXR983044 SHH983044:SHN983044 SRD983044:SRJ983044 TAZ983044:TBF983044 TKV983044:TLB983044 TUR983044:TUX983044 UEN983044:UET983044 UOJ983044:UOP983044 UYF983044:UYL983044 VIB983044:VIH983044 VRX983044:VSD983044 WBT983044:WBZ983044 WLP983044:WLV983044 D65540:J65540 IZ65540:JF65540 SV65540:TB65540 ACR65540:ACX65540 AMN65540:AMT65540 AWJ65540:AWP65540 BGF65540:BGL65540 BQB65540:BQH65540 BZX65540:CAD65540 CJT65540:CJZ65540 CTP65540:CTV65540 DDL65540:DDR65540 DNH65540:DNN65540 DXD65540:DXJ65540 EGZ65540:EHF65540 EQV65540:ERB65540 FAR65540:FAX65540 FKN65540:FKT65540 FUJ65540:FUP65540 GEF65540:GEL65540 GOB65540:GOH65540 GXX65540:GYD65540 HHT65540:HHZ65540 HRP65540:HRV65540 IBL65540:IBR65540 ILH65540:ILN65540 IVD65540:IVJ65540 JEZ65540:JFF65540 JOV65540:JPB65540 JYR65540:JYX65540 KIN65540:KIT65540 KSJ65540:KSP65540 LCF65540:LCL65540 LMB65540:LMH65540 LVX65540:LWD65540 MFT65540:MFZ65540 MPP65540:MPV65540 MZL65540:MZR65540 NJH65540:NJN65540 NTD65540:NTJ65540 OCZ65540:ODF65540 OMV65540:ONB65540 OWR65540:OWX65540 PGN65540:PGT65540 PQJ65540:PQP65540 QAF65540:QAL65540 QKB65540:QKH65540 QTX65540:QUD65540 RDT65540:RDZ65540 RNP65540:RNV65540 RXL65540:RXR65540 SHH65540:SHN65540 SRD65540:SRJ65540 TAZ65540:TBF65540 TKV65540:TLB65540 TUR65540:TUX65540 UEN65540:UET65540 UOJ65540:UOP65540 UYF65540:UYL65540 VIB65540:VIH65540 VRX65540:VSD65540 WBT65540:WBZ65540 WLP65540:WLV65540 WVL65540:WVR65540 D131076:J131076 IZ131076:JF131076 SV131076:TB131076 ACR131076:ACX131076 AMN131076:AMT131076 AWJ131076:AWP131076 BGF131076:BGL131076 BQB131076:BQH131076 BZX131076:CAD131076 CJT131076:CJZ131076 CTP131076:CTV131076 DDL131076:DDR131076 DNH131076:DNN131076 DXD131076:DXJ131076 EGZ131076:EHF131076 EQV131076:ERB131076 FAR131076:FAX131076 FKN131076:FKT131076 FUJ131076:FUP131076 GEF131076:GEL131076 GOB131076:GOH131076 GXX131076:GYD131076 HHT131076:HHZ131076 HRP131076:HRV131076 IBL131076:IBR131076 ILH131076:ILN131076 IVD131076:IVJ131076 JEZ131076:JFF131076 JOV131076:JPB131076 JYR131076:JYX131076 KIN131076:KIT131076 KSJ131076:KSP131076 LCF131076:LCL131076 LMB131076:LMH131076 LVX131076:LWD131076 MFT131076:MFZ131076 MPP131076:MPV131076 MZL131076:MZR131076 NJH131076:NJN131076 NTD131076:NTJ131076 OCZ131076:ODF131076 OMV131076:ONB131076 OWR131076:OWX131076 PGN131076:PGT131076 PQJ131076:PQP131076 QAF131076:QAL131076 QKB131076:QKH131076 QTX131076:QUD131076 RDT131076:RDZ131076 RNP131076:RNV131076 RXL131076:RXR131076 SHH131076:SHN131076 SRD131076:SRJ131076 TAZ131076:TBF131076 TKV131076:TLB131076 TUR131076:TUX131076 UEN131076:UET131076 UOJ131076:UOP131076 UYF131076:UYL131076 VIB131076:VIH131076 VRX131076:VSD131076 WBT131076:WBZ131076 WLP131076:WLV131076 WVL131076:WVR131076 D196612:J196612 IZ196612:JF196612 SV196612:TB196612 ACR196612:ACX196612 AMN196612:AMT196612 AWJ196612:AWP196612 BGF196612:BGL196612 BQB196612:BQH196612 BZX196612:CAD196612 CJT196612:CJZ196612 CTP196612:CTV196612 DDL196612:DDR196612 DNH196612:DNN196612 DXD196612:DXJ196612 EGZ196612:EHF196612 EQV196612:ERB196612 FAR196612:FAX196612 FKN196612:FKT196612 FUJ196612:FUP196612 GEF196612:GEL196612 GOB196612:GOH196612 GXX196612:GYD196612 HHT196612:HHZ196612 HRP196612:HRV196612 IBL196612:IBR196612 ILH196612:ILN196612 IVD196612:IVJ196612 JEZ196612:JFF196612 JOV196612:JPB196612 JYR196612:JYX196612 KIN196612:KIT196612 KSJ196612:KSP196612 LCF196612:LCL196612 LMB196612:LMH196612 LVX196612:LWD196612 MFT196612:MFZ196612 MPP196612:MPV196612 MZL196612:MZR196612 NJH196612:NJN196612 NTD196612:NTJ196612 OCZ196612:ODF196612 OMV196612:ONB196612 OWR196612:OWX196612 PGN196612:PGT196612 PQJ196612:PQP196612 QAF196612:QAL196612 QKB196612:QKH196612 QTX196612:QUD196612 RDT196612:RDZ196612 RNP196612:RNV196612 RXL196612:RXR196612 SHH196612:SHN196612 SRD196612:SRJ196612 TAZ196612:TBF196612 TKV196612:TLB196612 TUR196612:TUX196612 UEN196612:UET196612 UOJ196612:UOP196612 UYF196612:UYL196612 VIB196612:VIH196612 VRX196612:VSD196612 WBT196612:WBZ196612 WLP196612:WLV196612 WVL196612:WVR196612 D262148:J262148 IZ262148:JF262148 SV262148:TB262148 ACR262148:ACX262148 AMN262148:AMT262148 AWJ262148:AWP262148 BGF262148:BGL262148 BQB262148:BQH262148 BZX262148:CAD262148 CJT262148:CJZ262148 CTP262148:CTV262148 DDL262148:DDR262148 DNH262148:DNN262148 DXD262148:DXJ262148 EGZ262148:EHF262148 EQV262148:ERB262148 FAR262148:FAX262148 FKN262148:FKT262148 FUJ262148:FUP262148 GEF262148:GEL262148 GOB262148:GOH262148 GXX262148:GYD262148 HHT262148:HHZ262148 HRP262148:HRV262148 IBL262148:IBR262148 ILH262148:ILN262148 IVD262148:IVJ262148 JEZ262148:JFF262148 JOV262148:JPB262148 JYR262148:JYX262148 KIN262148:KIT262148 KSJ262148:KSP262148 LCF262148:LCL262148 LMB262148:LMH262148 LVX262148:LWD262148 MFT262148:MFZ262148 MPP262148:MPV262148 MZL262148:MZR262148 NJH262148:NJN262148 NTD262148:NTJ262148 OCZ262148:ODF262148 OMV262148:ONB262148 OWR262148:OWX262148 PGN262148:PGT262148 PQJ262148:PQP262148 QAF262148:QAL262148 QKB262148:QKH262148 QTX262148:QUD262148 RDT262148:RDZ262148 RNP262148:RNV262148 RXL262148:RXR262148 SHH262148:SHN262148 SRD262148:SRJ262148 TAZ262148:TBF262148 TKV262148:TLB262148 TUR262148:TUX262148 UEN262148:UET262148 UOJ262148:UOP262148 UYF262148:UYL262148 VIB262148:VIH262148 VRX262148:VSD262148 WBT262148:WBZ262148 WLP262148:WLV262148 WVL262148:WVR262148 D327684:J327684 IZ327684:JF327684 SV327684:TB327684 ACR327684:ACX327684 AMN327684:AMT327684 AWJ327684:AWP327684 BGF327684:BGL327684 BQB327684:BQH327684 BZX327684:CAD327684 CJT327684:CJZ327684 CTP327684:CTV327684 DDL327684:DDR327684 DNH327684:DNN327684 DXD327684:DXJ327684 EGZ327684:EHF327684 EQV327684:ERB327684 FAR327684:FAX327684 FKN327684:FKT327684 FUJ327684:FUP327684 GEF327684:GEL327684 GOB327684:GOH327684 GXX327684:GYD327684 HHT327684:HHZ327684 HRP327684:HRV327684 IBL327684:IBR327684 ILH327684:ILN327684 IVD327684:IVJ327684 JEZ327684:JFF327684 JOV327684:JPB327684 JYR327684:JYX327684 KIN327684:KIT327684 KSJ327684:KSP327684 LCF327684:LCL327684 LMB327684:LMH327684 LVX327684:LWD327684 MFT327684:MFZ327684 MPP327684:MPV327684 MZL327684:MZR327684 NJH327684:NJN327684 NTD327684:NTJ327684 OCZ327684:ODF327684 OMV327684:ONB327684 OWR327684:OWX327684 PGN327684:PGT327684 PQJ327684:PQP327684 QAF327684:QAL327684 QKB327684:QKH327684 QTX327684:QUD327684 RDT327684:RDZ327684 RNP327684:RNV327684 RXL327684:RXR327684 SHH327684:SHN327684 SRD327684:SRJ327684 TAZ327684:TBF327684 TKV327684:TLB327684 TUR327684:TUX327684 UEN327684:UET327684 UOJ327684:UOP327684 UYF327684:UYL327684 VIB327684:VIH327684 VRX327684:VSD327684 WBT327684:WBZ327684 WLP327684:WLV327684 WVL327684:WVR327684 D393220:J393220 IZ393220:JF393220 SV393220:TB393220 ACR393220:ACX393220 AMN393220:AMT393220 AWJ393220:AWP393220 BGF393220:BGL393220 BQB393220:BQH393220 BZX393220:CAD393220 CJT393220:CJZ393220 CTP393220:CTV393220 DDL393220:DDR393220 DNH393220:DNN393220 DXD393220:DXJ393220 EGZ393220:EHF393220 EQV393220:ERB393220 FAR393220:FAX393220 FKN393220:FKT393220 FUJ393220:FUP393220 GEF393220:GEL393220 GOB393220:GOH393220 GXX393220:GYD393220 HHT393220:HHZ393220 HRP393220:HRV393220 IBL393220:IBR393220 ILH393220:ILN393220 IVD393220:IVJ393220 JEZ393220:JFF393220 JOV393220:JPB393220 JYR393220:JYX393220 KIN393220:KIT393220 KSJ393220:KSP393220 LCF393220:LCL393220 LMB393220:LMH393220 LVX393220:LWD393220 MFT393220:MFZ393220 MPP393220:MPV393220 MZL393220:MZR393220 NJH393220:NJN393220 NTD393220:NTJ393220 OCZ393220:ODF393220 OMV393220:ONB393220 OWR393220:OWX393220 PGN393220:PGT393220 PQJ393220:PQP393220 QAF393220:QAL393220 QKB393220:QKH393220 QTX393220:QUD393220 RDT393220:RDZ393220 RNP393220:RNV393220 RXL393220:RXR393220 SHH393220:SHN393220 SRD393220:SRJ393220 TAZ393220:TBF393220 TKV393220:TLB393220 TUR393220:TUX393220 UEN393220:UET393220 UOJ393220:UOP393220 UYF393220:UYL393220 VIB393220:VIH393220 VRX393220:VSD393220 WBT393220:WBZ393220 WLP393220:WLV393220 WVL393220:WVR393220 D458756:J458756 IZ458756:JF458756 SV458756:TB458756 ACR458756:ACX458756 AMN458756:AMT458756 AWJ458756:AWP458756 BGF458756:BGL458756 BQB458756:BQH458756 BZX458756:CAD458756 CJT458756:CJZ458756 CTP458756:CTV458756 DDL458756:DDR458756 DNH458756:DNN458756 DXD458756:DXJ458756 EGZ458756:EHF458756 EQV458756:ERB458756 FAR458756:FAX458756 FKN458756:FKT458756 FUJ458756:FUP458756 GEF458756:GEL458756 GOB458756:GOH458756 GXX458756:GYD458756 HHT458756:HHZ458756 HRP458756:HRV458756 IBL458756:IBR458756 ILH458756:ILN458756 IVD458756:IVJ458756 JEZ458756:JFF458756 JOV458756:JPB458756 JYR458756:JYX458756 KIN458756:KIT458756 KSJ458756:KSP458756 LCF458756:LCL458756 LMB458756:LMH458756 LVX458756:LWD458756 MFT458756:MFZ458756 MPP458756:MPV458756 MZL458756:MZR458756 NJH458756:NJN458756 NTD458756:NTJ458756 OCZ458756:ODF458756 OMV458756:ONB458756 OWR458756:OWX458756 PGN458756:PGT458756 PQJ458756:PQP458756 QAF458756:QAL458756 QKB458756:QKH458756 QTX458756:QUD458756 RDT458756:RDZ458756 RNP458756:RNV458756 RXL458756:RXR458756 SHH458756:SHN458756 SRD458756:SRJ458756 TAZ458756:TBF458756 TKV458756:TLB458756 TUR458756:TUX458756 UEN458756:UET458756 UOJ458756:UOP458756 UYF458756:UYL458756 VIB458756:VIH458756 VRX458756:VSD458756 WBT458756:WBZ458756 WLP458756:WLV458756 WVL458756:WVR458756 D524292:J524292 IZ524292:JF524292 SV524292:TB524292 ACR524292:ACX524292 AMN524292:AMT524292 AWJ524292:AWP524292 BGF524292:BGL524292 BQB524292:BQH524292 BZX524292:CAD524292 CJT524292:CJZ524292 CTP524292:CTV524292 DDL524292:DDR524292 DNH524292:DNN524292 DXD524292:DXJ524292 EGZ524292:EHF524292 EQV524292:ERB524292 FAR524292:FAX524292 FKN524292:FKT524292 FUJ524292:FUP524292 GEF524292:GEL524292 GOB524292:GOH524292 GXX524292:GYD524292 HHT524292:HHZ524292 HRP524292:HRV524292 IBL524292:IBR524292 ILH524292:ILN524292 IVD524292:IVJ524292 JEZ524292:JFF524292 JOV524292:JPB524292 JYR524292:JYX524292 KIN524292:KIT524292 KSJ524292:KSP524292 LCF524292:LCL524292 LMB524292:LMH524292 LVX524292:LWD524292 MFT524292:MFZ524292 MPP524292:MPV524292 MZL524292:MZR524292 NJH524292:NJN524292 NTD524292:NTJ524292 OCZ524292:ODF524292 OMV524292:ONB524292 OWR524292:OWX524292 PGN524292:PGT524292 PQJ524292:PQP524292 QAF524292:QAL524292 QKB524292:QKH524292 QTX524292:QUD524292 RDT524292:RDZ524292 RNP524292:RNV524292 RXL524292:RXR524292 SHH524292:SHN524292 SRD524292:SRJ524292 TAZ524292:TBF524292 TKV524292:TLB524292 TUR524292:TUX524292 UEN524292:UET524292 UOJ524292:UOP524292 UYF524292:UYL524292 VIB524292:VIH524292 VRX524292:VSD524292 WBT524292:WBZ524292 WLP524292:WLV524292 WVL524292:WVR524292 D589828:J589828 IZ589828:JF589828 SV589828:TB589828 ACR589828:ACX589828 AMN589828:AMT589828 AWJ589828:AWP589828 BGF589828:BGL589828 BQB589828:BQH589828 BZX589828:CAD589828 CJT589828:CJZ589828 CTP589828:CTV589828 DDL589828:DDR589828 DNH589828:DNN589828 DXD589828:DXJ589828 EGZ589828:EHF589828 EQV589828:ERB589828 FAR589828:FAX589828 FKN589828:FKT589828 FUJ589828:FUP589828 GEF589828:GEL589828 GOB589828:GOH589828 GXX589828:GYD589828 HHT589828:HHZ589828 HRP589828:HRV589828 IBL589828:IBR589828 ILH589828:ILN589828 IVD589828:IVJ589828 JEZ589828:JFF589828 JOV589828:JPB589828 JYR589828:JYX589828 KIN589828:KIT589828 KSJ589828:KSP589828 LCF589828:LCL589828 LMB589828:LMH589828 LVX589828:LWD589828 MFT589828:MFZ589828 MPP589828:MPV589828 MZL589828:MZR589828 NJH589828:NJN589828 NTD589828:NTJ589828 OCZ589828:ODF589828 OMV589828:ONB589828 OWR589828:OWX589828 PGN589828:PGT589828 PQJ589828:PQP589828 QAF589828:QAL589828 QKB589828:QKH589828 QTX589828:QUD589828 RDT589828:RDZ589828 RNP589828:RNV589828 RXL589828:RXR589828 SHH589828:SHN589828 SRD589828:SRJ589828 TAZ589828:TBF589828 TKV589828:TLB589828 TUR589828:TUX589828 UEN589828:UET589828 UOJ589828:UOP589828 UYF589828:UYL589828 VIB589828:VIH589828 VRX589828:VSD589828 WBT589828:WBZ589828 WLP589828:WLV589828 WVL589828:WVR589828 D655364:J655364 IZ655364:JF655364 SV655364:TB655364 ACR655364:ACX655364 AMN655364:AMT655364 AWJ655364:AWP655364 BGF655364:BGL655364 BQB655364:BQH655364 BZX655364:CAD655364 CJT655364:CJZ655364 CTP655364:CTV655364 DDL655364:DDR655364 DNH655364:DNN655364 DXD655364:DXJ655364 EGZ655364:EHF655364 EQV655364:ERB655364 FAR655364:FAX655364 FKN655364:FKT655364 FUJ655364:FUP655364 GEF655364:GEL655364 GOB655364:GOH655364 GXX655364:GYD655364 HHT655364:HHZ655364 HRP655364:HRV655364 IBL655364:IBR655364 ILH655364:ILN655364 IVD655364:IVJ655364 JEZ655364:JFF655364 JOV655364:JPB655364 JYR655364:JYX655364 KIN655364:KIT655364 KSJ655364:KSP655364 LCF655364:LCL655364 LMB655364:LMH655364 LVX655364:LWD655364 MFT655364:MFZ655364 MPP655364:MPV655364 MZL655364:MZR655364 NJH655364:NJN655364 NTD655364:NTJ655364 OCZ655364:ODF655364 OMV655364:ONB655364 OWR655364:OWX655364 PGN655364:PGT655364 PQJ655364:PQP655364 QAF655364:QAL655364 QKB655364:QKH655364 QTX655364:QUD655364 RDT655364:RDZ655364 RNP655364:RNV655364 RXL655364:RXR655364 SHH655364:SHN655364 SRD655364:SRJ655364 TAZ655364:TBF655364 TKV655364:TLB655364 TUR655364:TUX655364 UEN655364:UET655364 UOJ655364:UOP655364 UYF655364:UYL655364 VIB655364:VIH655364 VRX655364:VSD655364 WBT655364:WBZ655364 WLP655364:WLV655364 WVL655364:WVR655364 D720900:J720900 IZ720900:JF720900 SV720900:TB720900 ACR720900:ACX720900 AMN720900:AMT720900 AWJ720900:AWP720900 BGF720900:BGL720900 BQB720900:BQH720900 BZX720900:CAD720900 CJT720900:CJZ720900 CTP720900:CTV720900 DDL720900:DDR720900 DNH720900:DNN720900 DXD720900:DXJ720900 EGZ720900:EHF720900 EQV720900:ERB720900 FAR720900:FAX720900 FKN720900:FKT720900 FUJ720900:FUP720900 GEF720900:GEL720900 GOB720900:GOH720900 GXX720900:GYD720900 HHT720900:HHZ720900 HRP720900:HRV720900 IBL720900:IBR720900 ILH720900:ILN720900 IVD720900:IVJ720900 JEZ720900:JFF720900 JOV720900:JPB720900 JYR720900:JYX720900 KIN720900:KIT720900 KSJ720900:KSP720900 LCF720900:LCL720900 LMB720900:LMH720900 LVX720900:LWD720900 MFT720900:MFZ720900 MPP720900:MPV720900 MZL720900:MZR720900 NJH720900:NJN720900 NTD720900:NTJ720900 OCZ720900:ODF720900 OMV720900:ONB720900 OWR720900:OWX720900 PGN720900:PGT720900 PQJ720900:PQP720900 QAF720900:QAL720900 QKB720900:QKH720900 QTX720900:QUD720900 RDT720900:RDZ720900 RNP720900:RNV720900 RXL720900:RXR720900 SHH720900:SHN720900 SRD720900:SRJ720900 TAZ720900:TBF720900 TKV720900:TLB720900 TUR720900:TUX720900 UEN720900:UET720900 UOJ720900:UOP720900 UYF720900:UYL720900 VIB720900:VIH720900 VRX720900:VSD720900 WBT720900:WBZ720900 WLP720900:WLV720900 WVL720900:WVR720900 D786436:J786436 IZ786436:JF786436 SV786436:TB786436 ACR786436:ACX786436 AMN786436:AMT786436 AWJ786436:AWP786436 BGF786436:BGL786436 BQB786436:BQH786436 BZX786436:CAD786436 CJT786436:CJZ786436 CTP786436:CTV786436 DDL786436:DDR786436 DNH786436:DNN786436 DXD786436:DXJ786436 EGZ786436:EHF786436 EQV786436:ERB786436 FAR786436:FAX786436 FKN786436:FKT786436 FUJ786436:FUP786436 GEF786436:GEL786436 GOB786436:GOH786436 GXX786436:GYD786436 HHT786436:HHZ786436 HRP786436:HRV786436 IBL786436:IBR786436 ILH786436:ILN786436 IVD786436:IVJ786436 JEZ786436:JFF786436 JOV786436:JPB786436 JYR786436:JYX786436 KIN786436:KIT786436 KSJ786436:KSP786436 LCF786436:LCL786436 LMB786436:LMH786436 LVX786436:LWD786436 MFT786436:MFZ786436 MPP786436:MPV786436 MZL786436:MZR786436 NJH786436:NJN786436 NTD786436:NTJ786436 OCZ786436:ODF786436 OMV786436:ONB786436 OWR786436:OWX786436 PGN786436:PGT786436 PQJ786436:PQP786436 QAF786436:QAL786436 QKB786436:QKH786436 QTX786436:QUD786436 RDT786436:RDZ786436 RNP786436:RNV786436 RXL786436:RXR786436 SHH786436:SHN786436 SRD786436:SRJ786436 TAZ786436:TBF786436 TKV786436:TLB786436 TUR786436:TUX786436 UEN786436:UET786436 UOJ786436:UOP786436 UYF786436:UYL786436 VIB786436:VIH786436 VRX786436:VSD786436 WBT786436:WBZ786436 WLP786436:WLV786436 WVL786436:WVR786436 D851972:J851972 IZ851972:JF851972 SV851972:TB851972 ACR851972:ACX851972 AMN851972:AMT851972 AWJ851972:AWP851972 BGF851972:BGL851972 BQB851972:BQH851972 BZX851972:CAD851972 CJT851972:CJZ851972 CTP851972:CTV851972 DDL851972:DDR851972 DNH851972:DNN851972 DXD851972:DXJ851972 EGZ851972:EHF851972 EQV851972:ERB851972 FAR851972:FAX851972 FKN851972:FKT851972 FUJ851972:FUP851972 GEF851972:GEL851972 GOB851972:GOH851972 GXX851972:GYD851972 HHT851972:HHZ851972 HRP851972:HRV851972 IBL851972:IBR851972 ILH851972:ILN851972 IVD851972:IVJ851972 JEZ851972:JFF851972 JOV851972:JPB851972 JYR851972:JYX851972 KIN851972:KIT851972 KSJ851972:KSP851972 LCF851972:LCL851972 LMB851972:LMH851972 LVX851972:LWD851972 MFT851972:MFZ851972 MPP851972:MPV851972 MZL851972:MZR851972 NJH851972:NJN851972 NTD851972:NTJ851972 OCZ851972:ODF851972 OMV851972:ONB851972 OWR851972:OWX851972 PGN851972:PGT851972 PQJ851972:PQP851972 QAF851972:QAL851972 QKB851972:QKH851972 QTX851972:QUD851972 RDT851972:RDZ851972 RNP851972:RNV851972 RXL851972:RXR851972 SHH851972:SHN851972 SRD851972:SRJ851972 TAZ851972:TBF851972 TKV851972:TLB851972 TUR851972:TUX851972 UEN851972:UET851972 UOJ851972:UOP851972 UYF851972:UYL851972 VIB851972:VIH851972 VRX851972:VSD851972 WBT851972:WBZ851972 WLP851972:WLV851972 WVL851972:WVR851972 D917508:J917508 IZ917508:JF917508 SV917508:TB917508 ACR917508:ACX917508 AMN917508:AMT917508 AWJ917508:AWP917508 BGF917508:BGL917508 BQB917508:BQH917508 BZX917508:CAD917508 CJT917508:CJZ917508 CTP917508:CTV917508 DDL917508:DDR917508 DNH917508:DNN917508 DXD917508:DXJ917508 EGZ917508:EHF917508 EQV917508:ERB917508 FAR917508:FAX917508 FKN917508:FKT917508 FUJ917508:FUP917508 GEF917508:GEL917508 GOB917508:GOH917508 GXX917508:GYD917508 HHT917508:HHZ917508 HRP917508:HRV917508 IBL917508:IBR917508 ILH917508:ILN917508 IVD917508:IVJ917508 JEZ917508:JFF917508 JOV917508:JPB917508 JYR917508:JYX917508 KIN917508:KIT917508 KSJ917508:KSP917508 LCF917508:LCL917508 LMB917508:LMH917508 LVX917508:LWD917508 MFT917508:MFZ917508 MPP917508:MPV917508 MZL917508:MZR917508 NJH917508:NJN917508 NTD917508:NTJ917508 OCZ917508:ODF917508 OMV917508:ONB917508 OWR917508:OWX917508 PGN917508:PGT917508 PQJ917508:PQP917508 QAF917508:QAL917508 QKB917508:QKH917508 QTX917508:QUD917508 RDT917508:RDZ917508 RNP917508:RNV917508 RXL917508:RXR917508 SHH917508:SHN917508 SRD917508:SRJ917508 TAZ917508:TBF917508 TKV917508:TLB917508 TUR917508:TUX917508 UEN917508:UET917508 UOJ917508:UOP917508 UYF917508:UYL917508 VIB917508:VIH917508 VRX917508:VSD917508 WBT917508:WBZ917508 WLP917508:WLV917508 WVL917508:WVR917508" xr:uid="{1946D2EC-4821-4A22-ACE9-38B7AC2490B6}">
      <formula1>$AA$28:$AA$39</formula1>
    </dataValidation>
    <dataValidation type="list" allowBlank="1" showInputMessage="1" showErrorMessage="1" sqref="WVL7:WVR7 WLP7:WLV7 WBT7:WBZ7 VRX7:VSD7 VIB7:VIH7 UYF7:UYL7 UOJ7:UOP7 UEN7:UET7 TUR7:TUX7 TKV7:TLB7 TAZ7:TBF7 SRD7:SRJ7 SHH7:SHN7 RXL7:RXR7 RNP7:RNV7 RDT7:RDZ7 QTX7:QUD7 QKB7:QKH7 QAF7:QAL7 PQJ7:PQP7 PGN7:PGT7 OWR7:OWX7 OMV7:ONB7 OCZ7:ODF7 NTD7:NTJ7 NJH7:NJN7 MZL7:MZR7 MPP7:MPV7 MFT7:MFZ7 LVX7:LWD7 LMB7:LMH7 LCF7:LCL7 KSJ7:KSP7 KIN7:KIT7 JYR7:JYX7 JOV7:JPB7 JEZ7:JFF7 IVD7:IVJ7 ILH7:ILN7 IBL7:IBR7 HRP7:HRV7 HHT7:HHZ7 GXX7:GYD7 GOB7:GOH7 GEF7:GEL7 FUJ7:FUP7 FKN7:FKT7 FAR7:FAX7 EQV7:ERB7 EGZ7:EHF7 DXD7:DXJ7 DNH7:DNN7 DDL7:DDR7 CTP7:CTV7 CJT7:CJZ7 BZX7:CAD7 BQB7:BQH7 BGF7:BGL7 AWJ7:AWP7 AMN7:AMT7 ACR7:ACX7 SV7:TB7 IZ7:JF7" xr:uid="{067C3537-DE0D-4594-931C-C44F6F7F1FF8}">
      <formula1>$AA$27:$AA$38</formula1>
    </dataValidation>
  </dataValidations>
  <pageMargins left="0.55118110236220474" right="0.27559055118110237" top="0.47244094488188981" bottom="0.19685039370078741" header="0.31496062992125984" footer="0.31496062992125984"/>
  <pageSetup paperSize="9" scale="9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92" r:id="rId4" name="Check Box 4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104775</xdr:rowOff>
                  </from>
                  <to>
                    <xdr:col>6</xdr:col>
                    <xdr:colOff>47625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EE064-C17D-4024-8C5D-CB245F7AB2C7}">
  <sheetPr>
    <tabColor rgb="FFFFFF00"/>
  </sheetPr>
  <dimension ref="A1:AA39"/>
  <sheetViews>
    <sheetView showZeros="0" workbookViewId="0"/>
  </sheetViews>
  <sheetFormatPr defaultColWidth="4.75" defaultRowHeight="22.5" customHeight="1"/>
  <cols>
    <col min="1" max="2" width="2.625" style="93" customWidth="1"/>
    <col min="3" max="3" width="7.5" style="93" customWidth="1"/>
    <col min="4" max="6" width="4.75" style="93"/>
    <col min="7" max="8" width="5.875" style="93" customWidth="1"/>
    <col min="9" max="16" width="7.25" style="93" customWidth="1"/>
    <col min="17" max="17" width="2.375" style="93" customWidth="1"/>
    <col min="18" max="26" width="4.75" style="93"/>
    <col min="27" max="27" width="21.625" style="93" customWidth="1"/>
    <col min="28" max="256" width="4.75" style="93"/>
    <col min="257" max="258" width="2.625" style="93" customWidth="1"/>
    <col min="259" max="259" width="7.5" style="93" customWidth="1"/>
    <col min="260" max="262" width="4.75" style="93"/>
    <col min="263" max="264" width="5.875" style="93" customWidth="1"/>
    <col min="265" max="272" width="7.25" style="93" customWidth="1"/>
    <col min="273" max="273" width="2.375" style="93" customWidth="1"/>
    <col min="274" max="282" width="4.75" style="93"/>
    <col min="283" max="283" width="21.625" style="93" customWidth="1"/>
    <col min="284" max="512" width="4.75" style="93"/>
    <col min="513" max="514" width="2.625" style="93" customWidth="1"/>
    <col min="515" max="515" width="7.5" style="93" customWidth="1"/>
    <col min="516" max="518" width="4.75" style="93"/>
    <col min="519" max="520" width="5.875" style="93" customWidth="1"/>
    <col min="521" max="528" width="7.25" style="93" customWidth="1"/>
    <col min="529" max="529" width="2.375" style="93" customWidth="1"/>
    <col min="530" max="538" width="4.75" style="93"/>
    <col min="539" max="539" width="21.625" style="93" customWidth="1"/>
    <col min="540" max="768" width="4.75" style="93"/>
    <col min="769" max="770" width="2.625" style="93" customWidth="1"/>
    <col min="771" max="771" width="7.5" style="93" customWidth="1"/>
    <col min="772" max="774" width="4.75" style="93"/>
    <col min="775" max="776" width="5.875" style="93" customWidth="1"/>
    <col min="777" max="784" width="7.25" style="93" customWidth="1"/>
    <col min="785" max="785" width="2.375" style="93" customWidth="1"/>
    <col min="786" max="794" width="4.75" style="93"/>
    <col min="795" max="795" width="21.625" style="93" customWidth="1"/>
    <col min="796" max="1024" width="4.75" style="93"/>
    <col min="1025" max="1026" width="2.625" style="93" customWidth="1"/>
    <col min="1027" max="1027" width="7.5" style="93" customWidth="1"/>
    <col min="1028" max="1030" width="4.75" style="93"/>
    <col min="1031" max="1032" width="5.875" style="93" customWidth="1"/>
    <col min="1033" max="1040" width="7.25" style="93" customWidth="1"/>
    <col min="1041" max="1041" width="2.375" style="93" customWidth="1"/>
    <col min="1042" max="1050" width="4.75" style="93"/>
    <col min="1051" max="1051" width="21.625" style="93" customWidth="1"/>
    <col min="1052" max="1280" width="4.75" style="93"/>
    <col min="1281" max="1282" width="2.625" style="93" customWidth="1"/>
    <col min="1283" max="1283" width="7.5" style="93" customWidth="1"/>
    <col min="1284" max="1286" width="4.75" style="93"/>
    <col min="1287" max="1288" width="5.875" style="93" customWidth="1"/>
    <col min="1289" max="1296" width="7.25" style="93" customWidth="1"/>
    <col min="1297" max="1297" width="2.375" style="93" customWidth="1"/>
    <col min="1298" max="1306" width="4.75" style="93"/>
    <col min="1307" max="1307" width="21.625" style="93" customWidth="1"/>
    <col min="1308" max="1536" width="4.75" style="93"/>
    <col min="1537" max="1538" width="2.625" style="93" customWidth="1"/>
    <col min="1539" max="1539" width="7.5" style="93" customWidth="1"/>
    <col min="1540" max="1542" width="4.75" style="93"/>
    <col min="1543" max="1544" width="5.875" style="93" customWidth="1"/>
    <col min="1545" max="1552" width="7.25" style="93" customWidth="1"/>
    <col min="1553" max="1553" width="2.375" style="93" customWidth="1"/>
    <col min="1554" max="1562" width="4.75" style="93"/>
    <col min="1563" max="1563" width="21.625" style="93" customWidth="1"/>
    <col min="1564" max="1792" width="4.75" style="93"/>
    <col min="1793" max="1794" width="2.625" style="93" customWidth="1"/>
    <col min="1795" max="1795" width="7.5" style="93" customWidth="1"/>
    <col min="1796" max="1798" width="4.75" style="93"/>
    <col min="1799" max="1800" width="5.875" style="93" customWidth="1"/>
    <col min="1801" max="1808" width="7.25" style="93" customWidth="1"/>
    <col min="1809" max="1809" width="2.375" style="93" customWidth="1"/>
    <col min="1810" max="1818" width="4.75" style="93"/>
    <col min="1819" max="1819" width="21.625" style="93" customWidth="1"/>
    <col min="1820" max="2048" width="4.75" style="93"/>
    <col min="2049" max="2050" width="2.625" style="93" customWidth="1"/>
    <col min="2051" max="2051" width="7.5" style="93" customWidth="1"/>
    <col min="2052" max="2054" width="4.75" style="93"/>
    <col min="2055" max="2056" width="5.875" style="93" customWidth="1"/>
    <col min="2057" max="2064" width="7.25" style="93" customWidth="1"/>
    <col min="2065" max="2065" width="2.375" style="93" customWidth="1"/>
    <col min="2066" max="2074" width="4.75" style="93"/>
    <col min="2075" max="2075" width="21.625" style="93" customWidth="1"/>
    <col min="2076" max="2304" width="4.75" style="93"/>
    <col min="2305" max="2306" width="2.625" style="93" customWidth="1"/>
    <col min="2307" max="2307" width="7.5" style="93" customWidth="1"/>
    <col min="2308" max="2310" width="4.75" style="93"/>
    <col min="2311" max="2312" width="5.875" style="93" customWidth="1"/>
    <col min="2313" max="2320" width="7.25" style="93" customWidth="1"/>
    <col min="2321" max="2321" width="2.375" style="93" customWidth="1"/>
    <col min="2322" max="2330" width="4.75" style="93"/>
    <col min="2331" max="2331" width="21.625" style="93" customWidth="1"/>
    <col min="2332" max="2560" width="4.75" style="93"/>
    <col min="2561" max="2562" width="2.625" style="93" customWidth="1"/>
    <col min="2563" max="2563" width="7.5" style="93" customWidth="1"/>
    <col min="2564" max="2566" width="4.75" style="93"/>
    <col min="2567" max="2568" width="5.875" style="93" customWidth="1"/>
    <col min="2569" max="2576" width="7.25" style="93" customWidth="1"/>
    <col min="2577" max="2577" width="2.375" style="93" customWidth="1"/>
    <col min="2578" max="2586" width="4.75" style="93"/>
    <col min="2587" max="2587" width="21.625" style="93" customWidth="1"/>
    <col min="2588" max="2816" width="4.75" style="93"/>
    <col min="2817" max="2818" width="2.625" style="93" customWidth="1"/>
    <col min="2819" max="2819" width="7.5" style="93" customWidth="1"/>
    <col min="2820" max="2822" width="4.75" style="93"/>
    <col min="2823" max="2824" width="5.875" style="93" customWidth="1"/>
    <col min="2825" max="2832" width="7.25" style="93" customWidth="1"/>
    <col min="2833" max="2833" width="2.375" style="93" customWidth="1"/>
    <col min="2834" max="2842" width="4.75" style="93"/>
    <col min="2843" max="2843" width="21.625" style="93" customWidth="1"/>
    <col min="2844" max="3072" width="4.75" style="93"/>
    <col min="3073" max="3074" width="2.625" style="93" customWidth="1"/>
    <col min="3075" max="3075" width="7.5" style="93" customWidth="1"/>
    <col min="3076" max="3078" width="4.75" style="93"/>
    <col min="3079" max="3080" width="5.875" style="93" customWidth="1"/>
    <col min="3081" max="3088" width="7.25" style="93" customWidth="1"/>
    <col min="3089" max="3089" width="2.375" style="93" customWidth="1"/>
    <col min="3090" max="3098" width="4.75" style="93"/>
    <col min="3099" max="3099" width="21.625" style="93" customWidth="1"/>
    <col min="3100" max="3328" width="4.75" style="93"/>
    <col min="3329" max="3330" width="2.625" style="93" customWidth="1"/>
    <col min="3331" max="3331" width="7.5" style="93" customWidth="1"/>
    <col min="3332" max="3334" width="4.75" style="93"/>
    <col min="3335" max="3336" width="5.875" style="93" customWidth="1"/>
    <col min="3337" max="3344" width="7.25" style="93" customWidth="1"/>
    <col min="3345" max="3345" width="2.375" style="93" customWidth="1"/>
    <col min="3346" max="3354" width="4.75" style="93"/>
    <col min="3355" max="3355" width="21.625" style="93" customWidth="1"/>
    <col min="3356" max="3584" width="4.75" style="93"/>
    <col min="3585" max="3586" width="2.625" style="93" customWidth="1"/>
    <col min="3587" max="3587" width="7.5" style="93" customWidth="1"/>
    <col min="3588" max="3590" width="4.75" style="93"/>
    <col min="3591" max="3592" width="5.875" style="93" customWidth="1"/>
    <col min="3593" max="3600" width="7.25" style="93" customWidth="1"/>
    <col min="3601" max="3601" width="2.375" style="93" customWidth="1"/>
    <col min="3602" max="3610" width="4.75" style="93"/>
    <col min="3611" max="3611" width="21.625" style="93" customWidth="1"/>
    <col min="3612" max="3840" width="4.75" style="93"/>
    <col min="3841" max="3842" width="2.625" style="93" customWidth="1"/>
    <col min="3843" max="3843" width="7.5" style="93" customWidth="1"/>
    <col min="3844" max="3846" width="4.75" style="93"/>
    <col min="3847" max="3848" width="5.875" style="93" customWidth="1"/>
    <col min="3849" max="3856" width="7.25" style="93" customWidth="1"/>
    <col min="3857" max="3857" width="2.375" style="93" customWidth="1"/>
    <col min="3858" max="3866" width="4.75" style="93"/>
    <col min="3867" max="3867" width="21.625" style="93" customWidth="1"/>
    <col min="3868" max="4096" width="4.75" style="93"/>
    <col min="4097" max="4098" width="2.625" style="93" customWidth="1"/>
    <col min="4099" max="4099" width="7.5" style="93" customWidth="1"/>
    <col min="4100" max="4102" width="4.75" style="93"/>
    <col min="4103" max="4104" width="5.875" style="93" customWidth="1"/>
    <col min="4105" max="4112" width="7.25" style="93" customWidth="1"/>
    <col min="4113" max="4113" width="2.375" style="93" customWidth="1"/>
    <col min="4114" max="4122" width="4.75" style="93"/>
    <col min="4123" max="4123" width="21.625" style="93" customWidth="1"/>
    <col min="4124" max="4352" width="4.75" style="93"/>
    <col min="4353" max="4354" width="2.625" style="93" customWidth="1"/>
    <col min="4355" max="4355" width="7.5" style="93" customWidth="1"/>
    <col min="4356" max="4358" width="4.75" style="93"/>
    <col min="4359" max="4360" width="5.875" style="93" customWidth="1"/>
    <col min="4361" max="4368" width="7.25" style="93" customWidth="1"/>
    <col min="4369" max="4369" width="2.375" style="93" customWidth="1"/>
    <col min="4370" max="4378" width="4.75" style="93"/>
    <col min="4379" max="4379" width="21.625" style="93" customWidth="1"/>
    <col min="4380" max="4608" width="4.75" style="93"/>
    <col min="4609" max="4610" width="2.625" style="93" customWidth="1"/>
    <col min="4611" max="4611" width="7.5" style="93" customWidth="1"/>
    <col min="4612" max="4614" width="4.75" style="93"/>
    <col min="4615" max="4616" width="5.875" style="93" customWidth="1"/>
    <col min="4617" max="4624" width="7.25" style="93" customWidth="1"/>
    <col min="4625" max="4625" width="2.375" style="93" customWidth="1"/>
    <col min="4626" max="4634" width="4.75" style="93"/>
    <col min="4635" max="4635" width="21.625" style="93" customWidth="1"/>
    <col min="4636" max="4864" width="4.75" style="93"/>
    <col min="4865" max="4866" width="2.625" style="93" customWidth="1"/>
    <col min="4867" max="4867" width="7.5" style="93" customWidth="1"/>
    <col min="4868" max="4870" width="4.75" style="93"/>
    <col min="4871" max="4872" width="5.875" style="93" customWidth="1"/>
    <col min="4873" max="4880" width="7.25" style="93" customWidth="1"/>
    <col min="4881" max="4881" width="2.375" style="93" customWidth="1"/>
    <col min="4882" max="4890" width="4.75" style="93"/>
    <col min="4891" max="4891" width="21.625" style="93" customWidth="1"/>
    <col min="4892" max="5120" width="4.75" style="93"/>
    <col min="5121" max="5122" width="2.625" style="93" customWidth="1"/>
    <col min="5123" max="5123" width="7.5" style="93" customWidth="1"/>
    <col min="5124" max="5126" width="4.75" style="93"/>
    <col min="5127" max="5128" width="5.875" style="93" customWidth="1"/>
    <col min="5129" max="5136" width="7.25" style="93" customWidth="1"/>
    <col min="5137" max="5137" width="2.375" style="93" customWidth="1"/>
    <col min="5138" max="5146" width="4.75" style="93"/>
    <col min="5147" max="5147" width="21.625" style="93" customWidth="1"/>
    <col min="5148" max="5376" width="4.75" style="93"/>
    <col min="5377" max="5378" width="2.625" style="93" customWidth="1"/>
    <col min="5379" max="5379" width="7.5" style="93" customWidth="1"/>
    <col min="5380" max="5382" width="4.75" style="93"/>
    <col min="5383" max="5384" width="5.875" style="93" customWidth="1"/>
    <col min="5385" max="5392" width="7.25" style="93" customWidth="1"/>
    <col min="5393" max="5393" width="2.375" style="93" customWidth="1"/>
    <col min="5394" max="5402" width="4.75" style="93"/>
    <col min="5403" max="5403" width="21.625" style="93" customWidth="1"/>
    <col min="5404" max="5632" width="4.75" style="93"/>
    <col min="5633" max="5634" width="2.625" style="93" customWidth="1"/>
    <col min="5635" max="5635" width="7.5" style="93" customWidth="1"/>
    <col min="5636" max="5638" width="4.75" style="93"/>
    <col min="5639" max="5640" width="5.875" style="93" customWidth="1"/>
    <col min="5641" max="5648" width="7.25" style="93" customWidth="1"/>
    <col min="5649" max="5649" width="2.375" style="93" customWidth="1"/>
    <col min="5650" max="5658" width="4.75" style="93"/>
    <col min="5659" max="5659" width="21.625" style="93" customWidth="1"/>
    <col min="5660" max="5888" width="4.75" style="93"/>
    <col min="5889" max="5890" width="2.625" style="93" customWidth="1"/>
    <col min="5891" max="5891" width="7.5" style="93" customWidth="1"/>
    <col min="5892" max="5894" width="4.75" style="93"/>
    <col min="5895" max="5896" width="5.875" style="93" customWidth="1"/>
    <col min="5897" max="5904" width="7.25" style="93" customWidth="1"/>
    <col min="5905" max="5905" width="2.375" style="93" customWidth="1"/>
    <col min="5906" max="5914" width="4.75" style="93"/>
    <col min="5915" max="5915" width="21.625" style="93" customWidth="1"/>
    <col min="5916" max="6144" width="4.75" style="93"/>
    <col min="6145" max="6146" width="2.625" style="93" customWidth="1"/>
    <col min="6147" max="6147" width="7.5" style="93" customWidth="1"/>
    <col min="6148" max="6150" width="4.75" style="93"/>
    <col min="6151" max="6152" width="5.875" style="93" customWidth="1"/>
    <col min="6153" max="6160" width="7.25" style="93" customWidth="1"/>
    <col min="6161" max="6161" width="2.375" style="93" customWidth="1"/>
    <col min="6162" max="6170" width="4.75" style="93"/>
    <col min="6171" max="6171" width="21.625" style="93" customWidth="1"/>
    <col min="6172" max="6400" width="4.75" style="93"/>
    <col min="6401" max="6402" width="2.625" style="93" customWidth="1"/>
    <col min="6403" max="6403" width="7.5" style="93" customWidth="1"/>
    <col min="6404" max="6406" width="4.75" style="93"/>
    <col min="6407" max="6408" width="5.875" style="93" customWidth="1"/>
    <col min="6409" max="6416" width="7.25" style="93" customWidth="1"/>
    <col min="6417" max="6417" width="2.375" style="93" customWidth="1"/>
    <col min="6418" max="6426" width="4.75" style="93"/>
    <col min="6427" max="6427" width="21.625" style="93" customWidth="1"/>
    <col min="6428" max="6656" width="4.75" style="93"/>
    <col min="6657" max="6658" width="2.625" style="93" customWidth="1"/>
    <col min="6659" max="6659" width="7.5" style="93" customWidth="1"/>
    <col min="6660" max="6662" width="4.75" style="93"/>
    <col min="6663" max="6664" width="5.875" style="93" customWidth="1"/>
    <col min="6665" max="6672" width="7.25" style="93" customWidth="1"/>
    <col min="6673" max="6673" width="2.375" style="93" customWidth="1"/>
    <col min="6674" max="6682" width="4.75" style="93"/>
    <col min="6683" max="6683" width="21.625" style="93" customWidth="1"/>
    <col min="6684" max="6912" width="4.75" style="93"/>
    <col min="6913" max="6914" width="2.625" style="93" customWidth="1"/>
    <col min="6915" max="6915" width="7.5" style="93" customWidth="1"/>
    <col min="6916" max="6918" width="4.75" style="93"/>
    <col min="6919" max="6920" width="5.875" style="93" customWidth="1"/>
    <col min="6921" max="6928" width="7.25" style="93" customWidth="1"/>
    <col min="6929" max="6929" width="2.375" style="93" customWidth="1"/>
    <col min="6930" max="6938" width="4.75" style="93"/>
    <col min="6939" max="6939" width="21.625" style="93" customWidth="1"/>
    <col min="6940" max="7168" width="4.75" style="93"/>
    <col min="7169" max="7170" width="2.625" style="93" customWidth="1"/>
    <col min="7171" max="7171" width="7.5" style="93" customWidth="1"/>
    <col min="7172" max="7174" width="4.75" style="93"/>
    <col min="7175" max="7176" width="5.875" style="93" customWidth="1"/>
    <col min="7177" max="7184" width="7.25" style="93" customWidth="1"/>
    <col min="7185" max="7185" width="2.375" style="93" customWidth="1"/>
    <col min="7186" max="7194" width="4.75" style="93"/>
    <col min="7195" max="7195" width="21.625" style="93" customWidth="1"/>
    <col min="7196" max="7424" width="4.75" style="93"/>
    <col min="7425" max="7426" width="2.625" style="93" customWidth="1"/>
    <col min="7427" max="7427" width="7.5" style="93" customWidth="1"/>
    <col min="7428" max="7430" width="4.75" style="93"/>
    <col min="7431" max="7432" width="5.875" style="93" customWidth="1"/>
    <col min="7433" max="7440" width="7.25" style="93" customWidth="1"/>
    <col min="7441" max="7441" width="2.375" style="93" customWidth="1"/>
    <col min="7442" max="7450" width="4.75" style="93"/>
    <col min="7451" max="7451" width="21.625" style="93" customWidth="1"/>
    <col min="7452" max="7680" width="4.75" style="93"/>
    <col min="7681" max="7682" width="2.625" style="93" customWidth="1"/>
    <col min="7683" max="7683" width="7.5" style="93" customWidth="1"/>
    <col min="7684" max="7686" width="4.75" style="93"/>
    <col min="7687" max="7688" width="5.875" style="93" customWidth="1"/>
    <col min="7689" max="7696" width="7.25" style="93" customWidth="1"/>
    <col min="7697" max="7697" width="2.375" style="93" customWidth="1"/>
    <col min="7698" max="7706" width="4.75" style="93"/>
    <col min="7707" max="7707" width="21.625" style="93" customWidth="1"/>
    <col min="7708" max="7936" width="4.75" style="93"/>
    <col min="7937" max="7938" width="2.625" style="93" customWidth="1"/>
    <col min="7939" max="7939" width="7.5" style="93" customWidth="1"/>
    <col min="7940" max="7942" width="4.75" style="93"/>
    <col min="7943" max="7944" width="5.875" style="93" customWidth="1"/>
    <col min="7945" max="7952" width="7.25" style="93" customWidth="1"/>
    <col min="7953" max="7953" width="2.375" style="93" customWidth="1"/>
    <col min="7954" max="7962" width="4.75" style="93"/>
    <col min="7963" max="7963" width="21.625" style="93" customWidth="1"/>
    <col min="7964" max="8192" width="4.75" style="93"/>
    <col min="8193" max="8194" width="2.625" style="93" customWidth="1"/>
    <col min="8195" max="8195" width="7.5" style="93" customWidth="1"/>
    <col min="8196" max="8198" width="4.75" style="93"/>
    <col min="8199" max="8200" width="5.875" style="93" customWidth="1"/>
    <col min="8201" max="8208" width="7.25" style="93" customWidth="1"/>
    <col min="8209" max="8209" width="2.375" style="93" customWidth="1"/>
    <col min="8210" max="8218" width="4.75" style="93"/>
    <col min="8219" max="8219" width="21.625" style="93" customWidth="1"/>
    <col min="8220" max="8448" width="4.75" style="93"/>
    <col min="8449" max="8450" width="2.625" style="93" customWidth="1"/>
    <col min="8451" max="8451" width="7.5" style="93" customWidth="1"/>
    <col min="8452" max="8454" width="4.75" style="93"/>
    <col min="8455" max="8456" width="5.875" style="93" customWidth="1"/>
    <col min="8457" max="8464" width="7.25" style="93" customWidth="1"/>
    <col min="8465" max="8465" width="2.375" style="93" customWidth="1"/>
    <col min="8466" max="8474" width="4.75" style="93"/>
    <col min="8475" max="8475" width="21.625" style="93" customWidth="1"/>
    <col min="8476" max="8704" width="4.75" style="93"/>
    <col min="8705" max="8706" width="2.625" style="93" customWidth="1"/>
    <col min="8707" max="8707" width="7.5" style="93" customWidth="1"/>
    <col min="8708" max="8710" width="4.75" style="93"/>
    <col min="8711" max="8712" width="5.875" style="93" customWidth="1"/>
    <col min="8713" max="8720" width="7.25" style="93" customWidth="1"/>
    <col min="8721" max="8721" width="2.375" style="93" customWidth="1"/>
    <col min="8722" max="8730" width="4.75" style="93"/>
    <col min="8731" max="8731" width="21.625" style="93" customWidth="1"/>
    <col min="8732" max="8960" width="4.75" style="93"/>
    <col min="8961" max="8962" width="2.625" style="93" customWidth="1"/>
    <col min="8963" max="8963" width="7.5" style="93" customWidth="1"/>
    <col min="8964" max="8966" width="4.75" style="93"/>
    <col min="8967" max="8968" width="5.875" style="93" customWidth="1"/>
    <col min="8969" max="8976" width="7.25" style="93" customWidth="1"/>
    <col min="8977" max="8977" width="2.375" style="93" customWidth="1"/>
    <col min="8978" max="8986" width="4.75" style="93"/>
    <col min="8987" max="8987" width="21.625" style="93" customWidth="1"/>
    <col min="8988" max="9216" width="4.75" style="93"/>
    <col min="9217" max="9218" width="2.625" style="93" customWidth="1"/>
    <col min="9219" max="9219" width="7.5" style="93" customWidth="1"/>
    <col min="9220" max="9222" width="4.75" style="93"/>
    <col min="9223" max="9224" width="5.875" style="93" customWidth="1"/>
    <col min="9225" max="9232" width="7.25" style="93" customWidth="1"/>
    <col min="9233" max="9233" width="2.375" style="93" customWidth="1"/>
    <col min="9234" max="9242" width="4.75" style="93"/>
    <col min="9243" max="9243" width="21.625" style="93" customWidth="1"/>
    <col min="9244" max="9472" width="4.75" style="93"/>
    <col min="9473" max="9474" width="2.625" style="93" customWidth="1"/>
    <col min="9475" max="9475" width="7.5" style="93" customWidth="1"/>
    <col min="9476" max="9478" width="4.75" style="93"/>
    <col min="9479" max="9480" width="5.875" style="93" customWidth="1"/>
    <col min="9481" max="9488" width="7.25" style="93" customWidth="1"/>
    <col min="9489" max="9489" width="2.375" style="93" customWidth="1"/>
    <col min="9490" max="9498" width="4.75" style="93"/>
    <col min="9499" max="9499" width="21.625" style="93" customWidth="1"/>
    <col min="9500" max="9728" width="4.75" style="93"/>
    <col min="9729" max="9730" width="2.625" style="93" customWidth="1"/>
    <col min="9731" max="9731" width="7.5" style="93" customWidth="1"/>
    <col min="9732" max="9734" width="4.75" style="93"/>
    <col min="9735" max="9736" width="5.875" style="93" customWidth="1"/>
    <col min="9737" max="9744" width="7.25" style="93" customWidth="1"/>
    <col min="9745" max="9745" width="2.375" style="93" customWidth="1"/>
    <col min="9746" max="9754" width="4.75" style="93"/>
    <col min="9755" max="9755" width="21.625" style="93" customWidth="1"/>
    <col min="9756" max="9984" width="4.75" style="93"/>
    <col min="9985" max="9986" width="2.625" style="93" customWidth="1"/>
    <col min="9987" max="9987" width="7.5" style="93" customWidth="1"/>
    <col min="9988" max="9990" width="4.75" style="93"/>
    <col min="9991" max="9992" width="5.875" style="93" customWidth="1"/>
    <col min="9993" max="10000" width="7.25" style="93" customWidth="1"/>
    <col min="10001" max="10001" width="2.375" style="93" customWidth="1"/>
    <col min="10002" max="10010" width="4.75" style="93"/>
    <col min="10011" max="10011" width="21.625" style="93" customWidth="1"/>
    <col min="10012" max="10240" width="4.75" style="93"/>
    <col min="10241" max="10242" width="2.625" style="93" customWidth="1"/>
    <col min="10243" max="10243" width="7.5" style="93" customWidth="1"/>
    <col min="10244" max="10246" width="4.75" style="93"/>
    <col min="10247" max="10248" width="5.875" style="93" customWidth="1"/>
    <col min="10249" max="10256" width="7.25" style="93" customWidth="1"/>
    <col min="10257" max="10257" width="2.375" style="93" customWidth="1"/>
    <col min="10258" max="10266" width="4.75" style="93"/>
    <col min="10267" max="10267" width="21.625" style="93" customWidth="1"/>
    <col min="10268" max="10496" width="4.75" style="93"/>
    <col min="10497" max="10498" width="2.625" style="93" customWidth="1"/>
    <col min="10499" max="10499" width="7.5" style="93" customWidth="1"/>
    <col min="10500" max="10502" width="4.75" style="93"/>
    <col min="10503" max="10504" width="5.875" style="93" customWidth="1"/>
    <col min="10505" max="10512" width="7.25" style="93" customWidth="1"/>
    <col min="10513" max="10513" width="2.375" style="93" customWidth="1"/>
    <col min="10514" max="10522" width="4.75" style="93"/>
    <col min="10523" max="10523" width="21.625" style="93" customWidth="1"/>
    <col min="10524" max="10752" width="4.75" style="93"/>
    <col min="10753" max="10754" width="2.625" style="93" customWidth="1"/>
    <col min="10755" max="10755" width="7.5" style="93" customWidth="1"/>
    <col min="10756" max="10758" width="4.75" style="93"/>
    <col min="10759" max="10760" width="5.875" style="93" customWidth="1"/>
    <col min="10761" max="10768" width="7.25" style="93" customWidth="1"/>
    <col min="10769" max="10769" width="2.375" style="93" customWidth="1"/>
    <col min="10770" max="10778" width="4.75" style="93"/>
    <col min="10779" max="10779" width="21.625" style="93" customWidth="1"/>
    <col min="10780" max="11008" width="4.75" style="93"/>
    <col min="11009" max="11010" width="2.625" style="93" customWidth="1"/>
    <col min="11011" max="11011" width="7.5" style="93" customWidth="1"/>
    <col min="11012" max="11014" width="4.75" style="93"/>
    <col min="11015" max="11016" width="5.875" style="93" customWidth="1"/>
    <col min="11017" max="11024" width="7.25" style="93" customWidth="1"/>
    <col min="11025" max="11025" width="2.375" style="93" customWidth="1"/>
    <col min="11026" max="11034" width="4.75" style="93"/>
    <col min="11035" max="11035" width="21.625" style="93" customWidth="1"/>
    <col min="11036" max="11264" width="4.75" style="93"/>
    <col min="11265" max="11266" width="2.625" style="93" customWidth="1"/>
    <col min="11267" max="11267" width="7.5" style="93" customWidth="1"/>
    <col min="11268" max="11270" width="4.75" style="93"/>
    <col min="11271" max="11272" width="5.875" style="93" customWidth="1"/>
    <col min="11273" max="11280" width="7.25" style="93" customWidth="1"/>
    <col min="11281" max="11281" width="2.375" style="93" customWidth="1"/>
    <col min="11282" max="11290" width="4.75" style="93"/>
    <col min="11291" max="11291" width="21.625" style="93" customWidth="1"/>
    <col min="11292" max="11520" width="4.75" style="93"/>
    <col min="11521" max="11522" width="2.625" style="93" customWidth="1"/>
    <col min="11523" max="11523" width="7.5" style="93" customWidth="1"/>
    <col min="11524" max="11526" width="4.75" style="93"/>
    <col min="11527" max="11528" width="5.875" style="93" customWidth="1"/>
    <col min="11529" max="11536" width="7.25" style="93" customWidth="1"/>
    <col min="11537" max="11537" width="2.375" style="93" customWidth="1"/>
    <col min="11538" max="11546" width="4.75" style="93"/>
    <col min="11547" max="11547" width="21.625" style="93" customWidth="1"/>
    <col min="11548" max="11776" width="4.75" style="93"/>
    <col min="11777" max="11778" width="2.625" style="93" customWidth="1"/>
    <col min="11779" max="11779" width="7.5" style="93" customWidth="1"/>
    <col min="11780" max="11782" width="4.75" style="93"/>
    <col min="11783" max="11784" width="5.875" style="93" customWidth="1"/>
    <col min="11785" max="11792" width="7.25" style="93" customWidth="1"/>
    <col min="11793" max="11793" width="2.375" style="93" customWidth="1"/>
    <col min="11794" max="11802" width="4.75" style="93"/>
    <col min="11803" max="11803" width="21.625" style="93" customWidth="1"/>
    <col min="11804" max="12032" width="4.75" style="93"/>
    <col min="12033" max="12034" width="2.625" style="93" customWidth="1"/>
    <col min="12035" max="12035" width="7.5" style="93" customWidth="1"/>
    <col min="12036" max="12038" width="4.75" style="93"/>
    <col min="12039" max="12040" width="5.875" style="93" customWidth="1"/>
    <col min="12041" max="12048" width="7.25" style="93" customWidth="1"/>
    <col min="12049" max="12049" width="2.375" style="93" customWidth="1"/>
    <col min="12050" max="12058" width="4.75" style="93"/>
    <col min="12059" max="12059" width="21.625" style="93" customWidth="1"/>
    <col min="12060" max="12288" width="4.75" style="93"/>
    <col min="12289" max="12290" width="2.625" style="93" customWidth="1"/>
    <col min="12291" max="12291" width="7.5" style="93" customWidth="1"/>
    <col min="12292" max="12294" width="4.75" style="93"/>
    <col min="12295" max="12296" width="5.875" style="93" customWidth="1"/>
    <col min="12297" max="12304" width="7.25" style="93" customWidth="1"/>
    <col min="12305" max="12305" width="2.375" style="93" customWidth="1"/>
    <col min="12306" max="12314" width="4.75" style="93"/>
    <col min="12315" max="12315" width="21.625" style="93" customWidth="1"/>
    <col min="12316" max="12544" width="4.75" style="93"/>
    <col min="12545" max="12546" width="2.625" style="93" customWidth="1"/>
    <col min="12547" max="12547" width="7.5" style="93" customWidth="1"/>
    <col min="12548" max="12550" width="4.75" style="93"/>
    <col min="12551" max="12552" width="5.875" style="93" customWidth="1"/>
    <col min="12553" max="12560" width="7.25" style="93" customWidth="1"/>
    <col min="12561" max="12561" width="2.375" style="93" customWidth="1"/>
    <col min="12562" max="12570" width="4.75" style="93"/>
    <col min="12571" max="12571" width="21.625" style="93" customWidth="1"/>
    <col min="12572" max="12800" width="4.75" style="93"/>
    <col min="12801" max="12802" width="2.625" style="93" customWidth="1"/>
    <col min="12803" max="12803" width="7.5" style="93" customWidth="1"/>
    <col min="12804" max="12806" width="4.75" style="93"/>
    <col min="12807" max="12808" width="5.875" style="93" customWidth="1"/>
    <col min="12809" max="12816" width="7.25" style="93" customWidth="1"/>
    <col min="12817" max="12817" width="2.375" style="93" customWidth="1"/>
    <col min="12818" max="12826" width="4.75" style="93"/>
    <col min="12827" max="12827" width="21.625" style="93" customWidth="1"/>
    <col min="12828" max="13056" width="4.75" style="93"/>
    <col min="13057" max="13058" width="2.625" style="93" customWidth="1"/>
    <col min="13059" max="13059" width="7.5" style="93" customWidth="1"/>
    <col min="13060" max="13062" width="4.75" style="93"/>
    <col min="13063" max="13064" width="5.875" style="93" customWidth="1"/>
    <col min="13065" max="13072" width="7.25" style="93" customWidth="1"/>
    <col min="13073" max="13073" width="2.375" style="93" customWidth="1"/>
    <col min="13074" max="13082" width="4.75" style="93"/>
    <col min="13083" max="13083" width="21.625" style="93" customWidth="1"/>
    <col min="13084" max="13312" width="4.75" style="93"/>
    <col min="13313" max="13314" width="2.625" style="93" customWidth="1"/>
    <col min="13315" max="13315" width="7.5" style="93" customWidth="1"/>
    <col min="13316" max="13318" width="4.75" style="93"/>
    <col min="13319" max="13320" width="5.875" style="93" customWidth="1"/>
    <col min="13321" max="13328" width="7.25" style="93" customWidth="1"/>
    <col min="13329" max="13329" width="2.375" style="93" customWidth="1"/>
    <col min="13330" max="13338" width="4.75" style="93"/>
    <col min="13339" max="13339" width="21.625" style="93" customWidth="1"/>
    <col min="13340" max="13568" width="4.75" style="93"/>
    <col min="13569" max="13570" width="2.625" style="93" customWidth="1"/>
    <col min="13571" max="13571" width="7.5" style="93" customWidth="1"/>
    <col min="13572" max="13574" width="4.75" style="93"/>
    <col min="13575" max="13576" width="5.875" style="93" customWidth="1"/>
    <col min="13577" max="13584" width="7.25" style="93" customWidth="1"/>
    <col min="13585" max="13585" width="2.375" style="93" customWidth="1"/>
    <col min="13586" max="13594" width="4.75" style="93"/>
    <col min="13595" max="13595" width="21.625" style="93" customWidth="1"/>
    <col min="13596" max="13824" width="4.75" style="93"/>
    <col min="13825" max="13826" width="2.625" style="93" customWidth="1"/>
    <col min="13827" max="13827" width="7.5" style="93" customWidth="1"/>
    <col min="13828" max="13830" width="4.75" style="93"/>
    <col min="13831" max="13832" width="5.875" style="93" customWidth="1"/>
    <col min="13833" max="13840" width="7.25" style="93" customWidth="1"/>
    <col min="13841" max="13841" width="2.375" style="93" customWidth="1"/>
    <col min="13842" max="13850" width="4.75" style="93"/>
    <col min="13851" max="13851" width="21.625" style="93" customWidth="1"/>
    <col min="13852" max="14080" width="4.75" style="93"/>
    <col min="14081" max="14082" width="2.625" style="93" customWidth="1"/>
    <col min="14083" max="14083" width="7.5" style="93" customWidth="1"/>
    <col min="14084" max="14086" width="4.75" style="93"/>
    <col min="14087" max="14088" width="5.875" style="93" customWidth="1"/>
    <col min="14089" max="14096" width="7.25" style="93" customWidth="1"/>
    <col min="14097" max="14097" width="2.375" style="93" customWidth="1"/>
    <col min="14098" max="14106" width="4.75" style="93"/>
    <col min="14107" max="14107" width="21.625" style="93" customWidth="1"/>
    <col min="14108" max="14336" width="4.75" style="93"/>
    <col min="14337" max="14338" width="2.625" style="93" customWidth="1"/>
    <col min="14339" max="14339" width="7.5" style="93" customWidth="1"/>
    <col min="14340" max="14342" width="4.75" style="93"/>
    <col min="14343" max="14344" width="5.875" style="93" customWidth="1"/>
    <col min="14345" max="14352" width="7.25" style="93" customWidth="1"/>
    <col min="14353" max="14353" width="2.375" style="93" customWidth="1"/>
    <col min="14354" max="14362" width="4.75" style="93"/>
    <col min="14363" max="14363" width="21.625" style="93" customWidth="1"/>
    <col min="14364" max="14592" width="4.75" style="93"/>
    <col min="14593" max="14594" width="2.625" style="93" customWidth="1"/>
    <col min="14595" max="14595" width="7.5" style="93" customWidth="1"/>
    <col min="14596" max="14598" width="4.75" style="93"/>
    <col min="14599" max="14600" width="5.875" style="93" customWidth="1"/>
    <col min="14601" max="14608" width="7.25" style="93" customWidth="1"/>
    <col min="14609" max="14609" width="2.375" style="93" customWidth="1"/>
    <col min="14610" max="14618" width="4.75" style="93"/>
    <col min="14619" max="14619" width="21.625" style="93" customWidth="1"/>
    <col min="14620" max="14848" width="4.75" style="93"/>
    <col min="14849" max="14850" width="2.625" style="93" customWidth="1"/>
    <col min="14851" max="14851" width="7.5" style="93" customWidth="1"/>
    <col min="14852" max="14854" width="4.75" style="93"/>
    <col min="14855" max="14856" width="5.875" style="93" customWidth="1"/>
    <col min="14857" max="14864" width="7.25" style="93" customWidth="1"/>
    <col min="14865" max="14865" width="2.375" style="93" customWidth="1"/>
    <col min="14866" max="14874" width="4.75" style="93"/>
    <col min="14875" max="14875" width="21.625" style="93" customWidth="1"/>
    <col min="14876" max="15104" width="4.75" style="93"/>
    <col min="15105" max="15106" width="2.625" style="93" customWidth="1"/>
    <col min="15107" max="15107" width="7.5" style="93" customWidth="1"/>
    <col min="15108" max="15110" width="4.75" style="93"/>
    <col min="15111" max="15112" width="5.875" style="93" customWidth="1"/>
    <col min="15113" max="15120" width="7.25" style="93" customWidth="1"/>
    <col min="15121" max="15121" width="2.375" style="93" customWidth="1"/>
    <col min="15122" max="15130" width="4.75" style="93"/>
    <col min="15131" max="15131" width="21.625" style="93" customWidth="1"/>
    <col min="15132" max="15360" width="4.75" style="93"/>
    <col min="15361" max="15362" width="2.625" style="93" customWidth="1"/>
    <col min="15363" max="15363" width="7.5" style="93" customWidth="1"/>
    <col min="15364" max="15366" width="4.75" style="93"/>
    <col min="15367" max="15368" width="5.875" style="93" customWidth="1"/>
    <col min="15369" max="15376" width="7.25" style="93" customWidth="1"/>
    <col min="15377" max="15377" width="2.375" style="93" customWidth="1"/>
    <col min="15378" max="15386" width="4.75" style="93"/>
    <col min="15387" max="15387" width="21.625" style="93" customWidth="1"/>
    <col min="15388" max="15616" width="4.75" style="93"/>
    <col min="15617" max="15618" width="2.625" style="93" customWidth="1"/>
    <col min="15619" max="15619" width="7.5" style="93" customWidth="1"/>
    <col min="15620" max="15622" width="4.75" style="93"/>
    <col min="15623" max="15624" width="5.875" style="93" customWidth="1"/>
    <col min="15625" max="15632" width="7.25" style="93" customWidth="1"/>
    <col min="15633" max="15633" width="2.375" style="93" customWidth="1"/>
    <col min="15634" max="15642" width="4.75" style="93"/>
    <col min="15643" max="15643" width="21.625" style="93" customWidth="1"/>
    <col min="15644" max="15872" width="4.75" style="93"/>
    <col min="15873" max="15874" width="2.625" style="93" customWidth="1"/>
    <col min="15875" max="15875" width="7.5" style="93" customWidth="1"/>
    <col min="15876" max="15878" width="4.75" style="93"/>
    <col min="15879" max="15880" width="5.875" style="93" customWidth="1"/>
    <col min="15881" max="15888" width="7.25" style="93" customWidth="1"/>
    <col min="15889" max="15889" width="2.375" style="93" customWidth="1"/>
    <col min="15890" max="15898" width="4.75" style="93"/>
    <col min="15899" max="15899" width="21.625" style="93" customWidth="1"/>
    <col min="15900" max="16128" width="4.75" style="93"/>
    <col min="16129" max="16130" width="2.625" style="93" customWidth="1"/>
    <col min="16131" max="16131" width="7.5" style="93" customWidth="1"/>
    <col min="16132" max="16134" width="4.75" style="93"/>
    <col min="16135" max="16136" width="5.875" style="93" customWidth="1"/>
    <col min="16137" max="16144" width="7.25" style="93" customWidth="1"/>
    <col min="16145" max="16145" width="2.375" style="93" customWidth="1"/>
    <col min="16146" max="16154" width="4.75" style="93"/>
    <col min="16155" max="16155" width="21.625" style="93" customWidth="1"/>
    <col min="16156" max="16384" width="4.75" style="93"/>
  </cols>
  <sheetData>
    <row r="1" spans="1:17" ht="18.75" customHeight="1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513" t="s">
        <v>97</v>
      </c>
      <c r="O1" s="513"/>
      <c r="P1" s="513"/>
      <c r="Q1" s="179"/>
    </row>
    <row r="2" spans="1:17" ht="21">
      <c r="A2" s="179"/>
      <c r="B2" s="514" t="s">
        <v>98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179"/>
    </row>
    <row r="3" spans="1:17" ht="13.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ht="13.5">
      <c r="A4" s="179"/>
      <c r="B4" s="179"/>
      <c r="C4" s="179"/>
      <c r="D4" s="179"/>
      <c r="E4" s="179"/>
      <c r="F4" s="179"/>
      <c r="G4" s="179"/>
      <c r="H4" s="179"/>
      <c r="I4" s="179"/>
      <c r="J4" s="179" t="s">
        <v>99</v>
      </c>
      <c r="K4" s="179"/>
      <c r="L4" s="179"/>
      <c r="M4" s="179"/>
      <c r="N4" s="179"/>
      <c r="O4" s="179" t="s">
        <v>100</v>
      </c>
      <c r="P4" s="179"/>
      <c r="Q4" s="179"/>
    </row>
    <row r="5" spans="1:17" ht="13.5">
      <c r="A5" s="180"/>
      <c r="B5" s="181"/>
      <c r="C5" s="179"/>
      <c r="D5" s="179"/>
      <c r="E5" s="179"/>
      <c r="F5" s="179"/>
      <c r="G5" s="179"/>
      <c r="H5" s="179"/>
      <c r="I5" s="179"/>
      <c r="J5" s="182"/>
      <c r="K5" s="182"/>
      <c r="L5" s="179"/>
      <c r="M5" s="179"/>
      <c r="N5" s="179"/>
      <c r="O5" s="179"/>
      <c r="P5" s="179"/>
      <c r="Q5" s="179"/>
    </row>
    <row r="6" spans="1:17" ht="27" customHeight="1">
      <c r="A6" s="515" t="s">
        <v>101</v>
      </c>
      <c r="B6" s="516"/>
      <c r="C6" s="516"/>
      <c r="D6" s="515"/>
      <c r="E6" s="516"/>
      <c r="F6" s="516"/>
      <c r="G6" s="516"/>
      <c r="H6" s="516"/>
      <c r="I6" s="516"/>
      <c r="J6" s="517"/>
      <c r="K6" s="515" t="s">
        <v>102</v>
      </c>
      <c r="L6" s="516"/>
      <c r="M6" s="518" t="s">
        <v>103</v>
      </c>
      <c r="N6" s="516"/>
      <c r="O6" s="516"/>
      <c r="P6" s="517"/>
      <c r="Q6" s="179"/>
    </row>
    <row r="7" spans="1:17" ht="24.75" customHeight="1">
      <c r="A7" s="515" t="s">
        <v>104</v>
      </c>
      <c r="B7" s="516"/>
      <c r="C7" s="516"/>
      <c r="D7" s="519">
        <f>アスファルト試験依頼書!BB20</f>
        <v>0</v>
      </c>
      <c r="E7" s="520"/>
      <c r="F7" s="520"/>
      <c r="G7" s="520"/>
      <c r="H7" s="520"/>
      <c r="I7" s="520"/>
      <c r="J7" s="521"/>
      <c r="K7" s="522" t="s">
        <v>105</v>
      </c>
      <c r="L7" s="523"/>
      <c r="M7" s="524"/>
      <c r="N7" s="525"/>
      <c r="O7" s="525"/>
      <c r="P7" s="526"/>
      <c r="Q7" s="179"/>
    </row>
    <row r="8" spans="1:17" ht="31.5" customHeight="1">
      <c r="A8" s="527" t="s">
        <v>106</v>
      </c>
      <c r="B8" s="522"/>
      <c r="C8" s="522"/>
      <c r="D8" s="186"/>
      <c r="E8" s="187"/>
      <c r="F8" s="188" t="s">
        <v>107</v>
      </c>
      <c r="G8" s="187"/>
      <c r="H8" s="187"/>
      <c r="I8" s="189"/>
      <c r="J8" s="190"/>
      <c r="K8" s="528" t="s">
        <v>108</v>
      </c>
      <c r="L8" s="529"/>
      <c r="M8" s="530"/>
      <c r="N8" s="531"/>
      <c r="O8" s="531"/>
      <c r="P8" s="532"/>
      <c r="Q8" s="179"/>
    </row>
    <row r="9" spans="1:17" ht="9.75" customHeight="1">
      <c r="A9" s="191"/>
      <c r="B9" s="191"/>
      <c r="C9" s="191"/>
      <c r="D9" s="192"/>
      <c r="E9" s="182"/>
      <c r="F9" s="182"/>
      <c r="G9" s="182"/>
      <c r="H9" s="182"/>
      <c r="I9" s="193"/>
      <c r="J9" s="182"/>
      <c r="K9" s="191"/>
      <c r="L9" s="179"/>
      <c r="M9" s="182"/>
      <c r="N9" s="182"/>
      <c r="O9" s="182"/>
      <c r="P9" s="182"/>
      <c r="Q9" s="179"/>
    </row>
    <row r="10" spans="1:17" ht="21.75" customHeight="1">
      <c r="A10" s="194" t="s">
        <v>168</v>
      </c>
      <c r="B10" s="195"/>
      <c r="C10" s="196"/>
      <c r="D10" s="196"/>
      <c r="E10" s="196"/>
      <c r="F10" s="196"/>
      <c r="G10" s="197"/>
      <c r="H10" s="197"/>
      <c r="I10" s="179"/>
      <c r="J10" s="179"/>
      <c r="K10" s="179"/>
      <c r="L10" s="179"/>
      <c r="M10" s="179"/>
      <c r="N10" s="179"/>
      <c r="O10" s="179"/>
      <c r="P10" s="179"/>
      <c r="Q10" s="179"/>
    </row>
    <row r="11" spans="1:17" ht="21.75" customHeight="1">
      <c r="A11" s="179"/>
      <c r="B11" s="195"/>
      <c r="C11" s="194" t="s">
        <v>109</v>
      </c>
      <c r="D11" s="196"/>
      <c r="E11" s="196"/>
      <c r="F11" s="196"/>
      <c r="G11" s="195"/>
      <c r="H11" s="195"/>
      <c r="I11" s="179"/>
      <c r="J11" s="179"/>
      <c r="K11" s="179"/>
      <c r="L11" s="179"/>
      <c r="M11" s="179"/>
      <c r="N11" s="179"/>
      <c r="O11" s="179"/>
      <c r="P11" s="179"/>
      <c r="Q11" s="179"/>
    </row>
    <row r="12" spans="1:17" ht="22.5" customHeight="1">
      <c r="A12" s="179"/>
      <c r="B12" s="195"/>
      <c r="C12" s="198" t="s">
        <v>175</v>
      </c>
      <c r="D12" s="196"/>
      <c r="E12" s="196"/>
      <c r="F12" s="196"/>
      <c r="G12" s="195"/>
      <c r="H12" s="195"/>
      <c r="I12" s="179"/>
      <c r="J12" s="179"/>
      <c r="K12" s="179"/>
      <c r="L12" s="179"/>
      <c r="M12" s="179"/>
      <c r="N12" s="179"/>
      <c r="O12" s="179"/>
      <c r="P12" s="179"/>
      <c r="Q12" s="179"/>
    </row>
    <row r="13" spans="1:17" ht="14.25">
      <c r="A13" s="179"/>
      <c r="B13" s="199"/>
      <c r="C13" s="194" t="s">
        <v>176</v>
      </c>
      <c r="D13" s="196"/>
      <c r="E13" s="196"/>
      <c r="F13" s="196"/>
      <c r="G13" s="195"/>
      <c r="H13" s="195"/>
      <c r="I13" s="179"/>
      <c r="J13" s="179"/>
      <c r="K13" s="179"/>
      <c r="L13" s="179"/>
      <c r="M13" s="179"/>
      <c r="N13" s="179"/>
      <c r="O13" s="179"/>
      <c r="P13" s="179"/>
      <c r="Q13" s="179"/>
    </row>
    <row r="14" spans="1:17" ht="13.5">
      <c r="A14" s="179" t="s">
        <v>110</v>
      </c>
      <c r="B14" s="195"/>
      <c r="C14" s="196"/>
      <c r="D14" s="196"/>
      <c r="E14" s="196"/>
      <c r="F14" s="196"/>
      <c r="G14" s="195"/>
      <c r="H14" s="195"/>
      <c r="I14" s="179"/>
      <c r="J14" s="179"/>
      <c r="K14" s="179"/>
      <c r="L14" s="179"/>
      <c r="M14" s="179"/>
      <c r="N14" s="179"/>
      <c r="O14" s="179"/>
      <c r="P14" s="179"/>
      <c r="Q14" s="179"/>
    </row>
    <row r="15" spans="1:17" ht="13.5">
      <c r="A15" s="179" t="s">
        <v>110</v>
      </c>
      <c r="B15" s="195"/>
      <c r="C15" s="196"/>
      <c r="D15" s="196"/>
      <c r="E15" s="196"/>
      <c r="F15" s="196"/>
      <c r="G15" s="195"/>
      <c r="H15" s="195"/>
      <c r="I15" s="179"/>
      <c r="J15" s="179"/>
      <c r="K15" s="179"/>
      <c r="L15" s="179"/>
      <c r="M15" s="179"/>
      <c r="N15" s="179"/>
      <c r="O15" s="179"/>
      <c r="P15" s="179"/>
      <c r="Q15" s="179"/>
    </row>
    <row r="16" spans="1:17" ht="21.75" thickBot="1">
      <c r="A16" s="179"/>
      <c r="B16" s="179"/>
      <c r="C16" s="179"/>
      <c r="D16" s="179"/>
      <c r="E16" s="179"/>
      <c r="F16" s="179"/>
      <c r="G16" s="179"/>
      <c r="H16" s="179"/>
      <c r="I16" s="205" t="s">
        <v>166</v>
      </c>
      <c r="J16" s="533"/>
      <c r="K16" s="533"/>
      <c r="L16" s="206"/>
      <c r="M16" s="205" t="s">
        <v>167</v>
      </c>
      <c r="N16" s="533"/>
      <c r="O16" s="533"/>
      <c r="P16" s="207"/>
      <c r="Q16" s="179"/>
    </row>
    <row r="17" spans="1:27" ht="26.1" customHeight="1">
      <c r="A17" s="534" t="s">
        <v>111</v>
      </c>
      <c r="B17" s="535"/>
      <c r="C17" s="271" t="s">
        <v>112</v>
      </c>
      <c r="D17" s="209"/>
      <c r="E17" s="209"/>
      <c r="F17" s="209"/>
      <c r="G17" s="540"/>
      <c r="H17" s="541"/>
      <c r="I17" s="544">
        <f>アスファルト試験依頼書!BF26</f>
        <v>0</v>
      </c>
      <c r="J17" s="545"/>
      <c r="K17" s="545"/>
      <c r="L17" s="546"/>
      <c r="M17" s="544">
        <f>アスファルト試験依頼書!BG26</f>
        <v>0</v>
      </c>
      <c r="N17" s="545"/>
      <c r="O17" s="545"/>
      <c r="P17" s="547"/>
      <c r="Q17" s="179"/>
    </row>
    <row r="18" spans="1:27" ht="26.1" customHeight="1">
      <c r="A18" s="536"/>
      <c r="B18" s="537"/>
      <c r="C18" s="272" t="s">
        <v>113</v>
      </c>
      <c r="D18" s="211"/>
      <c r="E18" s="211"/>
      <c r="F18" s="212"/>
      <c r="G18" s="542"/>
      <c r="H18" s="542"/>
      <c r="I18" s="548">
        <f>アスファルト試験依頼書!BF25</f>
        <v>0</v>
      </c>
      <c r="J18" s="549"/>
      <c r="K18" s="549"/>
      <c r="L18" s="550"/>
      <c r="M18" s="548">
        <f>アスファルト試験依頼書!BG25</f>
        <v>0</v>
      </c>
      <c r="N18" s="549"/>
      <c r="O18" s="549"/>
      <c r="P18" s="551"/>
      <c r="Q18" s="179"/>
    </row>
    <row r="19" spans="1:27" ht="35.1" customHeight="1">
      <c r="A19" s="536"/>
      <c r="B19" s="537"/>
      <c r="C19" s="272" t="s">
        <v>114</v>
      </c>
      <c r="D19" s="211"/>
      <c r="E19" s="211"/>
      <c r="F19" s="212"/>
      <c r="G19" s="542"/>
      <c r="H19" s="542"/>
      <c r="I19" s="552">
        <f>アスファルト試験依頼書!BF24</f>
        <v>0</v>
      </c>
      <c r="J19" s="553"/>
      <c r="K19" s="553"/>
      <c r="L19" s="554"/>
      <c r="M19" s="552">
        <f>アスファルト試験依頼書!BG24</f>
        <v>0</v>
      </c>
      <c r="N19" s="553"/>
      <c r="O19" s="553"/>
      <c r="P19" s="623"/>
      <c r="Q19" s="179"/>
    </row>
    <row r="20" spans="1:27" ht="26.1" customHeight="1">
      <c r="A20" s="536"/>
      <c r="B20" s="537"/>
      <c r="C20" s="272" t="s">
        <v>115</v>
      </c>
      <c r="D20" s="211"/>
      <c r="E20" s="211"/>
      <c r="F20" s="212"/>
      <c r="G20" s="543"/>
      <c r="H20" s="543"/>
      <c r="I20" s="555">
        <f>アスファルト試験依頼書!BF27</f>
        <v>0</v>
      </c>
      <c r="J20" s="556"/>
      <c r="K20" s="556"/>
      <c r="L20" s="213" t="s">
        <v>116</v>
      </c>
      <c r="M20" s="555">
        <f>アスファルト試験依頼書!BG27</f>
        <v>0</v>
      </c>
      <c r="N20" s="556"/>
      <c r="O20" s="556"/>
      <c r="P20" s="214" t="s">
        <v>116</v>
      </c>
      <c r="Q20" s="179"/>
    </row>
    <row r="21" spans="1:27" ht="26.1" customHeight="1" thickBot="1">
      <c r="A21" s="538"/>
      <c r="B21" s="539"/>
      <c r="C21" s="273" t="s">
        <v>117</v>
      </c>
      <c r="D21" s="216"/>
      <c r="E21" s="216"/>
      <c r="F21" s="216"/>
      <c r="G21" s="217" t="s">
        <v>71</v>
      </c>
      <c r="H21" s="216"/>
      <c r="I21" s="557">
        <f>アスファルト試験依頼書!BF28</f>
        <v>0</v>
      </c>
      <c r="J21" s="558"/>
      <c r="K21" s="558"/>
      <c r="L21" s="218" t="s">
        <v>118</v>
      </c>
      <c r="M21" s="621">
        <f>アスファルト試験依頼書!BG28</f>
        <v>0</v>
      </c>
      <c r="N21" s="622"/>
      <c r="O21" s="622"/>
      <c r="P21" s="219" t="s">
        <v>118</v>
      </c>
      <c r="Q21" s="179"/>
    </row>
    <row r="22" spans="1:27" ht="13.5">
      <c r="A22" s="182"/>
      <c r="B22" s="220"/>
      <c r="C22" s="221"/>
      <c r="D22" s="221"/>
      <c r="E22" s="221"/>
      <c r="F22" s="221"/>
      <c r="G22" s="182"/>
      <c r="H22" s="182"/>
      <c r="I22" s="179"/>
      <c r="J22" s="179"/>
      <c r="K22" s="179"/>
      <c r="L22" s="179"/>
      <c r="M22" s="179"/>
      <c r="N22" s="179"/>
      <c r="O22" s="179"/>
      <c r="P22" s="179"/>
      <c r="Q22" s="179"/>
    </row>
    <row r="23" spans="1:27" ht="21.75" customHeight="1">
      <c r="A23" s="561" t="s">
        <v>119</v>
      </c>
      <c r="B23" s="562"/>
      <c r="C23" s="524" t="s">
        <v>120</v>
      </c>
      <c r="D23" s="567"/>
      <c r="E23" s="567"/>
      <c r="F23" s="567"/>
      <c r="G23" s="567"/>
      <c r="H23" s="568"/>
      <c r="I23" s="183">
        <v>1</v>
      </c>
      <c r="J23" s="222">
        <v>2</v>
      </c>
      <c r="K23" s="222">
        <v>3</v>
      </c>
      <c r="L23" s="184">
        <v>4</v>
      </c>
      <c r="M23" s="183">
        <v>1</v>
      </c>
      <c r="N23" s="222">
        <v>2</v>
      </c>
      <c r="O23" s="222">
        <v>3</v>
      </c>
      <c r="P23" s="185">
        <v>4</v>
      </c>
      <c r="Q23" s="179"/>
    </row>
    <row r="24" spans="1:27" ht="26.1" customHeight="1">
      <c r="A24" s="563"/>
      <c r="B24" s="564"/>
      <c r="C24" s="569" t="s">
        <v>121</v>
      </c>
      <c r="D24" s="570"/>
      <c r="E24" s="570"/>
      <c r="F24" s="571"/>
      <c r="G24" s="223" t="s">
        <v>44</v>
      </c>
      <c r="H24" s="224"/>
      <c r="I24" s="225"/>
      <c r="J24" s="226"/>
      <c r="K24" s="226"/>
      <c r="L24" s="227"/>
      <c r="M24" s="225"/>
      <c r="N24" s="226"/>
      <c r="O24" s="226"/>
      <c r="P24" s="228"/>
      <c r="Q24" s="179"/>
    </row>
    <row r="25" spans="1:27" ht="26.1" customHeight="1">
      <c r="A25" s="563"/>
      <c r="B25" s="564"/>
      <c r="C25" s="572" t="s">
        <v>122</v>
      </c>
      <c r="D25" s="573"/>
      <c r="E25" s="573"/>
      <c r="F25" s="574"/>
      <c r="G25" s="575"/>
      <c r="H25" s="576"/>
      <c r="I25" s="229"/>
      <c r="J25" s="229"/>
      <c r="K25" s="229"/>
      <c r="L25" s="229"/>
      <c r="M25" s="230"/>
      <c r="N25" s="229"/>
      <c r="O25" s="229"/>
      <c r="P25" s="231"/>
      <c r="Q25" s="179"/>
    </row>
    <row r="26" spans="1:27" ht="26.1" customHeight="1">
      <c r="A26" s="565"/>
      <c r="B26" s="566"/>
      <c r="C26" s="530" t="s">
        <v>123</v>
      </c>
      <c r="D26" s="531"/>
      <c r="E26" s="531"/>
      <c r="F26" s="532"/>
      <c r="G26" s="232" t="s">
        <v>45</v>
      </c>
      <c r="H26" s="233"/>
      <c r="I26" s="234"/>
      <c r="J26" s="235"/>
      <c r="K26" s="236"/>
      <c r="L26" s="237"/>
      <c r="M26" s="238"/>
      <c r="N26" s="235"/>
      <c r="O26" s="236"/>
      <c r="P26" s="237"/>
      <c r="Q26" s="179"/>
    </row>
    <row r="27" spans="1:27" ht="13.5">
      <c r="A27" s="179"/>
      <c r="B27" s="179"/>
      <c r="C27" s="182"/>
      <c r="D27" s="182"/>
      <c r="E27" s="182"/>
      <c r="F27" s="182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</row>
    <row r="28" spans="1:27" ht="26.1" customHeight="1">
      <c r="A28" s="561" t="s">
        <v>124</v>
      </c>
      <c r="B28" s="577"/>
      <c r="C28" s="582" t="s">
        <v>125</v>
      </c>
      <c r="D28" s="585" t="s">
        <v>126</v>
      </c>
      <c r="E28" s="586"/>
      <c r="F28" s="586"/>
      <c r="G28" s="586"/>
      <c r="H28" s="587"/>
      <c r="I28" s="239"/>
      <c r="J28" s="239"/>
      <c r="K28" s="239"/>
      <c r="L28" s="239" t="s">
        <v>127</v>
      </c>
      <c r="M28" s="240"/>
      <c r="N28" s="239"/>
      <c r="O28" s="239"/>
      <c r="P28" s="241" t="s">
        <v>127</v>
      </c>
      <c r="Q28" s="179"/>
    </row>
    <row r="29" spans="1:27" ht="26.1" customHeight="1">
      <c r="A29" s="578"/>
      <c r="B29" s="579"/>
      <c r="C29" s="583"/>
      <c r="D29" s="588" t="s">
        <v>128</v>
      </c>
      <c r="E29" s="589"/>
      <c r="F29" s="590"/>
      <c r="G29" s="242" t="s">
        <v>129</v>
      </c>
      <c r="H29" s="243"/>
      <c r="I29" s="244"/>
      <c r="J29" s="245"/>
      <c r="K29" s="245"/>
      <c r="L29" s="245" t="s">
        <v>130</v>
      </c>
      <c r="M29" s="244"/>
      <c r="N29" s="245"/>
      <c r="O29" s="245"/>
      <c r="P29" s="246" t="s">
        <v>130</v>
      </c>
      <c r="Q29" s="179"/>
      <c r="AA29" s="83"/>
    </row>
    <row r="30" spans="1:27" ht="26.1" customHeight="1">
      <c r="A30" s="578"/>
      <c r="B30" s="579"/>
      <c r="C30" s="583"/>
      <c r="D30" s="591"/>
      <c r="E30" s="592"/>
      <c r="F30" s="593"/>
      <c r="G30" s="210" t="s">
        <v>131</v>
      </c>
      <c r="H30" s="212"/>
      <c r="I30" s="244"/>
      <c r="J30" s="245"/>
      <c r="K30" s="245"/>
      <c r="L30" s="245" t="s">
        <v>130</v>
      </c>
      <c r="M30" s="244"/>
      <c r="N30" s="245"/>
      <c r="O30" s="245"/>
      <c r="P30" s="246" t="s">
        <v>130</v>
      </c>
      <c r="Q30" s="179"/>
      <c r="AA30" s="83"/>
    </row>
    <row r="31" spans="1:27" ht="26.1" customHeight="1">
      <c r="A31" s="578"/>
      <c r="B31" s="579"/>
      <c r="C31" s="583"/>
      <c r="D31" s="594"/>
      <c r="E31" s="595"/>
      <c r="F31" s="596"/>
      <c r="G31" s="242" t="s">
        <v>132</v>
      </c>
      <c r="H31" s="243"/>
      <c r="I31" s="247"/>
      <c r="J31" s="247"/>
      <c r="K31" s="247"/>
      <c r="L31" s="247" t="s">
        <v>130</v>
      </c>
      <c r="M31" s="248"/>
      <c r="N31" s="249"/>
      <c r="O31" s="249"/>
      <c r="P31" s="250" t="s">
        <v>130</v>
      </c>
      <c r="Q31" s="179"/>
      <c r="AA31" s="83"/>
    </row>
    <row r="32" spans="1:27" ht="26.1" customHeight="1">
      <c r="A32" s="578"/>
      <c r="B32" s="579"/>
      <c r="C32" s="583"/>
      <c r="D32" s="597" t="s">
        <v>133</v>
      </c>
      <c r="E32" s="598"/>
      <c r="F32" s="599"/>
      <c r="G32" s="600" t="s">
        <v>134</v>
      </c>
      <c r="H32" s="601"/>
      <c r="I32" s="609" t="s">
        <v>135</v>
      </c>
      <c r="J32" s="610"/>
      <c r="K32" s="610"/>
      <c r="L32" s="601"/>
      <c r="M32" s="609" t="s">
        <v>135</v>
      </c>
      <c r="N32" s="610"/>
      <c r="O32" s="610"/>
      <c r="P32" s="601"/>
      <c r="Q32" s="179"/>
      <c r="AA32" s="83"/>
    </row>
    <row r="33" spans="1:27" ht="26.1" customHeight="1">
      <c r="A33" s="578"/>
      <c r="B33" s="579"/>
      <c r="C33" s="584"/>
      <c r="D33" s="611" t="s">
        <v>136</v>
      </c>
      <c r="E33" s="612"/>
      <c r="F33" s="613"/>
      <c r="G33" s="614" t="s">
        <v>137</v>
      </c>
      <c r="H33" s="581"/>
      <c r="I33" s="615"/>
      <c r="J33" s="616"/>
      <c r="K33" s="617" t="s">
        <v>138</v>
      </c>
      <c r="L33" s="618"/>
      <c r="M33" s="615"/>
      <c r="N33" s="616"/>
      <c r="O33" s="617" t="s">
        <v>138</v>
      </c>
      <c r="P33" s="618"/>
      <c r="Q33" s="179"/>
      <c r="AA33" s="83"/>
    </row>
    <row r="34" spans="1:27" ht="26.1" customHeight="1">
      <c r="A34" s="578"/>
      <c r="B34" s="579"/>
      <c r="C34" s="602" t="s">
        <v>139</v>
      </c>
      <c r="D34" s="251" t="s">
        <v>140</v>
      </c>
      <c r="E34" s="252"/>
      <c r="F34" s="252"/>
      <c r="G34" s="605" t="s">
        <v>141</v>
      </c>
      <c r="H34" s="606"/>
      <c r="I34" s="240"/>
      <c r="J34" s="239"/>
      <c r="K34" s="239"/>
      <c r="L34" s="239" t="s">
        <v>142</v>
      </c>
      <c r="M34" s="240"/>
      <c r="N34" s="239"/>
      <c r="O34" s="239"/>
      <c r="P34" s="241" t="s">
        <v>142</v>
      </c>
      <c r="Q34" s="179"/>
      <c r="AA34" s="83"/>
    </row>
    <row r="35" spans="1:27" ht="26.1" customHeight="1">
      <c r="A35" s="578"/>
      <c r="B35" s="579"/>
      <c r="C35" s="591"/>
      <c r="D35" s="253" t="s">
        <v>143</v>
      </c>
      <c r="E35" s="254"/>
      <c r="F35" s="254"/>
      <c r="G35" s="255" t="s">
        <v>144</v>
      </c>
      <c r="H35" s="256"/>
      <c r="I35" s="244"/>
      <c r="J35" s="245"/>
      <c r="K35" s="245"/>
      <c r="L35" s="245" t="s">
        <v>142</v>
      </c>
      <c r="M35" s="244"/>
      <c r="N35" s="245"/>
      <c r="O35" s="245"/>
      <c r="P35" s="246" t="s">
        <v>142</v>
      </c>
      <c r="Q35" s="179"/>
      <c r="AA35" s="83"/>
    </row>
    <row r="36" spans="1:27" ht="26.1" customHeight="1">
      <c r="A36" s="578"/>
      <c r="B36" s="579"/>
      <c r="C36" s="591"/>
      <c r="D36" s="607" t="s">
        <v>145</v>
      </c>
      <c r="E36" s="608"/>
      <c r="F36" s="608"/>
      <c r="G36" s="257" t="s">
        <v>146</v>
      </c>
      <c r="H36" s="258"/>
      <c r="I36" s="259"/>
      <c r="J36" s="247"/>
      <c r="K36" s="247"/>
      <c r="L36" s="245" t="s">
        <v>147</v>
      </c>
      <c r="M36" s="260"/>
      <c r="N36" s="261"/>
      <c r="O36" s="261"/>
      <c r="P36" s="246" t="s">
        <v>147</v>
      </c>
      <c r="Q36" s="179"/>
      <c r="AA36" s="83"/>
    </row>
    <row r="37" spans="1:27" ht="26.1" customHeight="1">
      <c r="A37" s="578"/>
      <c r="B37" s="579"/>
      <c r="C37" s="603"/>
      <c r="D37" s="262" t="s">
        <v>133</v>
      </c>
      <c r="E37" s="263"/>
      <c r="F37" s="256"/>
      <c r="G37" s="600" t="s">
        <v>148</v>
      </c>
      <c r="H37" s="601"/>
      <c r="I37" s="609" t="s">
        <v>135</v>
      </c>
      <c r="J37" s="610"/>
      <c r="K37" s="610"/>
      <c r="L37" s="601"/>
      <c r="M37" s="609" t="s">
        <v>135</v>
      </c>
      <c r="N37" s="610"/>
      <c r="O37" s="610"/>
      <c r="P37" s="601"/>
      <c r="Q37" s="179"/>
      <c r="AA37" s="83"/>
    </row>
    <row r="38" spans="1:27" ht="26.1" customHeight="1">
      <c r="A38" s="580"/>
      <c r="B38" s="581"/>
      <c r="C38" s="604"/>
      <c r="D38" s="264" t="s">
        <v>136</v>
      </c>
      <c r="E38" s="265"/>
      <c r="F38" s="266"/>
      <c r="G38" s="614" t="s">
        <v>149</v>
      </c>
      <c r="H38" s="581"/>
      <c r="I38" s="615"/>
      <c r="J38" s="616"/>
      <c r="K38" s="617" t="s">
        <v>138</v>
      </c>
      <c r="L38" s="618"/>
      <c r="M38" s="615"/>
      <c r="N38" s="616"/>
      <c r="O38" s="617" t="s">
        <v>138</v>
      </c>
      <c r="P38" s="618"/>
      <c r="Q38" s="179"/>
      <c r="AA38" s="83"/>
    </row>
    <row r="39" spans="1:27" ht="23.25" customHeight="1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267"/>
      <c r="M39" s="179"/>
      <c r="N39" s="179"/>
      <c r="O39" s="179"/>
      <c r="P39" s="268" t="s">
        <v>150</v>
      </c>
      <c r="Q39" s="179"/>
      <c r="AA39" s="83"/>
    </row>
  </sheetData>
  <sheetProtection algorithmName="SHA-512" hashValue="IO6kLBcAZ7sdd+56EwNXLUKfMT2zQPFfxymeKZlw38+B1twz8I37HHY9ErJxJFYjc6MQZP2/V2rifoq4TDOdiQ==" saltValue="2teeM26vM7ekxH05Cj9xgg==" spinCount="100000" sheet="1" objects="1" scenarios="1"/>
  <mergeCells count="58">
    <mergeCell ref="I37:L37"/>
    <mergeCell ref="M37:P37"/>
    <mergeCell ref="G38:H38"/>
    <mergeCell ref="I38:J38"/>
    <mergeCell ref="K38:L38"/>
    <mergeCell ref="M38:N38"/>
    <mergeCell ref="O38:P38"/>
    <mergeCell ref="I32:L32"/>
    <mergeCell ref="M32:P32"/>
    <mergeCell ref="D33:F33"/>
    <mergeCell ref="G33:H33"/>
    <mergeCell ref="I33:J33"/>
    <mergeCell ref="K33:L33"/>
    <mergeCell ref="M33:N33"/>
    <mergeCell ref="O33:P33"/>
    <mergeCell ref="A28:B38"/>
    <mergeCell ref="C28:C33"/>
    <mergeCell ref="D28:H28"/>
    <mergeCell ref="D29:F31"/>
    <mergeCell ref="D32:F32"/>
    <mergeCell ref="G32:H32"/>
    <mergeCell ref="C34:C38"/>
    <mergeCell ref="G34:H34"/>
    <mergeCell ref="D36:F36"/>
    <mergeCell ref="G37:H37"/>
    <mergeCell ref="I21:K21"/>
    <mergeCell ref="M21:O21"/>
    <mergeCell ref="A23:B26"/>
    <mergeCell ref="C23:H23"/>
    <mergeCell ref="C24:F24"/>
    <mergeCell ref="C25:F25"/>
    <mergeCell ref="G25:H25"/>
    <mergeCell ref="C26:F26"/>
    <mergeCell ref="A17:B21"/>
    <mergeCell ref="G17:H20"/>
    <mergeCell ref="I17:L17"/>
    <mergeCell ref="M17:P17"/>
    <mergeCell ref="I18:L18"/>
    <mergeCell ref="M18:P18"/>
    <mergeCell ref="I19:L19"/>
    <mergeCell ref="M19:P19"/>
    <mergeCell ref="I20:K20"/>
    <mergeCell ref="M20:O20"/>
    <mergeCell ref="J16:K16"/>
    <mergeCell ref="N16:O16"/>
    <mergeCell ref="A7:C7"/>
    <mergeCell ref="D7:J7"/>
    <mergeCell ref="K7:L7"/>
    <mergeCell ref="M7:P7"/>
    <mergeCell ref="A8:C8"/>
    <mergeCell ref="K8:L8"/>
    <mergeCell ref="M8:P8"/>
    <mergeCell ref="N1:P1"/>
    <mergeCell ref="B2:P2"/>
    <mergeCell ref="A6:C6"/>
    <mergeCell ref="D6:J6"/>
    <mergeCell ref="K6:L6"/>
    <mergeCell ref="M6:P6"/>
  </mergeCells>
  <phoneticPr fontId="4"/>
  <dataValidations count="2">
    <dataValidation type="list" allowBlank="1" showInputMessage="1" showErrorMessage="1" sqref="WVL983044:WVR983044 D983044:J983044 IZ983044:JF983044 SV983044:TB983044 ACR983044:ACX983044 AMN983044:AMT983044 AWJ983044:AWP983044 BGF983044:BGL983044 BQB983044:BQH983044 BZX983044:CAD983044 CJT983044:CJZ983044 CTP983044:CTV983044 DDL983044:DDR983044 DNH983044:DNN983044 DXD983044:DXJ983044 EGZ983044:EHF983044 EQV983044:ERB983044 FAR983044:FAX983044 FKN983044:FKT983044 FUJ983044:FUP983044 GEF983044:GEL983044 GOB983044:GOH983044 GXX983044:GYD983044 HHT983044:HHZ983044 HRP983044:HRV983044 IBL983044:IBR983044 ILH983044:ILN983044 IVD983044:IVJ983044 JEZ983044:JFF983044 JOV983044:JPB983044 JYR983044:JYX983044 KIN983044:KIT983044 KSJ983044:KSP983044 LCF983044:LCL983044 LMB983044:LMH983044 LVX983044:LWD983044 MFT983044:MFZ983044 MPP983044:MPV983044 MZL983044:MZR983044 NJH983044:NJN983044 NTD983044:NTJ983044 OCZ983044:ODF983044 OMV983044:ONB983044 OWR983044:OWX983044 PGN983044:PGT983044 PQJ983044:PQP983044 QAF983044:QAL983044 QKB983044:QKH983044 QTX983044:QUD983044 RDT983044:RDZ983044 RNP983044:RNV983044 RXL983044:RXR983044 SHH983044:SHN983044 SRD983044:SRJ983044 TAZ983044:TBF983044 TKV983044:TLB983044 TUR983044:TUX983044 UEN983044:UET983044 UOJ983044:UOP983044 UYF983044:UYL983044 VIB983044:VIH983044 VRX983044:VSD983044 WBT983044:WBZ983044 WLP983044:WLV983044 D65540:J65540 IZ65540:JF65540 SV65540:TB65540 ACR65540:ACX65540 AMN65540:AMT65540 AWJ65540:AWP65540 BGF65540:BGL65540 BQB65540:BQH65540 BZX65540:CAD65540 CJT65540:CJZ65540 CTP65540:CTV65540 DDL65540:DDR65540 DNH65540:DNN65540 DXD65540:DXJ65540 EGZ65540:EHF65540 EQV65540:ERB65540 FAR65540:FAX65540 FKN65540:FKT65540 FUJ65540:FUP65540 GEF65540:GEL65540 GOB65540:GOH65540 GXX65540:GYD65540 HHT65540:HHZ65540 HRP65540:HRV65540 IBL65540:IBR65540 ILH65540:ILN65540 IVD65540:IVJ65540 JEZ65540:JFF65540 JOV65540:JPB65540 JYR65540:JYX65540 KIN65540:KIT65540 KSJ65540:KSP65540 LCF65540:LCL65540 LMB65540:LMH65540 LVX65540:LWD65540 MFT65540:MFZ65540 MPP65540:MPV65540 MZL65540:MZR65540 NJH65540:NJN65540 NTD65540:NTJ65540 OCZ65540:ODF65540 OMV65540:ONB65540 OWR65540:OWX65540 PGN65540:PGT65540 PQJ65540:PQP65540 QAF65540:QAL65540 QKB65540:QKH65540 QTX65540:QUD65540 RDT65540:RDZ65540 RNP65540:RNV65540 RXL65540:RXR65540 SHH65540:SHN65540 SRD65540:SRJ65540 TAZ65540:TBF65540 TKV65540:TLB65540 TUR65540:TUX65540 UEN65540:UET65540 UOJ65540:UOP65540 UYF65540:UYL65540 VIB65540:VIH65540 VRX65540:VSD65540 WBT65540:WBZ65540 WLP65540:WLV65540 WVL65540:WVR65540 D131076:J131076 IZ131076:JF131076 SV131076:TB131076 ACR131076:ACX131076 AMN131076:AMT131076 AWJ131076:AWP131076 BGF131076:BGL131076 BQB131076:BQH131076 BZX131076:CAD131076 CJT131076:CJZ131076 CTP131076:CTV131076 DDL131076:DDR131076 DNH131076:DNN131076 DXD131076:DXJ131076 EGZ131076:EHF131076 EQV131076:ERB131076 FAR131076:FAX131076 FKN131076:FKT131076 FUJ131076:FUP131076 GEF131076:GEL131076 GOB131076:GOH131076 GXX131076:GYD131076 HHT131076:HHZ131076 HRP131076:HRV131076 IBL131076:IBR131076 ILH131076:ILN131076 IVD131076:IVJ131076 JEZ131076:JFF131076 JOV131076:JPB131076 JYR131076:JYX131076 KIN131076:KIT131076 KSJ131076:KSP131076 LCF131076:LCL131076 LMB131076:LMH131076 LVX131076:LWD131076 MFT131076:MFZ131076 MPP131076:MPV131076 MZL131076:MZR131076 NJH131076:NJN131076 NTD131076:NTJ131076 OCZ131076:ODF131076 OMV131076:ONB131076 OWR131076:OWX131076 PGN131076:PGT131076 PQJ131076:PQP131076 QAF131076:QAL131076 QKB131076:QKH131076 QTX131076:QUD131076 RDT131076:RDZ131076 RNP131076:RNV131076 RXL131076:RXR131076 SHH131076:SHN131076 SRD131076:SRJ131076 TAZ131076:TBF131076 TKV131076:TLB131076 TUR131076:TUX131076 UEN131076:UET131076 UOJ131076:UOP131076 UYF131076:UYL131076 VIB131076:VIH131076 VRX131076:VSD131076 WBT131076:WBZ131076 WLP131076:WLV131076 WVL131076:WVR131076 D196612:J196612 IZ196612:JF196612 SV196612:TB196612 ACR196612:ACX196612 AMN196612:AMT196612 AWJ196612:AWP196612 BGF196612:BGL196612 BQB196612:BQH196612 BZX196612:CAD196612 CJT196612:CJZ196612 CTP196612:CTV196612 DDL196612:DDR196612 DNH196612:DNN196612 DXD196612:DXJ196612 EGZ196612:EHF196612 EQV196612:ERB196612 FAR196612:FAX196612 FKN196612:FKT196612 FUJ196612:FUP196612 GEF196612:GEL196612 GOB196612:GOH196612 GXX196612:GYD196612 HHT196612:HHZ196612 HRP196612:HRV196612 IBL196612:IBR196612 ILH196612:ILN196612 IVD196612:IVJ196612 JEZ196612:JFF196612 JOV196612:JPB196612 JYR196612:JYX196612 KIN196612:KIT196612 KSJ196612:KSP196612 LCF196612:LCL196612 LMB196612:LMH196612 LVX196612:LWD196612 MFT196612:MFZ196612 MPP196612:MPV196612 MZL196612:MZR196612 NJH196612:NJN196612 NTD196612:NTJ196612 OCZ196612:ODF196612 OMV196612:ONB196612 OWR196612:OWX196612 PGN196612:PGT196612 PQJ196612:PQP196612 QAF196612:QAL196612 QKB196612:QKH196612 QTX196612:QUD196612 RDT196612:RDZ196612 RNP196612:RNV196612 RXL196612:RXR196612 SHH196612:SHN196612 SRD196612:SRJ196612 TAZ196612:TBF196612 TKV196612:TLB196612 TUR196612:TUX196612 UEN196612:UET196612 UOJ196612:UOP196612 UYF196612:UYL196612 VIB196612:VIH196612 VRX196612:VSD196612 WBT196612:WBZ196612 WLP196612:WLV196612 WVL196612:WVR196612 D262148:J262148 IZ262148:JF262148 SV262148:TB262148 ACR262148:ACX262148 AMN262148:AMT262148 AWJ262148:AWP262148 BGF262148:BGL262148 BQB262148:BQH262148 BZX262148:CAD262148 CJT262148:CJZ262148 CTP262148:CTV262148 DDL262148:DDR262148 DNH262148:DNN262148 DXD262148:DXJ262148 EGZ262148:EHF262148 EQV262148:ERB262148 FAR262148:FAX262148 FKN262148:FKT262148 FUJ262148:FUP262148 GEF262148:GEL262148 GOB262148:GOH262148 GXX262148:GYD262148 HHT262148:HHZ262148 HRP262148:HRV262148 IBL262148:IBR262148 ILH262148:ILN262148 IVD262148:IVJ262148 JEZ262148:JFF262148 JOV262148:JPB262148 JYR262148:JYX262148 KIN262148:KIT262148 KSJ262148:KSP262148 LCF262148:LCL262148 LMB262148:LMH262148 LVX262148:LWD262148 MFT262148:MFZ262148 MPP262148:MPV262148 MZL262148:MZR262148 NJH262148:NJN262148 NTD262148:NTJ262148 OCZ262148:ODF262148 OMV262148:ONB262148 OWR262148:OWX262148 PGN262148:PGT262148 PQJ262148:PQP262148 QAF262148:QAL262148 QKB262148:QKH262148 QTX262148:QUD262148 RDT262148:RDZ262148 RNP262148:RNV262148 RXL262148:RXR262148 SHH262148:SHN262148 SRD262148:SRJ262148 TAZ262148:TBF262148 TKV262148:TLB262148 TUR262148:TUX262148 UEN262148:UET262148 UOJ262148:UOP262148 UYF262148:UYL262148 VIB262148:VIH262148 VRX262148:VSD262148 WBT262148:WBZ262148 WLP262148:WLV262148 WVL262148:WVR262148 D327684:J327684 IZ327684:JF327684 SV327684:TB327684 ACR327684:ACX327684 AMN327684:AMT327684 AWJ327684:AWP327684 BGF327684:BGL327684 BQB327684:BQH327684 BZX327684:CAD327684 CJT327684:CJZ327684 CTP327684:CTV327684 DDL327684:DDR327684 DNH327684:DNN327684 DXD327684:DXJ327684 EGZ327684:EHF327684 EQV327684:ERB327684 FAR327684:FAX327684 FKN327684:FKT327684 FUJ327684:FUP327684 GEF327684:GEL327684 GOB327684:GOH327684 GXX327684:GYD327684 HHT327684:HHZ327684 HRP327684:HRV327684 IBL327684:IBR327684 ILH327684:ILN327684 IVD327684:IVJ327684 JEZ327684:JFF327684 JOV327684:JPB327684 JYR327684:JYX327684 KIN327684:KIT327684 KSJ327684:KSP327684 LCF327684:LCL327684 LMB327684:LMH327684 LVX327684:LWD327684 MFT327684:MFZ327684 MPP327684:MPV327684 MZL327684:MZR327684 NJH327684:NJN327684 NTD327684:NTJ327684 OCZ327684:ODF327684 OMV327684:ONB327684 OWR327684:OWX327684 PGN327684:PGT327684 PQJ327684:PQP327684 QAF327684:QAL327684 QKB327684:QKH327684 QTX327684:QUD327684 RDT327684:RDZ327684 RNP327684:RNV327684 RXL327684:RXR327684 SHH327684:SHN327684 SRD327684:SRJ327684 TAZ327684:TBF327684 TKV327684:TLB327684 TUR327684:TUX327684 UEN327684:UET327684 UOJ327684:UOP327684 UYF327684:UYL327684 VIB327684:VIH327684 VRX327684:VSD327684 WBT327684:WBZ327684 WLP327684:WLV327684 WVL327684:WVR327684 D393220:J393220 IZ393220:JF393220 SV393220:TB393220 ACR393220:ACX393220 AMN393220:AMT393220 AWJ393220:AWP393220 BGF393220:BGL393220 BQB393220:BQH393220 BZX393220:CAD393220 CJT393220:CJZ393220 CTP393220:CTV393220 DDL393220:DDR393220 DNH393220:DNN393220 DXD393220:DXJ393220 EGZ393220:EHF393220 EQV393220:ERB393220 FAR393220:FAX393220 FKN393220:FKT393220 FUJ393220:FUP393220 GEF393220:GEL393220 GOB393220:GOH393220 GXX393220:GYD393220 HHT393220:HHZ393220 HRP393220:HRV393220 IBL393220:IBR393220 ILH393220:ILN393220 IVD393220:IVJ393220 JEZ393220:JFF393220 JOV393220:JPB393220 JYR393220:JYX393220 KIN393220:KIT393220 KSJ393220:KSP393220 LCF393220:LCL393220 LMB393220:LMH393220 LVX393220:LWD393220 MFT393220:MFZ393220 MPP393220:MPV393220 MZL393220:MZR393220 NJH393220:NJN393220 NTD393220:NTJ393220 OCZ393220:ODF393220 OMV393220:ONB393220 OWR393220:OWX393220 PGN393220:PGT393220 PQJ393220:PQP393220 QAF393220:QAL393220 QKB393220:QKH393220 QTX393220:QUD393220 RDT393220:RDZ393220 RNP393220:RNV393220 RXL393220:RXR393220 SHH393220:SHN393220 SRD393220:SRJ393220 TAZ393220:TBF393220 TKV393220:TLB393220 TUR393220:TUX393220 UEN393220:UET393220 UOJ393220:UOP393220 UYF393220:UYL393220 VIB393220:VIH393220 VRX393220:VSD393220 WBT393220:WBZ393220 WLP393220:WLV393220 WVL393220:WVR393220 D458756:J458756 IZ458756:JF458756 SV458756:TB458756 ACR458756:ACX458756 AMN458756:AMT458756 AWJ458756:AWP458756 BGF458756:BGL458756 BQB458756:BQH458756 BZX458756:CAD458756 CJT458756:CJZ458756 CTP458756:CTV458756 DDL458756:DDR458756 DNH458756:DNN458756 DXD458756:DXJ458756 EGZ458756:EHF458756 EQV458756:ERB458756 FAR458756:FAX458756 FKN458756:FKT458756 FUJ458756:FUP458756 GEF458756:GEL458756 GOB458756:GOH458756 GXX458756:GYD458756 HHT458756:HHZ458756 HRP458756:HRV458756 IBL458756:IBR458756 ILH458756:ILN458756 IVD458756:IVJ458756 JEZ458756:JFF458756 JOV458756:JPB458756 JYR458756:JYX458756 KIN458756:KIT458756 KSJ458756:KSP458756 LCF458756:LCL458756 LMB458756:LMH458756 LVX458756:LWD458756 MFT458756:MFZ458756 MPP458756:MPV458756 MZL458756:MZR458756 NJH458756:NJN458756 NTD458756:NTJ458756 OCZ458756:ODF458756 OMV458756:ONB458756 OWR458756:OWX458756 PGN458756:PGT458756 PQJ458756:PQP458756 QAF458756:QAL458756 QKB458756:QKH458756 QTX458756:QUD458756 RDT458756:RDZ458756 RNP458756:RNV458756 RXL458756:RXR458756 SHH458756:SHN458756 SRD458756:SRJ458756 TAZ458756:TBF458756 TKV458756:TLB458756 TUR458756:TUX458756 UEN458756:UET458756 UOJ458756:UOP458756 UYF458756:UYL458756 VIB458756:VIH458756 VRX458756:VSD458756 WBT458756:WBZ458756 WLP458756:WLV458756 WVL458756:WVR458756 D524292:J524292 IZ524292:JF524292 SV524292:TB524292 ACR524292:ACX524292 AMN524292:AMT524292 AWJ524292:AWP524292 BGF524292:BGL524292 BQB524292:BQH524292 BZX524292:CAD524292 CJT524292:CJZ524292 CTP524292:CTV524292 DDL524292:DDR524292 DNH524292:DNN524292 DXD524292:DXJ524292 EGZ524292:EHF524292 EQV524292:ERB524292 FAR524292:FAX524292 FKN524292:FKT524292 FUJ524292:FUP524292 GEF524292:GEL524292 GOB524292:GOH524292 GXX524292:GYD524292 HHT524292:HHZ524292 HRP524292:HRV524292 IBL524292:IBR524292 ILH524292:ILN524292 IVD524292:IVJ524292 JEZ524292:JFF524292 JOV524292:JPB524292 JYR524292:JYX524292 KIN524292:KIT524292 KSJ524292:KSP524292 LCF524292:LCL524292 LMB524292:LMH524292 LVX524292:LWD524292 MFT524292:MFZ524292 MPP524292:MPV524292 MZL524292:MZR524292 NJH524292:NJN524292 NTD524292:NTJ524292 OCZ524292:ODF524292 OMV524292:ONB524292 OWR524292:OWX524292 PGN524292:PGT524292 PQJ524292:PQP524292 QAF524292:QAL524292 QKB524292:QKH524292 QTX524292:QUD524292 RDT524292:RDZ524292 RNP524292:RNV524292 RXL524292:RXR524292 SHH524292:SHN524292 SRD524292:SRJ524292 TAZ524292:TBF524292 TKV524292:TLB524292 TUR524292:TUX524292 UEN524292:UET524292 UOJ524292:UOP524292 UYF524292:UYL524292 VIB524292:VIH524292 VRX524292:VSD524292 WBT524292:WBZ524292 WLP524292:WLV524292 WVL524292:WVR524292 D589828:J589828 IZ589828:JF589828 SV589828:TB589828 ACR589828:ACX589828 AMN589828:AMT589828 AWJ589828:AWP589828 BGF589828:BGL589828 BQB589828:BQH589828 BZX589828:CAD589828 CJT589828:CJZ589828 CTP589828:CTV589828 DDL589828:DDR589828 DNH589828:DNN589828 DXD589828:DXJ589828 EGZ589828:EHF589828 EQV589828:ERB589828 FAR589828:FAX589828 FKN589828:FKT589828 FUJ589828:FUP589828 GEF589828:GEL589828 GOB589828:GOH589828 GXX589828:GYD589828 HHT589828:HHZ589828 HRP589828:HRV589828 IBL589828:IBR589828 ILH589828:ILN589828 IVD589828:IVJ589828 JEZ589828:JFF589828 JOV589828:JPB589828 JYR589828:JYX589828 KIN589828:KIT589828 KSJ589828:KSP589828 LCF589828:LCL589828 LMB589828:LMH589828 LVX589828:LWD589828 MFT589828:MFZ589828 MPP589828:MPV589828 MZL589828:MZR589828 NJH589828:NJN589828 NTD589828:NTJ589828 OCZ589828:ODF589828 OMV589828:ONB589828 OWR589828:OWX589828 PGN589828:PGT589828 PQJ589828:PQP589828 QAF589828:QAL589828 QKB589828:QKH589828 QTX589828:QUD589828 RDT589828:RDZ589828 RNP589828:RNV589828 RXL589828:RXR589828 SHH589828:SHN589828 SRD589828:SRJ589828 TAZ589828:TBF589828 TKV589828:TLB589828 TUR589828:TUX589828 UEN589828:UET589828 UOJ589828:UOP589828 UYF589828:UYL589828 VIB589828:VIH589828 VRX589828:VSD589828 WBT589828:WBZ589828 WLP589828:WLV589828 WVL589828:WVR589828 D655364:J655364 IZ655364:JF655364 SV655364:TB655364 ACR655364:ACX655364 AMN655364:AMT655364 AWJ655364:AWP655364 BGF655364:BGL655364 BQB655364:BQH655364 BZX655364:CAD655364 CJT655364:CJZ655364 CTP655364:CTV655364 DDL655364:DDR655364 DNH655364:DNN655364 DXD655364:DXJ655364 EGZ655364:EHF655364 EQV655364:ERB655364 FAR655364:FAX655364 FKN655364:FKT655364 FUJ655364:FUP655364 GEF655364:GEL655364 GOB655364:GOH655364 GXX655364:GYD655364 HHT655364:HHZ655364 HRP655364:HRV655364 IBL655364:IBR655364 ILH655364:ILN655364 IVD655364:IVJ655364 JEZ655364:JFF655364 JOV655364:JPB655364 JYR655364:JYX655364 KIN655364:KIT655364 KSJ655364:KSP655364 LCF655364:LCL655364 LMB655364:LMH655364 LVX655364:LWD655364 MFT655364:MFZ655364 MPP655364:MPV655364 MZL655364:MZR655364 NJH655364:NJN655364 NTD655364:NTJ655364 OCZ655364:ODF655364 OMV655364:ONB655364 OWR655364:OWX655364 PGN655364:PGT655364 PQJ655364:PQP655364 QAF655364:QAL655364 QKB655364:QKH655364 QTX655364:QUD655364 RDT655364:RDZ655364 RNP655364:RNV655364 RXL655364:RXR655364 SHH655364:SHN655364 SRD655364:SRJ655364 TAZ655364:TBF655364 TKV655364:TLB655364 TUR655364:TUX655364 UEN655364:UET655364 UOJ655364:UOP655364 UYF655364:UYL655364 VIB655364:VIH655364 VRX655364:VSD655364 WBT655364:WBZ655364 WLP655364:WLV655364 WVL655364:WVR655364 D720900:J720900 IZ720900:JF720900 SV720900:TB720900 ACR720900:ACX720900 AMN720900:AMT720900 AWJ720900:AWP720900 BGF720900:BGL720900 BQB720900:BQH720900 BZX720900:CAD720900 CJT720900:CJZ720900 CTP720900:CTV720900 DDL720900:DDR720900 DNH720900:DNN720900 DXD720900:DXJ720900 EGZ720900:EHF720900 EQV720900:ERB720900 FAR720900:FAX720900 FKN720900:FKT720900 FUJ720900:FUP720900 GEF720900:GEL720900 GOB720900:GOH720900 GXX720900:GYD720900 HHT720900:HHZ720900 HRP720900:HRV720900 IBL720900:IBR720900 ILH720900:ILN720900 IVD720900:IVJ720900 JEZ720900:JFF720900 JOV720900:JPB720900 JYR720900:JYX720900 KIN720900:KIT720900 KSJ720900:KSP720900 LCF720900:LCL720900 LMB720900:LMH720900 LVX720900:LWD720900 MFT720900:MFZ720900 MPP720900:MPV720900 MZL720900:MZR720900 NJH720900:NJN720900 NTD720900:NTJ720900 OCZ720900:ODF720900 OMV720900:ONB720900 OWR720900:OWX720900 PGN720900:PGT720900 PQJ720900:PQP720900 QAF720900:QAL720900 QKB720900:QKH720900 QTX720900:QUD720900 RDT720900:RDZ720900 RNP720900:RNV720900 RXL720900:RXR720900 SHH720900:SHN720900 SRD720900:SRJ720900 TAZ720900:TBF720900 TKV720900:TLB720900 TUR720900:TUX720900 UEN720900:UET720900 UOJ720900:UOP720900 UYF720900:UYL720900 VIB720900:VIH720900 VRX720900:VSD720900 WBT720900:WBZ720900 WLP720900:WLV720900 WVL720900:WVR720900 D786436:J786436 IZ786436:JF786436 SV786436:TB786436 ACR786436:ACX786436 AMN786436:AMT786436 AWJ786436:AWP786436 BGF786436:BGL786436 BQB786436:BQH786436 BZX786436:CAD786436 CJT786436:CJZ786436 CTP786436:CTV786436 DDL786436:DDR786436 DNH786436:DNN786436 DXD786436:DXJ786436 EGZ786436:EHF786436 EQV786436:ERB786436 FAR786436:FAX786436 FKN786436:FKT786436 FUJ786436:FUP786436 GEF786436:GEL786436 GOB786436:GOH786436 GXX786436:GYD786436 HHT786436:HHZ786436 HRP786436:HRV786436 IBL786436:IBR786436 ILH786436:ILN786436 IVD786436:IVJ786436 JEZ786436:JFF786436 JOV786436:JPB786436 JYR786436:JYX786436 KIN786436:KIT786436 KSJ786436:KSP786436 LCF786436:LCL786436 LMB786436:LMH786436 LVX786436:LWD786436 MFT786436:MFZ786436 MPP786436:MPV786436 MZL786436:MZR786436 NJH786436:NJN786436 NTD786436:NTJ786436 OCZ786436:ODF786436 OMV786436:ONB786436 OWR786436:OWX786436 PGN786436:PGT786436 PQJ786436:PQP786436 QAF786436:QAL786436 QKB786436:QKH786436 QTX786436:QUD786436 RDT786436:RDZ786436 RNP786436:RNV786436 RXL786436:RXR786436 SHH786436:SHN786436 SRD786436:SRJ786436 TAZ786436:TBF786436 TKV786436:TLB786436 TUR786436:TUX786436 UEN786436:UET786436 UOJ786436:UOP786436 UYF786436:UYL786436 VIB786436:VIH786436 VRX786436:VSD786436 WBT786436:WBZ786436 WLP786436:WLV786436 WVL786436:WVR786436 D851972:J851972 IZ851972:JF851972 SV851972:TB851972 ACR851972:ACX851972 AMN851972:AMT851972 AWJ851972:AWP851972 BGF851972:BGL851972 BQB851972:BQH851972 BZX851972:CAD851972 CJT851972:CJZ851972 CTP851972:CTV851972 DDL851972:DDR851972 DNH851972:DNN851972 DXD851972:DXJ851972 EGZ851972:EHF851972 EQV851972:ERB851972 FAR851972:FAX851972 FKN851972:FKT851972 FUJ851972:FUP851972 GEF851972:GEL851972 GOB851972:GOH851972 GXX851972:GYD851972 HHT851972:HHZ851972 HRP851972:HRV851972 IBL851972:IBR851972 ILH851972:ILN851972 IVD851972:IVJ851972 JEZ851972:JFF851972 JOV851972:JPB851972 JYR851972:JYX851972 KIN851972:KIT851972 KSJ851972:KSP851972 LCF851972:LCL851972 LMB851972:LMH851972 LVX851972:LWD851972 MFT851972:MFZ851972 MPP851972:MPV851972 MZL851972:MZR851972 NJH851972:NJN851972 NTD851972:NTJ851972 OCZ851972:ODF851972 OMV851972:ONB851972 OWR851972:OWX851972 PGN851972:PGT851972 PQJ851972:PQP851972 QAF851972:QAL851972 QKB851972:QKH851972 QTX851972:QUD851972 RDT851972:RDZ851972 RNP851972:RNV851972 RXL851972:RXR851972 SHH851972:SHN851972 SRD851972:SRJ851972 TAZ851972:TBF851972 TKV851972:TLB851972 TUR851972:TUX851972 UEN851972:UET851972 UOJ851972:UOP851972 UYF851972:UYL851972 VIB851972:VIH851972 VRX851972:VSD851972 WBT851972:WBZ851972 WLP851972:WLV851972 WVL851972:WVR851972 D917508:J917508 IZ917508:JF917508 SV917508:TB917508 ACR917508:ACX917508 AMN917508:AMT917508 AWJ917508:AWP917508 BGF917508:BGL917508 BQB917508:BQH917508 BZX917508:CAD917508 CJT917508:CJZ917508 CTP917508:CTV917508 DDL917508:DDR917508 DNH917508:DNN917508 DXD917508:DXJ917508 EGZ917508:EHF917508 EQV917508:ERB917508 FAR917508:FAX917508 FKN917508:FKT917508 FUJ917508:FUP917508 GEF917508:GEL917508 GOB917508:GOH917508 GXX917508:GYD917508 HHT917508:HHZ917508 HRP917508:HRV917508 IBL917508:IBR917508 ILH917508:ILN917508 IVD917508:IVJ917508 JEZ917508:JFF917508 JOV917508:JPB917508 JYR917508:JYX917508 KIN917508:KIT917508 KSJ917508:KSP917508 LCF917508:LCL917508 LMB917508:LMH917508 LVX917508:LWD917508 MFT917508:MFZ917508 MPP917508:MPV917508 MZL917508:MZR917508 NJH917508:NJN917508 NTD917508:NTJ917508 OCZ917508:ODF917508 OMV917508:ONB917508 OWR917508:OWX917508 PGN917508:PGT917508 PQJ917508:PQP917508 QAF917508:QAL917508 QKB917508:QKH917508 QTX917508:QUD917508 RDT917508:RDZ917508 RNP917508:RNV917508 RXL917508:RXR917508 SHH917508:SHN917508 SRD917508:SRJ917508 TAZ917508:TBF917508 TKV917508:TLB917508 TUR917508:TUX917508 UEN917508:UET917508 UOJ917508:UOP917508 UYF917508:UYL917508 VIB917508:VIH917508 VRX917508:VSD917508 WBT917508:WBZ917508 WLP917508:WLV917508 WVL917508:WVR917508" xr:uid="{68D0E093-F376-4EFE-A5E3-26F03EB95FA5}">
      <formula1>$AA$28:$AA$39</formula1>
    </dataValidation>
    <dataValidation type="list" allowBlank="1" showInputMessage="1" showErrorMessage="1" sqref="WVL7:WVR7 WLP7:WLV7 WBT7:WBZ7 VRX7:VSD7 VIB7:VIH7 UYF7:UYL7 UOJ7:UOP7 UEN7:UET7 TUR7:TUX7 TKV7:TLB7 TAZ7:TBF7 SRD7:SRJ7 SHH7:SHN7 RXL7:RXR7 RNP7:RNV7 RDT7:RDZ7 QTX7:QUD7 QKB7:QKH7 QAF7:QAL7 PQJ7:PQP7 PGN7:PGT7 OWR7:OWX7 OMV7:ONB7 OCZ7:ODF7 NTD7:NTJ7 NJH7:NJN7 MZL7:MZR7 MPP7:MPV7 MFT7:MFZ7 LVX7:LWD7 LMB7:LMH7 LCF7:LCL7 KSJ7:KSP7 KIN7:KIT7 JYR7:JYX7 JOV7:JPB7 JEZ7:JFF7 IVD7:IVJ7 ILH7:ILN7 IBL7:IBR7 HRP7:HRV7 HHT7:HHZ7 GXX7:GYD7 GOB7:GOH7 GEF7:GEL7 FUJ7:FUP7 FKN7:FKT7 FAR7:FAX7 EQV7:ERB7 EGZ7:EHF7 DXD7:DXJ7 DNH7:DNN7 DDL7:DDR7 CTP7:CTV7 CJT7:CJZ7 BZX7:CAD7 BQB7:BQH7 BGF7:BGL7 AWJ7:AWP7 AMN7:AMT7 ACR7:ACX7 SV7:TB7 IZ7:JF7" xr:uid="{649EA394-9B20-49B8-A7C7-F7EA9FB7011F}">
      <formula1>$AA$27:$AA$38</formula1>
    </dataValidation>
  </dataValidations>
  <pageMargins left="0.43307086614173229" right="0.23622047244094491" top="0.39370078740157483" bottom="0.19685039370078741" header="0.31496062992125984" footer="0.31496062992125984"/>
  <pageSetup paperSize="9" scale="9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6" r:id="rId4" name="Check Box 4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104775</xdr:rowOff>
                  </from>
                  <to>
                    <xdr:col>6</xdr:col>
                    <xdr:colOff>47625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4B68-1207-4738-A098-3BD6C14857B7}">
  <sheetPr>
    <tabColor rgb="FFFFFF00"/>
  </sheetPr>
  <dimension ref="A1:AA39"/>
  <sheetViews>
    <sheetView showZeros="0" workbookViewId="0"/>
  </sheetViews>
  <sheetFormatPr defaultColWidth="4.75" defaultRowHeight="22.5" customHeight="1"/>
  <cols>
    <col min="1" max="2" width="2.625" style="93" customWidth="1"/>
    <col min="3" max="3" width="7.5" style="93" customWidth="1"/>
    <col min="4" max="6" width="4.75" style="93"/>
    <col min="7" max="8" width="5.875" style="93" customWidth="1"/>
    <col min="9" max="16" width="7.25" style="93" customWidth="1"/>
    <col min="17" max="17" width="2.375" style="93" customWidth="1"/>
    <col min="18" max="26" width="4.75" style="93"/>
    <col min="27" max="27" width="21.625" style="93" customWidth="1"/>
    <col min="28" max="256" width="4.75" style="93"/>
    <col min="257" max="258" width="2.625" style="93" customWidth="1"/>
    <col min="259" max="259" width="7.5" style="93" customWidth="1"/>
    <col min="260" max="262" width="4.75" style="93"/>
    <col min="263" max="264" width="5.875" style="93" customWidth="1"/>
    <col min="265" max="272" width="7.25" style="93" customWidth="1"/>
    <col min="273" max="273" width="2.375" style="93" customWidth="1"/>
    <col min="274" max="282" width="4.75" style="93"/>
    <col min="283" max="283" width="21.625" style="93" customWidth="1"/>
    <col min="284" max="512" width="4.75" style="93"/>
    <col min="513" max="514" width="2.625" style="93" customWidth="1"/>
    <col min="515" max="515" width="7.5" style="93" customWidth="1"/>
    <col min="516" max="518" width="4.75" style="93"/>
    <col min="519" max="520" width="5.875" style="93" customWidth="1"/>
    <col min="521" max="528" width="7.25" style="93" customWidth="1"/>
    <col min="529" max="529" width="2.375" style="93" customWidth="1"/>
    <col min="530" max="538" width="4.75" style="93"/>
    <col min="539" max="539" width="21.625" style="93" customWidth="1"/>
    <col min="540" max="768" width="4.75" style="93"/>
    <col min="769" max="770" width="2.625" style="93" customWidth="1"/>
    <col min="771" max="771" width="7.5" style="93" customWidth="1"/>
    <col min="772" max="774" width="4.75" style="93"/>
    <col min="775" max="776" width="5.875" style="93" customWidth="1"/>
    <col min="777" max="784" width="7.25" style="93" customWidth="1"/>
    <col min="785" max="785" width="2.375" style="93" customWidth="1"/>
    <col min="786" max="794" width="4.75" style="93"/>
    <col min="795" max="795" width="21.625" style="93" customWidth="1"/>
    <col min="796" max="1024" width="4.75" style="93"/>
    <col min="1025" max="1026" width="2.625" style="93" customWidth="1"/>
    <col min="1027" max="1027" width="7.5" style="93" customWidth="1"/>
    <col min="1028" max="1030" width="4.75" style="93"/>
    <col min="1031" max="1032" width="5.875" style="93" customWidth="1"/>
    <col min="1033" max="1040" width="7.25" style="93" customWidth="1"/>
    <col min="1041" max="1041" width="2.375" style="93" customWidth="1"/>
    <col min="1042" max="1050" width="4.75" style="93"/>
    <col min="1051" max="1051" width="21.625" style="93" customWidth="1"/>
    <col min="1052" max="1280" width="4.75" style="93"/>
    <col min="1281" max="1282" width="2.625" style="93" customWidth="1"/>
    <col min="1283" max="1283" width="7.5" style="93" customWidth="1"/>
    <col min="1284" max="1286" width="4.75" style="93"/>
    <col min="1287" max="1288" width="5.875" style="93" customWidth="1"/>
    <col min="1289" max="1296" width="7.25" style="93" customWidth="1"/>
    <col min="1297" max="1297" width="2.375" style="93" customWidth="1"/>
    <col min="1298" max="1306" width="4.75" style="93"/>
    <col min="1307" max="1307" width="21.625" style="93" customWidth="1"/>
    <col min="1308" max="1536" width="4.75" style="93"/>
    <col min="1537" max="1538" width="2.625" style="93" customWidth="1"/>
    <col min="1539" max="1539" width="7.5" style="93" customWidth="1"/>
    <col min="1540" max="1542" width="4.75" style="93"/>
    <col min="1543" max="1544" width="5.875" style="93" customWidth="1"/>
    <col min="1545" max="1552" width="7.25" style="93" customWidth="1"/>
    <col min="1553" max="1553" width="2.375" style="93" customWidth="1"/>
    <col min="1554" max="1562" width="4.75" style="93"/>
    <col min="1563" max="1563" width="21.625" style="93" customWidth="1"/>
    <col min="1564" max="1792" width="4.75" style="93"/>
    <col min="1793" max="1794" width="2.625" style="93" customWidth="1"/>
    <col min="1795" max="1795" width="7.5" style="93" customWidth="1"/>
    <col min="1796" max="1798" width="4.75" style="93"/>
    <col min="1799" max="1800" width="5.875" style="93" customWidth="1"/>
    <col min="1801" max="1808" width="7.25" style="93" customWidth="1"/>
    <col min="1809" max="1809" width="2.375" style="93" customWidth="1"/>
    <col min="1810" max="1818" width="4.75" style="93"/>
    <col min="1819" max="1819" width="21.625" style="93" customWidth="1"/>
    <col min="1820" max="2048" width="4.75" style="93"/>
    <col min="2049" max="2050" width="2.625" style="93" customWidth="1"/>
    <col min="2051" max="2051" width="7.5" style="93" customWidth="1"/>
    <col min="2052" max="2054" width="4.75" style="93"/>
    <col min="2055" max="2056" width="5.875" style="93" customWidth="1"/>
    <col min="2057" max="2064" width="7.25" style="93" customWidth="1"/>
    <col min="2065" max="2065" width="2.375" style="93" customWidth="1"/>
    <col min="2066" max="2074" width="4.75" style="93"/>
    <col min="2075" max="2075" width="21.625" style="93" customWidth="1"/>
    <col min="2076" max="2304" width="4.75" style="93"/>
    <col min="2305" max="2306" width="2.625" style="93" customWidth="1"/>
    <col min="2307" max="2307" width="7.5" style="93" customWidth="1"/>
    <col min="2308" max="2310" width="4.75" style="93"/>
    <col min="2311" max="2312" width="5.875" style="93" customWidth="1"/>
    <col min="2313" max="2320" width="7.25" style="93" customWidth="1"/>
    <col min="2321" max="2321" width="2.375" style="93" customWidth="1"/>
    <col min="2322" max="2330" width="4.75" style="93"/>
    <col min="2331" max="2331" width="21.625" style="93" customWidth="1"/>
    <col min="2332" max="2560" width="4.75" style="93"/>
    <col min="2561" max="2562" width="2.625" style="93" customWidth="1"/>
    <col min="2563" max="2563" width="7.5" style="93" customWidth="1"/>
    <col min="2564" max="2566" width="4.75" style="93"/>
    <col min="2567" max="2568" width="5.875" style="93" customWidth="1"/>
    <col min="2569" max="2576" width="7.25" style="93" customWidth="1"/>
    <col min="2577" max="2577" width="2.375" style="93" customWidth="1"/>
    <col min="2578" max="2586" width="4.75" style="93"/>
    <col min="2587" max="2587" width="21.625" style="93" customWidth="1"/>
    <col min="2588" max="2816" width="4.75" style="93"/>
    <col min="2817" max="2818" width="2.625" style="93" customWidth="1"/>
    <col min="2819" max="2819" width="7.5" style="93" customWidth="1"/>
    <col min="2820" max="2822" width="4.75" style="93"/>
    <col min="2823" max="2824" width="5.875" style="93" customWidth="1"/>
    <col min="2825" max="2832" width="7.25" style="93" customWidth="1"/>
    <col min="2833" max="2833" width="2.375" style="93" customWidth="1"/>
    <col min="2834" max="2842" width="4.75" style="93"/>
    <col min="2843" max="2843" width="21.625" style="93" customWidth="1"/>
    <col min="2844" max="3072" width="4.75" style="93"/>
    <col min="3073" max="3074" width="2.625" style="93" customWidth="1"/>
    <col min="3075" max="3075" width="7.5" style="93" customWidth="1"/>
    <col min="3076" max="3078" width="4.75" style="93"/>
    <col min="3079" max="3080" width="5.875" style="93" customWidth="1"/>
    <col min="3081" max="3088" width="7.25" style="93" customWidth="1"/>
    <col min="3089" max="3089" width="2.375" style="93" customWidth="1"/>
    <col min="3090" max="3098" width="4.75" style="93"/>
    <col min="3099" max="3099" width="21.625" style="93" customWidth="1"/>
    <col min="3100" max="3328" width="4.75" style="93"/>
    <col min="3329" max="3330" width="2.625" style="93" customWidth="1"/>
    <col min="3331" max="3331" width="7.5" style="93" customWidth="1"/>
    <col min="3332" max="3334" width="4.75" style="93"/>
    <col min="3335" max="3336" width="5.875" style="93" customWidth="1"/>
    <col min="3337" max="3344" width="7.25" style="93" customWidth="1"/>
    <col min="3345" max="3345" width="2.375" style="93" customWidth="1"/>
    <col min="3346" max="3354" width="4.75" style="93"/>
    <col min="3355" max="3355" width="21.625" style="93" customWidth="1"/>
    <col min="3356" max="3584" width="4.75" style="93"/>
    <col min="3585" max="3586" width="2.625" style="93" customWidth="1"/>
    <col min="3587" max="3587" width="7.5" style="93" customWidth="1"/>
    <col min="3588" max="3590" width="4.75" style="93"/>
    <col min="3591" max="3592" width="5.875" style="93" customWidth="1"/>
    <col min="3593" max="3600" width="7.25" style="93" customWidth="1"/>
    <col min="3601" max="3601" width="2.375" style="93" customWidth="1"/>
    <col min="3602" max="3610" width="4.75" style="93"/>
    <col min="3611" max="3611" width="21.625" style="93" customWidth="1"/>
    <col min="3612" max="3840" width="4.75" style="93"/>
    <col min="3841" max="3842" width="2.625" style="93" customWidth="1"/>
    <col min="3843" max="3843" width="7.5" style="93" customWidth="1"/>
    <col min="3844" max="3846" width="4.75" style="93"/>
    <col min="3847" max="3848" width="5.875" style="93" customWidth="1"/>
    <col min="3849" max="3856" width="7.25" style="93" customWidth="1"/>
    <col min="3857" max="3857" width="2.375" style="93" customWidth="1"/>
    <col min="3858" max="3866" width="4.75" style="93"/>
    <col min="3867" max="3867" width="21.625" style="93" customWidth="1"/>
    <col min="3868" max="4096" width="4.75" style="93"/>
    <col min="4097" max="4098" width="2.625" style="93" customWidth="1"/>
    <col min="4099" max="4099" width="7.5" style="93" customWidth="1"/>
    <col min="4100" max="4102" width="4.75" style="93"/>
    <col min="4103" max="4104" width="5.875" style="93" customWidth="1"/>
    <col min="4105" max="4112" width="7.25" style="93" customWidth="1"/>
    <col min="4113" max="4113" width="2.375" style="93" customWidth="1"/>
    <col min="4114" max="4122" width="4.75" style="93"/>
    <col min="4123" max="4123" width="21.625" style="93" customWidth="1"/>
    <col min="4124" max="4352" width="4.75" style="93"/>
    <col min="4353" max="4354" width="2.625" style="93" customWidth="1"/>
    <col min="4355" max="4355" width="7.5" style="93" customWidth="1"/>
    <col min="4356" max="4358" width="4.75" style="93"/>
    <col min="4359" max="4360" width="5.875" style="93" customWidth="1"/>
    <col min="4361" max="4368" width="7.25" style="93" customWidth="1"/>
    <col min="4369" max="4369" width="2.375" style="93" customWidth="1"/>
    <col min="4370" max="4378" width="4.75" style="93"/>
    <col min="4379" max="4379" width="21.625" style="93" customWidth="1"/>
    <col min="4380" max="4608" width="4.75" style="93"/>
    <col min="4609" max="4610" width="2.625" style="93" customWidth="1"/>
    <col min="4611" max="4611" width="7.5" style="93" customWidth="1"/>
    <col min="4612" max="4614" width="4.75" style="93"/>
    <col min="4615" max="4616" width="5.875" style="93" customWidth="1"/>
    <col min="4617" max="4624" width="7.25" style="93" customWidth="1"/>
    <col min="4625" max="4625" width="2.375" style="93" customWidth="1"/>
    <col min="4626" max="4634" width="4.75" style="93"/>
    <col min="4635" max="4635" width="21.625" style="93" customWidth="1"/>
    <col min="4636" max="4864" width="4.75" style="93"/>
    <col min="4865" max="4866" width="2.625" style="93" customWidth="1"/>
    <col min="4867" max="4867" width="7.5" style="93" customWidth="1"/>
    <col min="4868" max="4870" width="4.75" style="93"/>
    <col min="4871" max="4872" width="5.875" style="93" customWidth="1"/>
    <col min="4873" max="4880" width="7.25" style="93" customWidth="1"/>
    <col min="4881" max="4881" width="2.375" style="93" customWidth="1"/>
    <col min="4882" max="4890" width="4.75" style="93"/>
    <col min="4891" max="4891" width="21.625" style="93" customWidth="1"/>
    <col min="4892" max="5120" width="4.75" style="93"/>
    <col min="5121" max="5122" width="2.625" style="93" customWidth="1"/>
    <col min="5123" max="5123" width="7.5" style="93" customWidth="1"/>
    <col min="5124" max="5126" width="4.75" style="93"/>
    <col min="5127" max="5128" width="5.875" style="93" customWidth="1"/>
    <col min="5129" max="5136" width="7.25" style="93" customWidth="1"/>
    <col min="5137" max="5137" width="2.375" style="93" customWidth="1"/>
    <col min="5138" max="5146" width="4.75" style="93"/>
    <col min="5147" max="5147" width="21.625" style="93" customWidth="1"/>
    <col min="5148" max="5376" width="4.75" style="93"/>
    <col min="5377" max="5378" width="2.625" style="93" customWidth="1"/>
    <col min="5379" max="5379" width="7.5" style="93" customWidth="1"/>
    <col min="5380" max="5382" width="4.75" style="93"/>
    <col min="5383" max="5384" width="5.875" style="93" customWidth="1"/>
    <col min="5385" max="5392" width="7.25" style="93" customWidth="1"/>
    <col min="5393" max="5393" width="2.375" style="93" customWidth="1"/>
    <col min="5394" max="5402" width="4.75" style="93"/>
    <col min="5403" max="5403" width="21.625" style="93" customWidth="1"/>
    <col min="5404" max="5632" width="4.75" style="93"/>
    <col min="5633" max="5634" width="2.625" style="93" customWidth="1"/>
    <col min="5635" max="5635" width="7.5" style="93" customWidth="1"/>
    <col min="5636" max="5638" width="4.75" style="93"/>
    <col min="5639" max="5640" width="5.875" style="93" customWidth="1"/>
    <col min="5641" max="5648" width="7.25" style="93" customWidth="1"/>
    <col min="5649" max="5649" width="2.375" style="93" customWidth="1"/>
    <col min="5650" max="5658" width="4.75" style="93"/>
    <col min="5659" max="5659" width="21.625" style="93" customWidth="1"/>
    <col min="5660" max="5888" width="4.75" style="93"/>
    <col min="5889" max="5890" width="2.625" style="93" customWidth="1"/>
    <col min="5891" max="5891" width="7.5" style="93" customWidth="1"/>
    <col min="5892" max="5894" width="4.75" style="93"/>
    <col min="5895" max="5896" width="5.875" style="93" customWidth="1"/>
    <col min="5897" max="5904" width="7.25" style="93" customWidth="1"/>
    <col min="5905" max="5905" width="2.375" style="93" customWidth="1"/>
    <col min="5906" max="5914" width="4.75" style="93"/>
    <col min="5915" max="5915" width="21.625" style="93" customWidth="1"/>
    <col min="5916" max="6144" width="4.75" style="93"/>
    <col min="6145" max="6146" width="2.625" style="93" customWidth="1"/>
    <col min="6147" max="6147" width="7.5" style="93" customWidth="1"/>
    <col min="6148" max="6150" width="4.75" style="93"/>
    <col min="6151" max="6152" width="5.875" style="93" customWidth="1"/>
    <col min="6153" max="6160" width="7.25" style="93" customWidth="1"/>
    <col min="6161" max="6161" width="2.375" style="93" customWidth="1"/>
    <col min="6162" max="6170" width="4.75" style="93"/>
    <col min="6171" max="6171" width="21.625" style="93" customWidth="1"/>
    <col min="6172" max="6400" width="4.75" style="93"/>
    <col min="6401" max="6402" width="2.625" style="93" customWidth="1"/>
    <col min="6403" max="6403" width="7.5" style="93" customWidth="1"/>
    <col min="6404" max="6406" width="4.75" style="93"/>
    <col min="6407" max="6408" width="5.875" style="93" customWidth="1"/>
    <col min="6409" max="6416" width="7.25" style="93" customWidth="1"/>
    <col min="6417" max="6417" width="2.375" style="93" customWidth="1"/>
    <col min="6418" max="6426" width="4.75" style="93"/>
    <col min="6427" max="6427" width="21.625" style="93" customWidth="1"/>
    <col min="6428" max="6656" width="4.75" style="93"/>
    <col min="6657" max="6658" width="2.625" style="93" customWidth="1"/>
    <col min="6659" max="6659" width="7.5" style="93" customWidth="1"/>
    <col min="6660" max="6662" width="4.75" style="93"/>
    <col min="6663" max="6664" width="5.875" style="93" customWidth="1"/>
    <col min="6665" max="6672" width="7.25" style="93" customWidth="1"/>
    <col min="6673" max="6673" width="2.375" style="93" customWidth="1"/>
    <col min="6674" max="6682" width="4.75" style="93"/>
    <col min="6683" max="6683" width="21.625" style="93" customWidth="1"/>
    <col min="6684" max="6912" width="4.75" style="93"/>
    <col min="6913" max="6914" width="2.625" style="93" customWidth="1"/>
    <col min="6915" max="6915" width="7.5" style="93" customWidth="1"/>
    <col min="6916" max="6918" width="4.75" style="93"/>
    <col min="6919" max="6920" width="5.875" style="93" customWidth="1"/>
    <col min="6921" max="6928" width="7.25" style="93" customWidth="1"/>
    <col min="6929" max="6929" width="2.375" style="93" customWidth="1"/>
    <col min="6930" max="6938" width="4.75" style="93"/>
    <col min="6939" max="6939" width="21.625" style="93" customWidth="1"/>
    <col min="6940" max="7168" width="4.75" style="93"/>
    <col min="7169" max="7170" width="2.625" style="93" customWidth="1"/>
    <col min="7171" max="7171" width="7.5" style="93" customWidth="1"/>
    <col min="7172" max="7174" width="4.75" style="93"/>
    <col min="7175" max="7176" width="5.875" style="93" customWidth="1"/>
    <col min="7177" max="7184" width="7.25" style="93" customWidth="1"/>
    <col min="7185" max="7185" width="2.375" style="93" customWidth="1"/>
    <col min="7186" max="7194" width="4.75" style="93"/>
    <col min="7195" max="7195" width="21.625" style="93" customWidth="1"/>
    <col min="7196" max="7424" width="4.75" style="93"/>
    <col min="7425" max="7426" width="2.625" style="93" customWidth="1"/>
    <col min="7427" max="7427" width="7.5" style="93" customWidth="1"/>
    <col min="7428" max="7430" width="4.75" style="93"/>
    <col min="7431" max="7432" width="5.875" style="93" customWidth="1"/>
    <col min="7433" max="7440" width="7.25" style="93" customWidth="1"/>
    <col min="7441" max="7441" width="2.375" style="93" customWidth="1"/>
    <col min="7442" max="7450" width="4.75" style="93"/>
    <col min="7451" max="7451" width="21.625" style="93" customWidth="1"/>
    <col min="7452" max="7680" width="4.75" style="93"/>
    <col min="7681" max="7682" width="2.625" style="93" customWidth="1"/>
    <col min="7683" max="7683" width="7.5" style="93" customWidth="1"/>
    <col min="7684" max="7686" width="4.75" style="93"/>
    <col min="7687" max="7688" width="5.875" style="93" customWidth="1"/>
    <col min="7689" max="7696" width="7.25" style="93" customWidth="1"/>
    <col min="7697" max="7697" width="2.375" style="93" customWidth="1"/>
    <col min="7698" max="7706" width="4.75" style="93"/>
    <col min="7707" max="7707" width="21.625" style="93" customWidth="1"/>
    <col min="7708" max="7936" width="4.75" style="93"/>
    <col min="7937" max="7938" width="2.625" style="93" customWidth="1"/>
    <col min="7939" max="7939" width="7.5" style="93" customWidth="1"/>
    <col min="7940" max="7942" width="4.75" style="93"/>
    <col min="7943" max="7944" width="5.875" style="93" customWidth="1"/>
    <col min="7945" max="7952" width="7.25" style="93" customWidth="1"/>
    <col min="7953" max="7953" width="2.375" style="93" customWidth="1"/>
    <col min="7954" max="7962" width="4.75" style="93"/>
    <col min="7963" max="7963" width="21.625" style="93" customWidth="1"/>
    <col min="7964" max="8192" width="4.75" style="93"/>
    <col min="8193" max="8194" width="2.625" style="93" customWidth="1"/>
    <col min="8195" max="8195" width="7.5" style="93" customWidth="1"/>
    <col min="8196" max="8198" width="4.75" style="93"/>
    <col min="8199" max="8200" width="5.875" style="93" customWidth="1"/>
    <col min="8201" max="8208" width="7.25" style="93" customWidth="1"/>
    <col min="8209" max="8209" width="2.375" style="93" customWidth="1"/>
    <col min="8210" max="8218" width="4.75" style="93"/>
    <col min="8219" max="8219" width="21.625" style="93" customWidth="1"/>
    <col min="8220" max="8448" width="4.75" style="93"/>
    <col min="8449" max="8450" width="2.625" style="93" customWidth="1"/>
    <col min="8451" max="8451" width="7.5" style="93" customWidth="1"/>
    <col min="8452" max="8454" width="4.75" style="93"/>
    <col min="8455" max="8456" width="5.875" style="93" customWidth="1"/>
    <col min="8457" max="8464" width="7.25" style="93" customWidth="1"/>
    <col min="8465" max="8465" width="2.375" style="93" customWidth="1"/>
    <col min="8466" max="8474" width="4.75" style="93"/>
    <col min="8475" max="8475" width="21.625" style="93" customWidth="1"/>
    <col min="8476" max="8704" width="4.75" style="93"/>
    <col min="8705" max="8706" width="2.625" style="93" customWidth="1"/>
    <col min="8707" max="8707" width="7.5" style="93" customWidth="1"/>
    <col min="8708" max="8710" width="4.75" style="93"/>
    <col min="8711" max="8712" width="5.875" style="93" customWidth="1"/>
    <col min="8713" max="8720" width="7.25" style="93" customWidth="1"/>
    <col min="8721" max="8721" width="2.375" style="93" customWidth="1"/>
    <col min="8722" max="8730" width="4.75" style="93"/>
    <col min="8731" max="8731" width="21.625" style="93" customWidth="1"/>
    <col min="8732" max="8960" width="4.75" style="93"/>
    <col min="8961" max="8962" width="2.625" style="93" customWidth="1"/>
    <col min="8963" max="8963" width="7.5" style="93" customWidth="1"/>
    <col min="8964" max="8966" width="4.75" style="93"/>
    <col min="8967" max="8968" width="5.875" style="93" customWidth="1"/>
    <col min="8969" max="8976" width="7.25" style="93" customWidth="1"/>
    <col min="8977" max="8977" width="2.375" style="93" customWidth="1"/>
    <col min="8978" max="8986" width="4.75" style="93"/>
    <col min="8987" max="8987" width="21.625" style="93" customWidth="1"/>
    <col min="8988" max="9216" width="4.75" style="93"/>
    <col min="9217" max="9218" width="2.625" style="93" customWidth="1"/>
    <col min="9219" max="9219" width="7.5" style="93" customWidth="1"/>
    <col min="9220" max="9222" width="4.75" style="93"/>
    <col min="9223" max="9224" width="5.875" style="93" customWidth="1"/>
    <col min="9225" max="9232" width="7.25" style="93" customWidth="1"/>
    <col min="9233" max="9233" width="2.375" style="93" customWidth="1"/>
    <col min="9234" max="9242" width="4.75" style="93"/>
    <col min="9243" max="9243" width="21.625" style="93" customWidth="1"/>
    <col min="9244" max="9472" width="4.75" style="93"/>
    <col min="9473" max="9474" width="2.625" style="93" customWidth="1"/>
    <col min="9475" max="9475" width="7.5" style="93" customWidth="1"/>
    <col min="9476" max="9478" width="4.75" style="93"/>
    <col min="9479" max="9480" width="5.875" style="93" customWidth="1"/>
    <col min="9481" max="9488" width="7.25" style="93" customWidth="1"/>
    <col min="9489" max="9489" width="2.375" style="93" customWidth="1"/>
    <col min="9490" max="9498" width="4.75" style="93"/>
    <col min="9499" max="9499" width="21.625" style="93" customWidth="1"/>
    <col min="9500" max="9728" width="4.75" style="93"/>
    <col min="9729" max="9730" width="2.625" style="93" customWidth="1"/>
    <col min="9731" max="9731" width="7.5" style="93" customWidth="1"/>
    <col min="9732" max="9734" width="4.75" style="93"/>
    <col min="9735" max="9736" width="5.875" style="93" customWidth="1"/>
    <col min="9737" max="9744" width="7.25" style="93" customWidth="1"/>
    <col min="9745" max="9745" width="2.375" style="93" customWidth="1"/>
    <col min="9746" max="9754" width="4.75" style="93"/>
    <col min="9755" max="9755" width="21.625" style="93" customWidth="1"/>
    <col min="9756" max="9984" width="4.75" style="93"/>
    <col min="9985" max="9986" width="2.625" style="93" customWidth="1"/>
    <col min="9987" max="9987" width="7.5" style="93" customWidth="1"/>
    <col min="9988" max="9990" width="4.75" style="93"/>
    <col min="9991" max="9992" width="5.875" style="93" customWidth="1"/>
    <col min="9993" max="10000" width="7.25" style="93" customWidth="1"/>
    <col min="10001" max="10001" width="2.375" style="93" customWidth="1"/>
    <col min="10002" max="10010" width="4.75" style="93"/>
    <col min="10011" max="10011" width="21.625" style="93" customWidth="1"/>
    <col min="10012" max="10240" width="4.75" style="93"/>
    <col min="10241" max="10242" width="2.625" style="93" customWidth="1"/>
    <col min="10243" max="10243" width="7.5" style="93" customWidth="1"/>
    <col min="10244" max="10246" width="4.75" style="93"/>
    <col min="10247" max="10248" width="5.875" style="93" customWidth="1"/>
    <col min="10249" max="10256" width="7.25" style="93" customWidth="1"/>
    <col min="10257" max="10257" width="2.375" style="93" customWidth="1"/>
    <col min="10258" max="10266" width="4.75" style="93"/>
    <col min="10267" max="10267" width="21.625" style="93" customWidth="1"/>
    <col min="10268" max="10496" width="4.75" style="93"/>
    <col min="10497" max="10498" width="2.625" style="93" customWidth="1"/>
    <col min="10499" max="10499" width="7.5" style="93" customWidth="1"/>
    <col min="10500" max="10502" width="4.75" style="93"/>
    <col min="10503" max="10504" width="5.875" style="93" customWidth="1"/>
    <col min="10505" max="10512" width="7.25" style="93" customWidth="1"/>
    <col min="10513" max="10513" width="2.375" style="93" customWidth="1"/>
    <col min="10514" max="10522" width="4.75" style="93"/>
    <col min="10523" max="10523" width="21.625" style="93" customWidth="1"/>
    <col min="10524" max="10752" width="4.75" style="93"/>
    <col min="10753" max="10754" width="2.625" style="93" customWidth="1"/>
    <col min="10755" max="10755" width="7.5" style="93" customWidth="1"/>
    <col min="10756" max="10758" width="4.75" style="93"/>
    <col min="10759" max="10760" width="5.875" style="93" customWidth="1"/>
    <col min="10761" max="10768" width="7.25" style="93" customWidth="1"/>
    <col min="10769" max="10769" width="2.375" style="93" customWidth="1"/>
    <col min="10770" max="10778" width="4.75" style="93"/>
    <col min="10779" max="10779" width="21.625" style="93" customWidth="1"/>
    <col min="10780" max="11008" width="4.75" style="93"/>
    <col min="11009" max="11010" width="2.625" style="93" customWidth="1"/>
    <col min="11011" max="11011" width="7.5" style="93" customWidth="1"/>
    <col min="11012" max="11014" width="4.75" style="93"/>
    <col min="11015" max="11016" width="5.875" style="93" customWidth="1"/>
    <col min="11017" max="11024" width="7.25" style="93" customWidth="1"/>
    <col min="11025" max="11025" width="2.375" style="93" customWidth="1"/>
    <col min="11026" max="11034" width="4.75" style="93"/>
    <col min="11035" max="11035" width="21.625" style="93" customWidth="1"/>
    <col min="11036" max="11264" width="4.75" style="93"/>
    <col min="11265" max="11266" width="2.625" style="93" customWidth="1"/>
    <col min="11267" max="11267" width="7.5" style="93" customWidth="1"/>
    <col min="11268" max="11270" width="4.75" style="93"/>
    <col min="11271" max="11272" width="5.875" style="93" customWidth="1"/>
    <col min="11273" max="11280" width="7.25" style="93" customWidth="1"/>
    <col min="11281" max="11281" width="2.375" style="93" customWidth="1"/>
    <col min="11282" max="11290" width="4.75" style="93"/>
    <col min="11291" max="11291" width="21.625" style="93" customWidth="1"/>
    <col min="11292" max="11520" width="4.75" style="93"/>
    <col min="11521" max="11522" width="2.625" style="93" customWidth="1"/>
    <col min="11523" max="11523" width="7.5" style="93" customWidth="1"/>
    <col min="11524" max="11526" width="4.75" style="93"/>
    <col min="11527" max="11528" width="5.875" style="93" customWidth="1"/>
    <col min="11529" max="11536" width="7.25" style="93" customWidth="1"/>
    <col min="11537" max="11537" width="2.375" style="93" customWidth="1"/>
    <col min="11538" max="11546" width="4.75" style="93"/>
    <col min="11547" max="11547" width="21.625" style="93" customWidth="1"/>
    <col min="11548" max="11776" width="4.75" style="93"/>
    <col min="11777" max="11778" width="2.625" style="93" customWidth="1"/>
    <col min="11779" max="11779" width="7.5" style="93" customWidth="1"/>
    <col min="11780" max="11782" width="4.75" style="93"/>
    <col min="11783" max="11784" width="5.875" style="93" customWidth="1"/>
    <col min="11785" max="11792" width="7.25" style="93" customWidth="1"/>
    <col min="11793" max="11793" width="2.375" style="93" customWidth="1"/>
    <col min="11794" max="11802" width="4.75" style="93"/>
    <col min="11803" max="11803" width="21.625" style="93" customWidth="1"/>
    <col min="11804" max="12032" width="4.75" style="93"/>
    <col min="12033" max="12034" width="2.625" style="93" customWidth="1"/>
    <col min="12035" max="12035" width="7.5" style="93" customWidth="1"/>
    <col min="12036" max="12038" width="4.75" style="93"/>
    <col min="12039" max="12040" width="5.875" style="93" customWidth="1"/>
    <col min="12041" max="12048" width="7.25" style="93" customWidth="1"/>
    <col min="12049" max="12049" width="2.375" style="93" customWidth="1"/>
    <col min="12050" max="12058" width="4.75" style="93"/>
    <col min="12059" max="12059" width="21.625" style="93" customWidth="1"/>
    <col min="12060" max="12288" width="4.75" style="93"/>
    <col min="12289" max="12290" width="2.625" style="93" customWidth="1"/>
    <col min="12291" max="12291" width="7.5" style="93" customWidth="1"/>
    <col min="12292" max="12294" width="4.75" style="93"/>
    <col min="12295" max="12296" width="5.875" style="93" customWidth="1"/>
    <col min="12297" max="12304" width="7.25" style="93" customWidth="1"/>
    <col min="12305" max="12305" width="2.375" style="93" customWidth="1"/>
    <col min="12306" max="12314" width="4.75" style="93"/>
    <col min="12315" max="12315" width="21.625" style="93" customWidth="1"/>
    <col min="12316" max="12544" width="4.75" style="93"/>
    <col min="12545" max="12546" width="2.625" style="93" customWidth="1"/>
    <col min="12547" max="12547" width="7.5" style="93" customWidth="1"/>
    <col min="12548" max="12550" width="4.75" style="93"/>
    <col min="12551" max="12552" width="5.875" style="93" customWidth="1"/>
    <col min="12553" max="12560" width="7.25" style="93" customWidth="1"/>
    <col min="12561" max="12561" width="2.375" style="93" customWidth="1"/>
    <col min="12562" max="12570" width="4.75" style="93"/>
    <col min="12571" max="12571" width="21.625" style="93" customWidth="1"/>
    <col min="12572" max="12800" width="4.75" style="93"/>
    <col min="12801" max="12802" width="2.625" style="93" customWidth="1"/>
    <col min="12803" max="12803" width="7.5" style="93" customWidth="1"/>
    <col min="12804" max="12806" width="4.75" style="93"/>
    <col min="12807" max="12808" width="5.875" style="93" customWidth="1"/>
    <col min="12809" max="12816" width="7.25" style="93" customWidth="1"/>
    <col min="12817" max="12817" width="2.375" style="93" customWidth="1"/>
    <col min="12818" max="12826" width="4.75" style="93"/>
    <col min="12827" max="12827" width="21.625" style="93" customWidth="1"/>
    <col min="12828" max="13056" width="4.75" style="93"/>
    <col min="13057" max="13058" width="2.625" style="93" customWidth="1"/>
    <col min="13059" max="13059" width="7.5" style="93" customWidth="1"/>
    <col min="13060" max="13062" width="4.75" style="93"/>
    <col min="13063" max="13064" width="5.875" style="93" customWidth="1"/>
    <col min="13065" max="13072" width="7.25" style="93" customWidth="1"/>
    <col min="13073" max="13073" width="2.375" style="93" customWidth="1"/>
    <col min="13074" max="13082" width="4.75" style="93"/>
    <col min="13083" max="13083" width="21.625" style="93" customWidth="1"/>
    <col min="13084" max="13312" width="4.75" style="93"/>
    <col min="13313" max="13314" width="2.625" style="93" customWidth="1"/>
    <col min="13315" max="13315" width="7.5" style="93" customWidth="1"/>
    <col min="13316" max="13318" width="4.75" style="93"/>
    <col min="13319" max="13320" width="5.875" style="93" customWidth="1"/>
    <col min="13321" max="13328" width="7.25" style="93" customWidth="1"/>
    <col min="13329" max="13329" width="2.375" style="93" customWidth="1"/>
    <col min="13330" max="13338" width="4.75" style="93"/>
    <col min="13339" max="13339" width="21.625" style="93" customWidth="1"/>
    <col min="13340" max="13568" width="4.75" style="93"/>
    <col min="13569" max="13570" width="2.625" style="93" customWidth="1"/>
    <col min="13571" max="13571" width="7.5" style="93" customWidth="1"/>
    <col min="13572" max="13574" width="4.75" style="93"/>
    <col min="13575" max="13576" width="5.875" style="93" customWidth="1"/>
    <col min="13577" max="13584" width="7.25" style="93" customWidth="1"/>
    <col min="13585" max="13585" width="2.375" style="93" customWidth="1"/>
    <col min="13586" max="13594" width="4.75" style="93"/>
    <col min="13595" max="13595" width="21.625" style="93" customWidth="1"/>
    <col min="13596" max="13824" width="4.75" style="93"/>
    <col min="13825" max="13826" width="2.625" style="93" customWidth="1"/>
    <col min="13827" max="13827" width="7.5" style="93" customWidth="1"/>
    <col min="13828" max="13830" width="4.75" style="93"/>
    <col min="13831" max="13832" width="5.875" style="93" customWidth="1"/>
    <col min="13833" max="13840" width="7.25" style="93" customWidth="1"/>
    <col min="13841" max="13841" width="2.375" style="93" customWidth="1"/>
    <col min="13842" max="13850" width="4.75" style="93"/>
    <col min="13851" max="13851" width="21.625" style="93" customWidth="1"/>
    <col min="13852" max="14080" width="4.75" style="93"/>
    <col min="14081" max="14082" width="2.625" style="93" customWidth="1"/>
    <col min="14083" max="14083" width="7.5" style="93" customWidth="1"/>
    <col min="14084" max="14086" width="4.75" style="93"/>
    <col min="14087" max="14088" width="5.875" style="93" customWidth="1"/>
    <col min="14089" max="14096" width="7.25" style="93" customWidth="1"/>
    <col min="14097" max="14097" width="2.375" style="93" customWidth="1"/>
    <col min="14098" max="14106" width="4.75" style="93"/>
    <col min="14107" max="14107" width="21.625" style="93" customWidth="1"/>
    <col min="14108" max="14336" width="4.75" style="93"/>
    <col min="14337" max="14338" width="2.625" style="93" customWidth="1"/>
    <col min="14339" max="14339" width="7.5" style="93" customWidth="1"/>
    <col min="14340" max="14342" width="4.75" style="93"/>
    <col min="14343" max="14344" width="5.875" style="93" customWidth="1"/>
    <col min="14345" max="14352" width="7.25" style="93" customWidth="1"/>
    <col min="14353" max="14353" width="2.375" style="93" customWidth="1"/>
    <col min="14354" max="14362" width="4.75" style="93"/>
    <col min="14363" max="14363" width="21.625" style="93" customWidth="1"/>
    <col min="14364" max="14592" width="4.75" style="93"/>
    <col min="14593" max="14594" width="2.625" style="93" customWidth="1"/>
    <col min="14595" max="14595" width="7.5" style="93" customWidth="1"/>
    <col min="14596" max="14598" width="4.75" style="93"/>
    <col min="14599" max="14600" width="5.875" style="93" customWidth="1"/>
    <col min="14601" max="14608" width="7.25" style="93" customWidth="1"/>
    <col min="14609" max="14609" width="2.375" style="93" customWidth="1"/>
    <col min="14610" max="14618" width="4.75" style="93"/>
    <col min="14619" max="14619" width="21.625" style="93" customWidth="1"/>
    <col min="14620" max="14848" width="4.75" style="93"/>
    <col min="14849" max="14850" width="2.625" style="93" customWidth="1"/>
    <col min="14851" max="14851" width="7.5" style="93" customWidth="1"/>
    <col min="14852" max="14854" width="4.75" style="93"/>
    <col min="14855" max="14856" width="5.875" style="93" customWidth="1"/>
    <col min="14857" max="14864" width="7.25" style="93" customWidth="1"/>
    <col min="14865" max="14865" width="2.375" style="93" customWidth="1"/>
    <col min="14866" max="14874" width="4.75" style="93"/>
    <col min="14875" max="14875" width="21.625" style="93" customWidth="1"/>
    <col min="14876" max="15104" width="4.75" style="93"/>
    <col min="15105" max="15106" width="2.625" style="93" customWidth="1"/>
    <col min="15107" max="15107" width="7.5" style="93" customWidth="1"/>
    <col min="15108" max="15110" width="4.75" style="93"/>
    <col min="15111" max="15112" width="5.875" style="93" customWidth="1"/>
    <col min="15113" max="15120" width="7.25" style="93" customWidth="1"/>
    <col min="15121" max="15121" width="2.375" style="93" customWidth="1"/>
    <col min="15122" max="15130" width="4.75" style="93"/>
    <col min="15131" max="15131" width="21.625" style="93" customWidth="1"/>
    <col min="15132" max="15360" width="4.75" style="93"/>
    <col min="15361" max="15362" width="2.625" style="93" customWidth="1"/>
    <col min="15363" max="15363" width="7.5" style="93" customWidth="1"/>
    <col min="15364" max="15366" width="4.75" style="93"/>
    <col min="15367" max="15368" width="5.875" style="93" customWidth="1"/>
    <col min="15369" max="15376" width="7.25" style="93" customWidth="1"/>
    <col min="15377" max="15377" width="2.375" style="93" customWidth="1"/>
    <col min="15378" max="15386" width="4.75" style="93"/>
    <col min="15387" max="15387" width="21.625" style="93" customWidth="1"/>
    <col min="15388" max="15616" width="4.75" style="93"/>
    <col min="15617" max="15618" width="2.625" style="93" customWidth="1"/>
    <col min="15619" max="15619" width="7.5" style="93" customWidth="1"/>
    <col min="15620" max="15622" width="4.75" style="93"/>
    <col min="15623" max="15624" width="5.875" style="93" customWidth="1"/>
    <col min="15625" max="15632" width="7.25" style="93" customWidth="1"/>
    <col min="15633" max="15633" width="2.375" style="93" customWidth="1"/>
    <col min="15634" max="15642" width="4.75" style="93"/>
    <col min="15643" max="15643" width="21.625" style="93" customWidth="1"/>
    <col min="15644" max="15872" width="4.75" style="93"/>
    <col min="15873" max="15874" width="2.625" style="93" customWidth="1"/>
    <col min="15875" max="15875" width="7.5" style="93" customWidth="1"/>
    <col min="15876" max="15878" width="4.75" style="93"/>
    <col min="15879" max="15880" width="5.875" style="93" customWidth="1"/>
    <col min="15881" max="15888" width="7.25" style="93" customWidth="1"/>
    <col min="15889" max="15889" width="2.375" style="93" customWidth="1"/>
    <col min="15890" max="15898" width="4.75" style="93"/>
    <col min="15899" max="15899" width="21.625" style="93" customWidth="1"/>
    <col min="15900" max="16128" width="4.75" style="93"/>
    <col min="16129" max="16130" width="2.625" style="93" customWidth="1"/>
    <col min="16131" max="16131" width="7.5" style="93" customWidth="1"/>
    <col min="16132" max="16134" width="4.75" style="93"/>
    <col min="16135" max="16136" width="5.875" style="93" customWidth="1"/>
    <col min="16137" max="16144" width="7.25" style="93" customWidth="1"/>
    <col min="16145" max="16145" width="2.375" style="93" customWidth="1"/>
    <col min="16146" max="16154" width="4.75" style="93"/>
    <col min="16155" max="16155" width="21.625" style="93" customWidth="1"/>
    <col min="16156" max="16384" width="4.75" style="93"/>
  </cols>
  <sheetData>
    <row r="1" spans="1:17" ht="18.75" customHeight="1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513" t="s">
        <v>97</v>
      </c>
      <c r="O1" s="513"/>
      <c r="P1" s="513"/>
      <c r="Q1" s="179"/>
    </row>
    <row r="2" spans="1:17" ht="21">
      <c r="A2" s="179"/>
      <c r="B2" s="514" t="s">
        <v>98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179"/>
    </row>
    <row r="3" spans="1:17" ht="13.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7" ht="13.5">
      <c r="A4" s="179"/>
      <c r="B4" s="179"/>
      <c r="C4" s="179"/>
      <c r="D4" s="179"/>
      <c r="E4" s="179"/>
      <c r="F4" s="179"/>
      <c r="G4" s="179"/>
      <c r="H4" s="179"/>
      <c r="I4" s="179"/>
      <c r="J4" s="179" t="s">
        <v>99</v>
      </c>
      <c r="K4" s="179"/>
      <c r="L4" s="179"/>
      <c r="M4" s="179"/>
      <c r="N4" s="179"/>
      <c r="O4" s="179" t="s">
        <v>100</v>
      </c>
      <c r="P4" s="179"/>
      <c r="Q4" s="179"/>
    </row>
    <row r="5" spans="1:17" ht="13.5">
      <c r="A5" s="180"/>
      <c r="B5" s="181"/>
      <c r="C5" s="179"/>
      <c r="D5" s="179"/>
      <c r="E5" s="179"/>
      <c r="F5" s="179"/>
      <c r="G5" s="179"/>
      <c r="H5" s="179"/>
      <c r="I5" s="179"/>
      <c r="J5" s="182"/>
      <c r="K5" s="182"/>
      <c r="L5" s="179"/>
      <c r="M5" s="179"/>
      <c r="N5" s="179"/>
      <c r="O5" s="179"/>
      <c r="P5" s="179"/>
      <c r="Q5" s="179"/>
    </row>
    <row r="6" spans="1:17" ht="27" customHeight="1">
      <c r="A6" s="515" t="s">
        <v>101</v>
      </c>
      <c r="B6" s="516"/>
      <c r="C6" s="516"/>
      <c r="D6" s="515"/>
      <c r="E6" s="516"/>
      <c r="F6" s="516"/>
      <c r="G6" s="516"/>
      <c r="H6" s="516"/>
      <c r="I6" s="516"/>
      <c r="J6" s="517"/>
      <c r="K6" s="515" t="s">
        <v>102</v>
      </c>
      <c r="L6" s="516"/>
      <c r="M6" s="518" t="s">
        <v>103</v>
      </c>
      <c r="N6" s="516"/>
      <c r="O6" s="516"/>
      <c r="P6" s="517"/>
      <c r="Q6" s="179"/>
    </row>
    <row r="7" spans="1:17" ht="24.75" customHeight="1">
      <c r="A7" s="515" t="s">
        <v>104</v>
      </c>
      <c r="B7" s="516"/>
      <c r="C7" s="516"/>
      <c r="D7" s="519">
        <f>アスファルト試験依頼書!BB20</f>
        <v>0</v>
      </c>
      <c r="E7" s="520"/>
      <c r="F7" s="520"/>
      <c r="G7" s="520"/>
      <c r="H7" s="520"/>
      <c r="I7" s="520"/>
      <c r="J7" s="521"/>
      <c r="K7" s="522" t="s">
        <v>105</v>
      </c>
      <c r="L7" s="523"/>
      <c r="M7" s="524"/>
      <c r="N7" s="525"/>
      <c r="O7" s="525"/>
      <c r="P7" s="526"/>
      <c r="Q7" s="179"/>
    </row>
    <row r="8" spans="1:17" ht="31.5" customHeight="1">
      <c r="A8" s="527" t="s">
        <v>106</v>
      </c>
      <c r="B8" s="522"/>
      <c r="C8" s="522"/>
      <c r="D8" s="186"/>
      <c r="E8" s="187"/>
      <c r="F8" s="188" t="s">
        <v>107</v>
      </c>
      <c r="G8" s="187"/>
      <c r="H8" s="187"/>
      <c r="I8" s="189"/>
      <c r="J8" s="190"/>
      <c r="K8" s="528" t="s">
        <v>108</v>
      </c>
      <c r="L8" s="529"/>
      <c r="M8" s="530"/>
      <c r="N8" s="531"/>
      <c r="O8" s="531"/>
      <c r="P8" s="532"/>
      <c r="Q8" s="179"/>
    </row>
    <row r="9" spans="1:17" ht="9.75" customHeight="1">
      <c r="A9" s="191"/>
      <c r="B9" s="191"/>
      <c r="C9" s="191"/>
      <c r="D9" s="192"/>
      <c r="E9" s="182"/>
      <c r="F9" s="182"/>
      <c r="G9" s="182"/>
      <c r="H9" s="182"/>
      <c r="I9" s="193"/>
      <c r="J9" s="182"/>
      <c r="K9" s="191"/>
      <c r="L9" s="179"/>
      <c r="M9" s="182"/>
      <c r="N9" s="182"/>
      <c r="O9" s="182"/>
      <c r="P9" s="182"/>
      <c r="Q9" s="179"/>
    </row>
    <row r="10" spans="1:17" ht="21.75" customHeight="1">
      <c r="A10" s="194" t="s">
        <v>168</v>
      </c>
      <c r="B10" s="195"/>
      <c r="C10" s="196"/>
      <c r="D10" s="196"/>
      <c r="E10" s="196"/>
      <c r="F10" s="196"/>
      <c r="G10" s="197"/>
      <c r="H10" s="197"/>
      <c r="I10" s="179"/>
      <c r="J10" s="179"/>
      <c r="K10" s="179"/>
      <c r="L10" s="179"/>
      <c r="M10" s="179"/>
      <c r="N10" s="179"/>
      <c r="O10" s="179"/>
      <c r="P10" s="179"/>
      <c r="Q10" s="179"/>
    </row>
    <row r="11" spans="1:17" ht="21.75" customHeight="1">
      <c r="A11" s="179"/>
      <c r="B11" s="195"/>
      <c r="C11" s="194" t="s">
        <v>109</v>
      </c>
      <c r="D11" s="196"/>
      <c r="E11" s="196"/>
      <c r="F11" s="196"/>
      <c r="G11" s="195"/>
      <c r="H11" s="195"/>
      <c r="I11" s="179"/>
      <c r="J11" s="179"/>
      <c r="K11" s="179"/>
      <c r="L11" s="179"/>
      <c r="M11" s="179"/>
      <c r="N11" s="179"/>
      <c r="O11" s="179"/>
      <c r="P11" s="179"/>
      <c r="Q11" s="179"/>
    </row>
    <row r="12" spans="1:17" ht="22.5" customHeight="1">
      <c r="A12" s="179"/>
      <c r="B12" s="195"/>
      <c r="C12" s="198" t="s">
        <v>175</v>
      </c>
      <c r="D12" s="196"/>
      <c r="E12" s="196"/>
      <c r="F12" s="196"/>
      <c r="G12" s="195"/>
      <c r="H12" s="195"/>
      <c r="I12" s="179"/>
      <c r="J12" s="179"/>
      <c r="K12" s="179"/>
      <c r="L12" s="179"/>
      <c r="M12" s="179"/>
      <c r="N12" s="179"/>
      <c r="O12" s="179"/>
      <c r="P12" s="179"/>
      <c r="Q12" s="179"/>
    </row>
    <row r="13" spans="1:17" ht="14.25">
      <c r="A13" s="179"/>
      <c r="B13" s="199"/>
      <c r="C13" s="194" t="s">
        <v>176</v>
      </c>
      <c r="D13" s="196"/>
      <c r="E13" s="196"/>
      <c r="F13" s="196"/>
      <c r="G13" s="195"/>
      <c r="H13" s="195"/>
      <c r="I13" s="179"/>
      <c r="J13" s="179"/>
      <c r="K13" s="179"/>
      <c r="L13" s="179"/>
      <c r="M13" s="179"/>
      <c r="N13" s="179"/>
      <c r="O13" s="179"/>
      <c r="P13" s="179"/>
      <c r="Q13" s="179"/>
    </row>
    <row r="14" spans="1:17" ht="13.5">
      <c r="A14" s="179" t="s">
        <v>110</v>
      </c>
      <c r="B14" s="195"/>
      <c r="C14" s="196"/>
      <c r="D14" s="196"/>
      <c r="E14" s="196"/>
      <c r="F14" s="196"/>
      <c r="G14" s="195"/>
      <c r="H14" s="195"/>
      <c r="I14" s="179"/>
      <c r="J14" s="179"/>
      <c r="K14" s="179"/>
      <c r="L14" s="179"/>
      <c r="M14" s="179"/>
      <c r="N14" s="179"/>
      <c r="O14" s="179"/>
      <c r="P14" s="179"/>
      <c r="Q14" s="179"/>
    </row>
    <row r="15" spans="1:17" ht="13.5">
      <c r="A15" s="179" t="s">
        <v>110</v>
      </c>
      <c r="B15" s="195"/>
      <c r="C15" s="196"/>
      <c r="D15" s="196"/>
      <c r="E15" s="196"/>
      <c r="F15" s="196"/>
      <c r="G15" s="195"/>
      <c r="H15" s="195"/>
      <c r="I15" s="179"/>
      <c r="J15" s="179"/>
      <c r="K15" s="179"/>
      <c r="L15" s="179"/>
      <c r="M15" s="179"/>
      <c r="N15" s="179"/>
      <c r="O15" s="179"/>
      <c r="P15" s="179"/>
      <c r="Q15" s="179"/>
    </row>
    <row r="16" spans="1:17" ht="21.75" thickBot="1">
      <c r="A16" s="179"/>
      <c r="B16" s="179"/>
      <c r="C16" s="179"/>
      <c r="D16" s="179"/>
      <c r="E16" s="179"/>
      <c r="F16" s="179"/>
      <c r="G16" s="179"/>
      <c r="H16" s="179"/>
      <c r="I16" s="274" t="s">
        <v>216</v>
      </c>
      <c r="J16" s="533"/>
      <c r="K16" s="533"/>
      <c r="L16" s="206"/>
      <c r="M16" s="205"/>
      <c r="N16" s="533"/>
      <c r="O16" s="533"/>
      <c r="P16" s="207"/>
      <c r="Q16" s="179"/>
    </row>
    <row r="17" spans="1:27" ht="26.1" customHeight="1">
      <c r="A17" s="534" t="s">
        <v>111</v>
      </c>
      <c r="B17" s="535"/>
      <c r="C17" s="271" t="s">
        <v>112</v>
      </c>
      <c r="D17" s="209"/>
      <c r="E17" s="209"/>
      <c r="F17" s="209"/>
      <c r="G17" s="540"/>
      <c r="H17" s="541"/>
      <c r="I17" s="544">
        <f>アスファルト試験依頼書!AN26</f>
        <v>0</v>
      </c>
      <c r="J17" s="545"/>
      <c r="K17" s="545"/>
      <c r="L17" s="545"/>
      <c r="M17" s="545"/>
      <c r="N17" s="545"/>
      <c r="O17" s="545"/>
      <c r="P17" s="547"/>
      <c r="Q17" s="179"/>
    </row>
    <row r="18" spans="1:27" ht="26.1" customHeight="1">
      <c r="A18" s="536"/>
      <c r="B18" s="537"/>
      <c r="C18" s="272" t="s">
        <v>113</v>
      </c>
      <c r="D18" s="211"/>
      <c r="E18" s="211"/>
      <c r="F18" s="212"/>
      <c r="G18" s="542"/>
      <c r="H18" s="542"/>
      <c r="I18" s="552">
        <f>アスファルト試験依頼書!AN25</f>
        <v>0</v>
      </c>
      <c r="J18" s="553"/>
      <c r="K18" s="553"/>
      <c r="L18" s="553"/>
      <c r="M18" s="553"/>
      <c r="N18" s="553"/>
      <c r="O18" s="553"/>
      <c r="P18" s="623"/>
      <c r="Q18" s="179"/>
    </row>
    <row r="19" spans="1:27" ht="35.1" customHeight="1">
      <c r="A19" s="536"/>
      <c r="B19" s="537"/>
      <c r="C19" s="272" t="s">
        <v>114</v>
      </c>
      <c r="D19" s="211"/>
      <c r="E19" s="211"/>
      <c r="F19" s="212"/>
      <c r="G19" s="542"/>
      <c r="H19" s="542"/>
      <c r="I19" s="552">
        <f>アスファルト試験依頼書!AN24</f>
        <v>0</v>
      </c>
      <c r="J19" s="553"/>
      <c r="K19" s="553"/>
      <c r="L19" s="553"/>
      <c r="M19" s="553"/>
      <c r="N19" s="553"/>
      <c r="O19" s="553"/>
      <c r="P19" s="623"/>
      <c r="Q19" s="179"/>
    </row>
    <row r="20" spans="1:27" ht="26.1" customHeight="1">
      <c r="A20" s="536"/>
      <c r="B20" s="537"/>
      <c r="C20" s="272" t="s">
        <v>115</v>
      </c>
      <c r="D20" s="211"/>
      <c r="E20" s="211"/>
      <c r="F20" s="212"/>
      <c r="G20" s="543"/>
      <c r="H20" s="543"/>
      <c r="I20" s="555">
        <f>アスファルト試験依頼書!AN27</f>
        <v>0</v>
      </c>
      <c r="J20" s="556"/>
      <c r="K20" s="556"/>
      <c r="L20" s="556"/>
      <c r="M20" s="556"/>
      <c r="N20" s="556"/>
      <c r="O20" s="556"/>
      <c r="P20" s="214" t="s">
        <v>116</v>
      </c>
      <c r="Q20" s="179"/>
    </row>
    <row r="21" spans="1:27" ht="26.1" customHeight="1" thickBot="1">
      <c r="A21" s="538"/>
      <c r="B21" s="539"/>
      <c r="C21" s="273" t="s">
        <v>117</v>
      </c>
      <c r="D21" s="216"/>
      <c r="E21" s="216"/>
      <c r="F21" s="216"/>
      <c r="G21" s="217" t="s">
        <v>71</v>
      </c>
      <c r="H21" s="216"/>
      <c r="I21" s="557">
        <f>アスファルト試験依頼書!AN28</f>
        <v>0</v>
      </c>
      <c r="J21" s="558"/>
      <c r="K21" s="558"/>
      <c r="L21" s="558"/>
      <c r="M21" s="558"/>
      <c r="N21" s="558"/>
      <c r="O21" s="558"/>
      <c r="P21" s="275" t="s">
        <v>118</v>
      </c>
      <c r="Q21" s="179"/>
    </row>
    <row r="22" spans="1:27" ht="13.5">
      <c r="A22" s="182"/>
      <c r="B22" s="220"/>
      <c r="C22" s="221"/>
      <c r="D22" s="221"/>
      <c r="E22" s="221"/>
      <c r="F22" s="221"/>
      <c r="G22" s="182"/>
      <c r="H22" s="182"/>
      <c r="I22" s="179"/>
      <c r="J22" s="179"/>
      <c r="K22" s="179"/>
      <c r="L22" s="179"/>
      <c r="M22" s="179"/>
      <c r="N22" s="179"/>
      <c r="O22" s="179"/>
      <c r="P22" s="179"/>
      <c r="Q22" s="179"/>
    </row>
    <row r="23" spans="1:27" ht="21.75" customHeight="1">
      <c r="A23" s="561" t="s">
        <v>119</v>
      </c>
      <c r="B23" s="562"/>
      <c r="C23" s="524" t="s">
        <v>120</v>
      </c>
      <c r="D23" s="567"/>
      <c r="E23" s="567"/>
      <c r="F23" s="567"/>
      <c r="G23" s="567"/>
      <c r="H23" s="568"/>
      <c r="I23" s="524">
        <v>1</v>
      </c>
      <c r="J23" s="525"/>
      <c r="K23" s="629">
        <v>2</v>
      </c>
      <c r="L23" s="629"/>
      <c r="M23" s="629">
        <v>3</v>
      </c>
      <c r="N23" s="629"/>
      <c r="O23" s="525">
        <v>4</v>
      </c>
      <c r="P23" s="526"/>
      <c r="Q23" s="179"/>
    </row>
    <row r="24" spans="1:27" ht="26.1" customHeight="1">
      <c r="A24" s="563"/>
      <c r="B24" s="564"/>
      <c r="C24" s="569" t="s">
        <v>121</v>
      </c>
      <c r="D24" s="570"/>
      <c r="E24" s="570"/>
      <c r="F24" s="571"/>
      <c r="G24" s="223" t="s">
        <v>44</v>
      </c>
      <c r="H24" s="224"/>
      <c r="I24" s="569"/>
      <c r="J24" s="570"/>
      <c r="K24" s="630"/>
      <c r="L24" s="630"/>
      <c r="M24" s="630"/>
      <c r="N24" s="630"/>
      <c r="O24" s="570"/>
      <c r="P24" s="571"/>
      <c r="Q24" s="179"/>
    </row>
    <row r="25" spans="1:27" ht="26.1" customHeight="1">
      <c r="A25" s="563"/>
      <c r="B25" s="564"/>
      <c r="C25" s="572" t="s">
        <v>122</v>
      </c>
      <c r="D25" s="573"/>
      <c r="E25" s="573"/>
      <c r="F25" s="574"/>
      <c r="G25" s="575"/>
      <c r="H25" s="576"/>
      <c r="I25" s="230"/>
      <c r="J25" s="229"/>
      <c r="K25" s="229"/>
      <c r="L25" s="229"/>
      <c r="M25" s="229"/>
      <c r="N25" s="229"/>
      <c r="O25" s="229"/>
      <c r="P25" s="231"/>
      <c r="Q25" s="179"/>
    </row>
    <row r="26" spans="1:27" ht="26.1" customHeight="1">
      <c r="A26" s="565"/>
      <c r="B26" s="566"/>
      <c r="C26" s="530" t="s">
        <v>123</v>
      </c>
      <c r="D26" s="531"/>
      <c r="E26" s="531"/>
      <c r="F26" s="532"/>
      <c r="G26" s="232" t="s">
        <v>45</v>
      </c>
      <c r="H26" s="233"/>
      <c r="I26" s="624"/>
      <c r="J26" s="625"/>
      <c r="K26" s="626"/>
      <c r="L26" s="626"/>
      <c r="M26" s="626"/>
      <c r="N26" s="626"/>
      <c r="O26" s="625"/>
      <c r="P26" s="627"/>
      <c r="Q26" s="179"/>
    </row>
    <row r="27" spans="1:27" ht="13.5">
      <c r="A27" s="179"/>
      <c r="B27" s="179"/>
      <c r="C27" s="182"/>
      <c r="D27" s="182"/>
      <c r="E27" s="182"/>
      <c r="F27" s="182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</row>
    <row r="28" spans="1:27" ht="26.1" customHeight="1">
      <c r="A28" s="561" t="s">
        <v>124</v>
      </c>
      <c r="B28" s="577"/>
      <c r="C28" s="582" t="s">
        <v>125</v>
      </c>
      <c r="D28" s="585" t="s">
        <v>126</v>
      </c>
      <c r="E28" s="586"/>
      <c r="F28" s="586"/>
      <c r="G28" s="586"/>
      <c r="H28" s="587"/>
      <c r="I28" s="239"/>
      <c r="J28" s="239"/>
      <c r="K28" s="239"/>
      <c r="L28" s="239"/>
      <c r="M28" s="239"/>
      <c r="N28" s="239"/>
      <c r="O28" s="239"/>
      <c r="P28" s="241" t="s">
        <v>127</v>
      </c>
      <c r="Q28" s="179"/>
    </row>
    <row r="29" spans="1:27" ht="26.1" customHeight="1">
      <c r="A29" s="578"/>
      <c r="B29" s="579"/>
      <c r="C29" s="583"/>
      <c r="D29" s="588" t="s">
        <v>128</v>
      </c>
      <c r="E29" s="589"/>
      <c r="F29" s="590"/>
      <c r="G29" s="242" t="s">
        <v>129</v>
      </c>
      <c r="H29" s="243"/>
      <c r="I29" s="244"/>
      <c r="J29" s="245"/>
      <c r="K29" s="245"/>
      <c r="L29" s="245"/>
      <c r="M29" s="245"/>
      <c r="N29" s="245"/>
      <c r="O29" s="245"/>
      <c r="P29" s="246" t="s">
        <v>130</v>
      </c>
      <c r="Q29" s="179"/>
      <c r="AA29" s="83"/>
    </row>
    <row r="30" spans="1:27" ht="26.1" customHeight="1">
      <c r="A30" s="578"/>
      <c r="B30" s="579"/>
      <c r="C30" s="583"/>
      <c r="D30" s="591"/>
      <c r="E30" s="592"/>
      <c r="F30" s="593"/>
      <c r="G30" s="210" t="s">
        <v>131</v>
      </c>
      <c r="H30" s="212"/>
      <c r="I30" s="244"/>
      <c r="J30" s="245"/>
      <c r="K30" s="245"/>
      <c r="L30" s="245"/>
      <c r="M30" s="245"/>
      <c r="N30" s="245"/>
      <c r="O30" s="245"/>
      <c r="P30" s="246" t="s">
        <v>130</v>
      </c>
      <c r="Q30" s="179"/>
      <c r="AA30" s="83"/>
    </row>
    <row r="31" spans="1:27" ht="26.1" customHeight="1">
      <c r="A31" s="578"/>
      <c r="B31" s="579"/>
      <c r="C31" s="583"/>
      <c r="D31" s="594"/>
      <c r="E31" s="595"/>
      <c r="F31" s="596"/>
      <c r="G31" s="242" t="s">
        <v>132</v>
      </c>
      <c r="H31" s="243"/>
      <c r="I31" s="247"/>
      <c r="J31" s="247"/>
      <c r="K31" s="247"/>
      <c r="L31" s="247"/>
      <c r="M31" s="247"/>
      <c r="N31" s="247"/>
      <c r="O31" s="247"/>
      <c r="P31" s="276" t="s">
        <v>130</v>
      </c>
      <c r="Q31" s="179"/>
      <c r="AA31" s="83"/>
    </row>
    <row r="32" spans="1:27" ht="26.1" customHeight="1">
      <c r="A32" s="578"/>
      <c r="B32" s="579"/>
      <c r="C32" s="583"/>
      <c r="D32" s="597" t="s">
        <v>133</v>
      </c>
      <c r="E32" s="598"/>
      <c r="F32" s="599"/>
      <c r="G32" s="600" t="s">
        <v>134</v>
      </c>
      <c r="H32" s="601"/>
      <c r="I32" s="609"/>
      <c r="J32" s="610"/>
      <c r="K32" s="610"/>
      <c r="L32" s="610"/>
      <c r="M32" s="628" t="s">
        <v>135</v>
      </c>
      <c r="N32" s="610"/>
      <c r="O32" s="610"/>
      <c r="P32" s="601"/>
      <c r="Q32" s="179"/>
      <c r="AA32" s="83"/>
    </row>
    <row r="33" spans="1:27" ht="26.1" customHeight="1">
      <c r="A33" s="578"/>
      <c r="B33" s="579"/>
      <c r="C33" s="584"/>
      <c r="D33" s="611" t="s">
        <v>136</v>
      </c>
      <c r="E33" s="612"/>
      <c r="F33" s="613"/>
      <c r="G33" s="614" t="s">
        <v>137</v>
      </c>
      <c r="H33" s="581"/>
      <c r="I33" s="615"/>
      <c r="J33" s="616"/>
      <c r="K33" s="617"/>
      <c r="L33" s="616"/>
      <c r="M33" s="617"/>
      <c r="N33" s="616"/>
      <c r="O33" s="617" t="s">
        <v>138</v>
      </c>
      <c r="P33" s="618"/>
      <c r="Q33" s="179"/>
      <c r="AA33" s="83"/>
    </row>
    <row r="34" spans="1:27" ht="26.1" customHeight="1">
      <c r="A34" s="578"/>
      <c r="B34" s="579"/>
      <c r="C34" s="602" t="s">
        <v>139</v>
      </c>
      <c r="D34" s="251" t="s">
        <v>140</v>
      </c>
      <c r="E34" s="252"/>
      <c r="F34" s="252"/>
      <c r="G34" s="605" t="s">
        <v>141</v>
      </c>
      <c r="H34" s="606"/>
      <c r="I34" s="240"/>
      <c r="J34" s="239"/>
      <c r="K34" s="239"/>
      <c r="L34" s="239"/>
      <c r="M34" s="239"/>
      <c r="N34" s="239"/>
      <c r="O34" s="239"/>
      <c r="P34" s="241" t="s">
        <v>142</v>
      </c>
      <c r="Q34" s="179"/>
      <c r="AA34" s="83"/>
    </row>
    <row r="35" spans="1:27" ht="26.1" customHeight="1">
      <c r="A35" s="578"/>
      <c r="B35" s="579"/>
      <c r="C35" s="591"/>
      <c r="D35" s="253" t="s">
        <v>143</v>
      </c>
      <c r="E35" s="254"/>
      <c r="F35" s="254"/>
      <c r="G35" s="255" t="s">
        <v>144</v>
      </c>
      <c r="H35" s="256"/>
      <c r="I35" s="244"/>
      <c r="J35" s="245"/>
      <c r="K35" s="245"/>
      <c r="L35" s="245"/>
      <c r="M35" s="245"/>
      <c r="N35" s="245"/>
      <c r="O35" s="245"/>
      <c r="P35" s="246" t="s">
        <v>142</v>
      </c>
      <c r="Q35" s="179"/>
      <c r="AA35" s="83"/>
    </row>
    <row r="36" spans="1:27" ht="26.1" customHeight="1">
      <c r="A36" s="578"/>
      <c r="B36" s="579"/>
      <c r="C36" s="591"/>
      <c r="D36" s="607" t="s">
        <v>145</v>
      </c>
      <c r="E36" s="608"/>
      <c r="F36" s="608"/>
      <c r="G36" s="257" t="s">
        <v>146</v>
      </c>
      <c r="H36" s="258"/>
      <c r="I36" s="259"/>
      <c r="J36" s="247"/>
      <c r="K36" s="247"/>
      <c r="L36" s="245"/>
      <c r="M36" s="247"/>
      <c r="N36" s="247"/>
      <c r="O36" s="247"/>
      <c r="P36" s="246" t="s">
        <v>147</v>
      </c>
      <c r="Q36" s="179"/>
      <c r="AA36" s="83"/>
    </row>
    <row r="37" spans="1:27" ht="26.1" customHeight="1">
      <c r="A37" s="578"/>
      <c r="B37" s="579"/>
      <c r="C37" s="603"/>
      <c r="D37" s="262" t="s">
        <v>133</v>
      </c>
      <c r="E37" s="263"/>
      <c r="F37" s="256"/>
      <c r="G37" s="600" t="s">
        <v>148</v>
      </c>
      <c r="H37" s="601"/>
      <c r="I37" s="609"/>
      <c r="J37" s="610"/>
      <c r="K37" s="610"/>
      <c r="L37" s="610"/>
      <c r="M37" s="628" t="s">
        <v>135</v>
      </c>
      <c r="N37" s="610"/>
      <c r="O37" s="610"/>
      <c r="P37" s="601"/>
      <c r="Q37" s="179"/>
      <c r="AA37" s="83"/>
    </row>
    <row r="38" spans="1:27" ht="26.1" customHeight="1">
      <c r="A38" s="580"/>
      <c r="B38" s="581"/>
      <c r="C38" s="604"/>
      <c r="D38" s="264" t="s">
        <v>136</v>
      </c>
      <c r="E38" s="265"/>
      <c r="F38" s="266"/>
      <c r="G38" s="614" t="s">
        <v>149</v>
      </c>
      <c r="H38" s="581"/>
      <c r="I38" s="615"/>
      <c r="J38" s="616"/>
      <c r="K38" s="617"/>
      <c r="L38" s="616"/>
      <c r="M38" s="617"/>
      <c r="N38" s="616"/>
      <c r="O38" s="617" t="s">
        <v>138</v>
      </c>
      <c r="P38" s="618"/>
      <c r="Q38" s="179"/>
      <c r="AA38" s="83"/>
    </row>
    <row r="39" spans="1:27" ht="23.25" customHeight="1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267"/>
      <c r="M39" s="179"/>
      <c r="N39" s="179"/>
      <c r="O39" s="179"/>
      <c r="P39" s="268" t="s">
        <v>150</v>
      </c>
      <c r="Q39" s="179"/>
      <c r="AA39" s="83"/>
    </row>
  </sheetData>
  <sheetProtection algorithmName="SHA-512" hashValue="kzx0u/fjfHJbZJyn0CAKrXp+zWL4dvwf8i5Ag+gyN523muVHmigyzK7/Gmt5+vevWt/N52dt1ymRZ3+BxHTckQ==" saltValue="OOJLDI+0JM1c9PAHgC+jnA==" spinCount="100000" sheet="1" objects="1" scenarios="1"/>
  <mergeCells count="65">
    <mergeCell ref="I23:J23"/>
    <mergeCell ref="K23:L23"/>
    <mergeCell ref="M23:N23"/>
    <mergeCell ref="O23:P23"/>
    <mergeCell ref="I24:J24"/>
    <mergeCell ref="K24:L24"/>
    <mergeCell ref="M24:N24"/>
    <mergeCell ref="O24:P24"/>
    <mergeCell ref="I38:J38"/>
    <mergeCell ref="K38:L38"/>
    <mergeCell ref="M38:N38"/>
    <mergeCell ref="O38:P38"/>
    <mergeCell ref="I32:L32"/>
    <mergeCell ref="M32:P32"/>
    <mergeCell ref="O33:P33"/>
    <mergeCell ref="I33:J33"/>
    <mergeCell ref="K33:L33"/>
    <mergeCell ref="M33:N33"/>
    <mergeCell ref="I37:L37"/>
    <mergeCell ref="M37:P37"/>
    <mergeCell ref="I26:J26"/>
    <mergeCell ref="K26:L26"/>
    <mergeCell ref="M26:N26"/>
    <mergeCell ref="O26:P26"/>
    <mergeCell ref="A28:B38"/>
    <mergeCell ref="C28:C33"/>
    <mergeCell ref="D28:H28"/>
    <mergeCell ref="D29:F31"/>
    <mergeCell ref="D32:F32"/>
    <mergeCell ref="G32:H32"/>
    <mergeCell ref="C34:C38"/>
    <mergeCell ref="G34:H34"/>
    <mergeCell ref="D36:F36"/>
    <mergeCell ref="G37:H37"/>
    <mergeCell ref="D33:F33"/>
    <mergeCell ref="G33:H33"/>
    <mergeCell ref="G38:H38"/>
    <mergeCell ref="A23:B26"/>
    <mergeCell ref="C23:H23"/>
    <mergeCell ref="C24:F24"/>
    <mergeCell ref="C25:F25"/>
    <mergeCell ref="G25:H25"/>
    <mergeCell ref="C26:F26"/>
    <mergeCell ref="J16:K16"/>
    <mergeCell ref="N16:O16"/>
    <mergeCell ref="A17:B21"/>
    <mergeCell ref="G17:H20"/>
    <mergeCell ref="A7:C7"/>
    <mergeCell ref="D7:J7"/>
    <mergeCell ref="K7:L7"/>
    <mergeCell ref="M7:P7"/>
    <mergeCell ref="A8:C8"/>
    <mergeCell ref="K8:L8"/>
    <mergeCell ref="M8:P8"/>
    <mergeCell ref="I17:P17"/>
    <mergeCell ref="I18:P18"/>
    <mergeCell ref="I19:P19"/>
    <mergeCell ref="I20:O20"/>
    <mergeCell ref="I21:O21"/>
    <mergeCell ref="N1:P1"/>
    <mergeCell ref="B2:P2"/>
    <mergeCell ref="A6:C6"/>
    <mergeCell ref="D6:J6"/>
    <mergeCell ref="K6:L6"/>
    <mergeCell ref="M6:P6"/>
  </mergeCells>
  <phoneticPr fontId="4"/>
  <dataValidations count="2">
    <dataValidation type="list" allowBlank="1" showInputMessage="1" showErrorMessage="1" sqref="WVL7:WVR7 WLP7:WLV7 WBT7:WBZ7 VRX7:VSD7 VIB7:VIH7 UYF7:UYL7 UOJ7:UOP7 UEN7:UET7 TUR7:TUX7 TKV7:TLB7 TAZ7:TBF7 SRD7:SRJ7 SHH7:SHN7 RXL7:RXR7 RNP7:RNV7 RDT7:RDZ7 QTX7:QUD7 QKB7:QKH7 QAF7:QAL7 PQJ7:PQP7 PGN7:PGT7 OWR7:OWX7 OMV7:ONB7 OCZ7:ODF7 NTD7:NTJ7 NJH7:NJN7 MZL7:MZR7 MPP7:MPV7 MFT7:MFZ7 LVX7:LWD7 LMB7:LMH7 LCF7:LCL7 KSJ7:KSP7 KIN7:KIT7 JYR7:JYX7 JOV7:JPB7 JEZ7:JFF7 IVD7:IVJ7 ILH7:ILN7 IBL7:IBR7 HRP7:HRV7 HHT7:HHZ7 GXX7:GYD7 GOB7:GOH7 GEF7:GEL7 FUJ7:FUP7 FKN7:FKT7 FAR7:FAX7 EQV7:ERB7 EGZ7:EHF7 DXD7:DXJ7 DNH7:DNN7 DDL7:DDR7 CTP7:CTV7 CJT7:CJZ7 BZX7:CAD7 BQB7:BQH7 BGF7:BGL7 AWJ7:AWP7 AMN7:AMT7 ACR7:ACX7 SV7:TB7 IZ7:JF7" xr:uid="{FE3CA516-5656-4C92-B4FE-5280F9F21A9D}">
      <formula1>$AA$27:$AA$38</formula1>
    </dataValidation>
    <dataValidation type="list" allowBlank="1" showInputMessage="1" showErrorMessage="1" sqref="WVL983044:WVR983044 D983044:J983044 IZ983044:JF983044 SV983044:TB983044 ACR983044:ACX983044 AMN983044:AMT983044 AWJ983044:AWP983044 BGF983044:BGL983044 BQB983044:BQH983044 BZX983044:CAD983044 CJT983044:CJZ983044 CTP983044:CTV983044 DDL983044:DDR983044 DNH983044:DNN983044 DXD983044:DXJ983044 EGZ983044:EHF983044 EQV983044:ERB983044 FAR983044:FAX983044 FKN983044:FKT983044 FUJ983044:FUP983044 GEF983044:GEL983044 GOB983044:GOH983044 GXX983044:GYD983044 HHT983044:HHZ983044 HRP983044:HRV983044 IBL983044:IBR983044 ILH983044:ILN983044 IVD983044:IVJ983044 JEZ983044:JFF983044 JOV983044:JPB983044 JYR983044:JYX983044 KIN983044:KIT983044 KSJ983044:KSP983044 LCF983044:LCL983044 LMB983044:LMH983044 LVX983044:LWD983044 MFT983044:MFZ983044 MPP983044:MPV983044 MZL983044:MZR983044 NJH983044:NJN983044 NTD983044:NTJ983044 OCZ983044:ODF983044 OMV983044:ONB983044 OWR983044:OWX983044 PGN983044:PGT983044 PQJ983044:PQP983044 QAF983044:QAL983044 QKB983044:QKH983044 QTX983044:QUD983044 RDT983044:RDZ983044 RNP983044:RNV983044 RXL983044:RXR983044 SHH983044:SHN983044 SRD983044:SRJ983044 TAZ983044:TBF983044 TKV983044:TLB983044 TUR983044:TUX983044 UEN983044:UET983044 UOJ983044:UOP983044 UYF983044:UYL983044 VIB983044:VIH983044 VRX983044:VSD983044 WBT983044:WBZ983044 WLP983044:WLV983044 D65540:J65540 IZ65540:JF65540 SV65540:TB65540 ACR65540:ACX65540 AMN65540:AMT65540 AWJ65540:AWP65540 BGF65540:BGL65540 BQB65540:BQH65540 BZX65540:CAD65540 CJT65540:CJZ65540 CTP65540:CTV65540 DDL65540:DDR65540 DNH65540:DNN65540 DXD65540:DXJ65540 EGZ65540:EHF65540 EQV65540:ERB65540 FAR65540:FAX65540 FKN65540:FKT65540 FUJ65540:FUP65540 GEF65540:GEL65540 GOB65540:GOH65540 GXX65540:GYD65540 HHT65540:HHZ65540 HRP65540:HRV65540 IBL65540:IBR65540 ILH65540:ILN65540 IVD65540:IVJ65540 JEZ65540:JFF65540 JOV65540:JPB65540 JYR65540:JYX65540 KIN65540:KIT65540 KSJ65540:KSP65540 LCF65540:LCL65540 LMB65540:LMH65540 LVX65540:LWD65540 MFT65540:MFZ65540 MPP65540:MPV65540 MZL65540:MZR65540 NJH65540:NJN65540 NTD65540:NTJ65540 OCZ65540:ODF65540 OMV65540:ONB65540 OWR65540:OWX65540 PGN65540:PGT65540 PQJ65540:PQP65540 QAF65540:QAL65540 QKB65540:QKH65540 QTX65540:QUD65540 RDT65540:RDZ65540 RNP65540:RNV65540 RXL65540:RXR65540 SHH65540:SHN65540 SRD65540:SRJ65540 TAZ65540:TBF65540 TKV65540:TLB65540 TUR65540:TUX65540 UEN65540:UET65540 UOJ65540:UOP65540 UYF65540:UYL65540 VIB65540:VIH65540 VRX65540:VSD65540 WBT65540:WBZ65540 WLP65540:WLV65540 WVL65540:WVR65540 D131076:J131076 IZ131076:JF131076 SV131076:TB131076 ACR131076:ACX131076 AMN131076:AMT131076 AWJ131076:AWP131076 BGF131076:BGL131076 BQB131076:BQH131076 BZX131076:CAD131076 CJT131076:CJZ131076 CTP131076:CTV131076 DDL131076:DDR131076 DNH131076:DNN131076 DXD131076:DXJ131076 EGZ131076:EHF131076 EQV131076:ERB131076 FAR131076:FAX131076 FKN131076:FKT131076 FUJ131076:FUP131076 GEF131076:GEL131076 GOB131076:GOH131076 GXX131076:GYD131076 HHT131076:HHZ131076 HRP131076:HRV131076 IBL131076:IBR131076 ILH131076:ILN131076 IVD131076:IVJ131076 JEZ131076:JFF131076 JOV131076:JPB131076 JYR131076:JYX131076 KIN131076:KIT131076 KSJ131076:KSP131076 LCF131076:LCL131076 LMB131076:LMH131076 LVX131076:LWD131076 MFT131076:MFZ131076 MPP131076:MPV131076 MZL131076:MZR131076 NJH131076:NJN131076 NTD131076:NTJ131076 OCZ131076:ODF131076 OMV131076:ONB131076 OWR131076:OWX131076 PGN131076:PGT131076 PQJ131076:PQP131076 QAF131076:QAL131076 QKB131076:QKH131076 QTX131076:QUD131076 RDT131076:RDZ131076 RNP131076:RNV131076 RXL131076:RXR131076 SHH131076:SHN131076 SRD131076:SRJ131076 TAZ131076:TBF131076 TKV131076:TLB131076 TUR131076:TUX131076 UEN131076:UET131076 UOJ131076:UOP131076 UYF131076:UYL131076 VIB131076:VIH131076 VRX131076:VSD131076 WBT131076:WBZ131076 WLP131076:WLV131076 WVL131076:WVR131076 D196612:J196612 IZ196612:JF196612 SV196612:TB196612 ACR196612:ACX196612 AMN196612:AMT196612 AWJ196612:AWP196612 BGF196612:BGL196612 BQB196612:BQH196612 BZX196612:CAD196612 CJT196612:CJZ196612 CTP196612:CTV196612 DDL196612:DDR196612 DNH196612:DNN196612 DXD196612:DXJ196612 EGZ196612:EHF196612 EQV196612:ERB196612 FAR196612:FAX196612 FKN196612:FKT196612 FUJ196612:FUP196612 GEF196612:GEL196612 GOB196612:GOH196612 GXX196612:GYD196612 HHT196612:HHZ196612 HRP196612:HRV196612 IBL196612:IBR196612 ILH196612:ILN196612 IVD196612:IVJ196612 JEZ196612:JFF196612 JOV196612:JPB196612 JYR196612:JYX196612 KIN196612:KIT196612 KSJ196612:KSP196612 LCF196612:LCL196612 LMB196612:LMH196612 LVX196612:LWD196612 MFT196612:MFZ196612 MPP196612:MPV196612 MZL196612:MZR196612 NJH196612:NJN196612 NTD196612:NTJ196612 OCZ196612:ODF196612 OMV196612:ONB196612 OWR196612:OWX196612 PGN196612:PGT196612 PQJ196612:PQP196612 QAF196612:QAL196612 QKB196612:QKH196612 QTX196612:QUD196612 RDT196612:RDZ196612 RNP196612:RNV196612 RXL196612:RXR196612 SHH196612:SHN196612 SRD196612:SRJ196612 TAZ196612:TBF196612 TKV196612:TLB196612 TUR196612:TUX196612 UEN196612:UET196612 UOJ196612:UOP196612 UYF196612:UYL196612 VIB196612:VIH196612 VRX196612:VSD196612 WBT196612:WBZ196612 WLP196612:WLV196612 WVL196612:WVR196612 D262148:J262148 IZ262148:JF262148 SV262148:TB262148 ACR262148:ACX262148 AMN262148:AMT262148 AWJ262148:AWP262148 BGF262148:BGL262148 BQB262148:BQH262148 BZX262148:CAD262148 CJT262148:CJZ262148 CTP262148:CTV262148 DDL262148:DDR262148 DNH262148:DNN262148 DXD262148:DXJ262148 EGZ262148:EHF262148 EQV262148:ERB262148 FAR262148:FAX262148 FKN262148:FKT262148 FUJ262148:FUP262148 GEF262148:GEL262148 GOB262148:GOH262148 GXX262148:GYD262148 HHT262148:HHZ262148 HRP262148:HRV262148 IBL262148:IBR262148 ILH262148:ILN262148 IVD262148:IVJ262148 JEZ262148:JFF262148 JOV262148:JPB262148 JYR262148:JYX262148 KIN262148:KIT262148 KSJ262148:KSP262148 LCF262148:LCL262148 LMB262148:LMH262148 LVX262148:LWD262148 MFT262148:MFZ262148 MPP262148:MPV262148 MZL262148:MZR262148 NJH262148:NJN262148 NTD262148:NTJ262148 OCZ262148:ODF262148 OMV262148:ONB262148 OWR262148:OWX262148 PGN262148:PGT262148 PQJ262148:PQP262148 QAF262148:QAL262148 QKB262148:QKH262148 QTX262148:QUD262148 RDT262148:RDZ262148 RNP262148:RNV262148 RXL262148:RXR262148 SHH262148:SHN262148 SRD262148:SRJ262148 TAZ262148:TBF262148 TKV262148:TLB262148 TUR262148:TUX262148 UEN262148:UET262148 UOJ262148:UOP262148 UYF262148:UYL262148 VIB262148:VIH262148 VRX262148:VSD262148 WBT262148:WBZ262148 WLP262148:WLV262148 WVL262148:WVR262148 D327684:J327684 IZ327684:JF327684 SV327684:TB327684 ACR327684:ACX327684 AMN327684:AMT327684 AWJ327684:AWP327684 BGF327684:BGL327684 BQB327684:BQH327684 BZX327684:CAD327684 CJT327684:CJZ327684 CTP327684:CTV327684 DDL327684:DDR327684 DNH327684:DNN327684 DXD327684:DXJ327684 EGZ327684:EHF327684 EQV327684:ERB327684 FAR327684:FAX327684 FKN327684:FKT327684 FUJ327684:FUP327684 GEF327684:GEL327684 GOB327684:GOH327684 GXX327684:GYD327684 HHT327684:HHZ327684 HRP327684:HRV327684 IBL327684:IBR327684 ILH327684:ILN327684 IVD327684:IVJ327684 JEZ327684:JFF327684 JOV327684:JPB327684 JYR327684:JYX327684 KIN327684:KIT327684 KSJ327684:KSP327684 LCF327684:LCL327684 LMB327684:LMH327684 LVX327684:LWD327684 MFT327684:MFZ327684 MPP327684:MPV327684 MZL327684:MZR327684 NJH327684:NJN327684 NTD327684:NTJ327684 OCZ327684:ODF327684 OMV327684:ONB327684 OWR327684:OWX327684 PGN327684:PGT327684 PQJ327684:PQP327684 QAF327684:QAL327684 QKB327684:QKH327684 QTX327684:QUD327684 RDT327684:RDZ327684 RNP327684:RNV327684 RXL327684:RXR327684 SHH327684:SHN327684 SRD327684:SRJ327684 TAZ327684:TBF327684 TKV327684:TLB327684 TUR327684:TUX327684 UEN327684:UET327684 UOJ327684:UOP327684 UYF327684:UYL327684 VIB327684:VIH327684 VRX327684:VSD327684 WBT327684:WBZ327684 WLP327684:WLV327684 WVL327684:WVR327684 D393220:J393220 IZ393220:JF393220 SV393220:TB393220 ACR393220:ACX393220 AMN393220:AMT393220 AWJ393220:AWP393220 BGF393220:BGL393220 BQB393220:BQH393220 BZX393220:CAD393220 CJT393220:CJZ393220 CTP393220:CTV393220 DDL393220:DDR393220 DNH393220:DNN393220 DXD393220:DXJ393220 EGZ393220:EHF393220 EQV393220:ERB393220 FAR393220:FAX393220 FKN393220:FKT393220 FUJ393220:FUP393220 GEF393220:GEL393220 GOB393220:GOH393220 GXX393220:GYD393220 HHT393220:HHZ393220 HRP393220:HRV393220 IBL393220:IBR393220 ILH393220:ILN393220 IVD393220:IVJ393220 JEZ393220:JFF393220 JOV393220:JPB393220 JYR393220:JYX393220 KIN393220:KIT393220 KSJ393220:KSP393220 LCF393220:LCL393220 LMB393220:LMH393220 LVX393220:LWD393220 MFT393220:MFZ393220 MPP393220:MPV393220 MZL393220:MZR393220 NJH393220:NJN393220 NTD393220:NTJ393220 OCZ393220:ODF393220 OMV393220:ONB393220 OWR393220:OWX393220 PGN393220:PGT393220 PQJ393220:PQP393220 QAF393220:QAL393220 QKB393220:QKH393220 QTX393220:QUD393220 RDT393220:RDZ393220 RNP393220:RNV393220 RXL393220:RXR393220 SHH393220:SHN393220 SRD393220:SRJ393220 TAZ393220:TBF393220 TKV393220:TLB393220 TUR393220:TUX393220 UEN393220:UET393220 UOJ393220:UOP393220 UYF393220:UYL393220 VIB393220:VIH393220 VRX393220:VSD393220 WBT393220:WBZ393220 WLP393220:WLV393220 WVL393220:WVR393220 D458756:J458756 IZ458756:JF458756 SV458756:TB458756 ACR458756:ACX458756 AMN458756:AMT458756 AWJ458756:AWP458756 BGF458756:BGL458756 BQB458756:BQH458756 BZX458756:CAD458756 CJT458756:CJZ458756 CTP458756:CTV458756 DDL458756:DDR458756 DNH458756:DNN458756 DXD458756:DXJ458756 EGZ458756:EHF458756 EQV458756:ERB458756 FAR458756:FAX458756 FKN458756:FKT458756 FUJ458756:FUP458756 GEF458756:GEL458756 GOB458756:GOH458756 GXX458756:GYD458756 HHT458756:HHZ458756 HRP458756:HRV458756 IBL458756:IBR458756 ILH458756:ILN458756 IVD458756:IVJ458756 JEZ458756:JFF458756 JOV458756:JPB458756 JYR458756:JYX458756 KIN458756:KIT458756 KSJ458756:KSP458756 LCF458756:LCL458756 LMB458756:LMH458756 LVX458756:LWD458756 MFT458756:MFZ458756 MPP458756:MPV458756 MZL458756:MZR458756 NJH458756:NJN458756 NTD458756:NTJ458756 OCZ458756:ODF458756 OMV458756:ONB458756 OWR458756:OWX458756 PGN458756:PGT458756 PQJ458756:PQP458756 QAF458756:QAL458756 QKB458756:QKH458756 QTX458756:QUD458756 RDT458756:RDZ458756 RNP458756:RNV458756 RXL458756:RXR458756 SHH458756:SHN458756 SRD458756:SRJ458756 TAZ458756:TBF458756 TKV458756:TLB458756 TUR458756:TUX458756 UEN458756:UET458756 UOJ458756:UOP458756 UYF458756:UYL458756 VIB458756:VIH458756 VRX458756:VSD458756 WBT458756:WBZ458756 WLP458756:WLV458756 WVL458756:WVR458756 D524292:J524292 IZ524292:JF524292 SV524292:TB524292 ACR524292:ACX524292 AMN524292:AMT524292 AWJ524292:AWP524292 BGF524292:BGL524292 BQB524292:BQH524292 BZX524292:CAD524292 CJT524292:CJZ524292 CTP524292:CTV524292 DDL524292:DDR524292 DNH524292:DNN524292 DXD524292:DXJ524292 EGZ524292:EHF524292 EQV524292:ERB524292 FAR524292:FAX524292 FKN524292:FKT524292 FUJ524292:FUP524292 GEF524292:GEL524292 GOB524292:GOH524292 GXX524292:GYD524292 HHT524292:HHZ524292 HRP524292:HRV524292 IBL524292:IBR524292 ILH524292:ILN524292 IVD524292:IVJ524292 JEZ524292:JFF524292 JOV524292:JPB524292 JYR524292:JYX524292 KIN524292:KIT524292 KSJ524292:KSP524292 LCF524292:LCL524292 LMB524292:LMH524292 LVX524292:LWD524292 MFT524292:MFZ524292 MPP524292:MPV524292 MZL524292:MZR524292 NJH524292:NJN524292 NTD524292:NTJ524292 OCZ524292:ODF524292 OMV524292:ONB524292 OWR524292:OWX524292 PGN524292:PGT524292 PQJ524292:PQP524292 QAF524292:QAL524292 QKB524292:QKH524292 QTX524292:QUD524292 RDT524292:RDZ524292 RNP524292:RNV524292 RXL524292:RXR524292 SHH524292:SHN524292 SRD524292:SRJ524292 TAZ524292:TBF524292 TKV524292:TLB524292 TUR524292:TUX524292 UEN524292:UET524292 UOJ524292:UOP524292 UYF524292:UYL524292 VIB524292:VIH524292 VRX524292:VSD524292 WBT524292:WBZ524292 WLP524292:WLV524292 WVL524292:WVR524292 D589828:J589828 IZ589828:JF589828 SV589828:TB589828 ACR589828:ACX589828 AMN589828:AMT589828 AWJ589828:AWP589828 BGF589828:BGL589828 BQB589828:BQH589828 BZX589828:CAD589828 CJT589828:CJZ589828 CTP589828:CTV589828 DDL589828:DDR589828 DNH589828:DNN589828 DXD589828:DXJ589828 EGZ589828:EHF589828 EQV589828:ERB589828 FAR589828:FAX589828 FKN589828:FKT589828 FUJ589828:FUP589828 GEF589828:GEL589828 GOB589828:GOH589828 GXX589828:GYD589828 HHT589828:HHZ589828 HRP589828:HRV589828 IBL589828:IBR589828 ILH589828:ILN589828 IVD589828:IVJ589828 JEZ589828:JFF589828 JOV589828:JPB589828 JYR589828:JYX589828 KIN589828:KIT589828 KSJ589828:KSP589828 LCF589828:LCL589828 LMB589828:LMH589828 LVX589828:LWD589828 MFT589828:MFZ589828 MPP589828:MPV589828 MZL589828:MZR589828 NJH589828:NJN589828 NTD589828:NTJ589828 OCZ589828:ODF589828 OMV589828:ONB589828 OWR589828:OWX589828 PGN589828:PGT589828 PQJ589828:PQP589828 QAF589828:QAL589828 QKB589828:QKH589828 QTX589828:QUD589828 RDT589828:RDZ589828 RNP589828:RNV589828 RXL589828:RXR589828 SHH589828:SHN589828 SRD589828:SRJ589828 TAZ589828:TBF589828 TKV589828:TLB589828 TUR589828:TUX589828 UEN589828:UET589828 UOJ589828:UOP589828 UYF589828:UYL589828 VIB589828:VIH589828 VRX589828:VSD589828 WBT589828:WBZ589828 WLP589828:WLV589828 WVL589828:WVR589828 D655364:J655364 IZ655364:JF655364 SV655364:TB655364 ACR655364:ACX655364 AMN655364:AMT655364 AWJ655364:AWP655364 BGF655364:BGL655364 BQB655364:BQH655364 BZX655364:CAD655364 CJT655364:CJZ655364 CTP655364:CTV655364 DDL655364:DDR655364 DNH655364:DNN655364 DXD655364:DXJ655364 EGZ655364:EHF655364 EQV655364:ERB655364 FAR655364:FAX655364 FKN655364:FKT655364 FUJ655364:FUP655364 GEF655364:GEL655364 GOB655364:GOH655364 GXX655364:GYD655364 HHT655364:HHZ655364 HRP655364:HRV655364 IBL655364:IBR655364 ILH655364:ILN655364 IVD655364:IVJ655364 JEZ655364:JFF655364 JOV655364:JPB655364 JYR655364:JYX655364 KIN655364:KIT655364 KSJ655364:KSP655364 LCF655364:LCL655364 LMB655364:LMH655364 LVX655364:LWD655364 MFT655364:MFZ655364 MPP655364:MPV655364 MZL655364:MZR655364 NJH655364:NJN655364 NTD655364:NTJ655364 OCZ655364:ODF655364 OMV655364:ONB655364 OWR655364:OWX655364 PGN655364:PGT655364 PQJ655364:PQP655364 QAF655364:QAL655364 QKB655364:QKH655364 QTX655364:QUD655364 RDT655364:RDZ655364 RNP655364:RNV655364 RXL655364:RXR655364 SHH655364:SHN655364 SRD655364:SRJ655364 TAZ655364:TBF655364 TKV655364:TLB655364 TUR655364:TUX655364 UEN655364:UET655364 UOJ655364:UOP655364 UYF655364:UYL655364 VIB655364:VIH655364 VRX655364:VSD655364 WBT655364:WBZ655364 WLP655364:WLV655364 WVL655364:WVR655364 D720900:J720900 IZ720900:JF720900 SV720900:TB720900 ACR720900:ACX720900 AMN720900:AMT720900 AWJ720900:AWP720900 BGF720900:BGL720900 BQB720900:BQH720900 BZX720900:CAD720900 CJT720900:CJZ720900 CTP720900:CTV720900 DDL720900:DDR720900 DNH720900:DNN720900 DXD720900:DXJ720900 EGZ720900:EHF720900 EQV720900:ERB720900 FAR720900:FAX720900 FKN720900:FKT720900 FUJ720900:FUP720900 GEF720900:GEL720900 GOB720900:GOH720900 GXX720900:GYD720900 HHT720900:HHZ720900 HRP720900:HRV720900 IBL720900:IBR720900 ILH720900:ILN720900 IVD720900:IVJ720900 JEZ720900:JFF720900 JOV720900:JPB720900 JYR720900:JYX720900 KIN720900:KIT720900 KSJ720900:KSP720900 LCF720900:LCL720900 LMB720900:LMH720900 LVX720900:LWD720900 MFT720900:MFZ720900 MPP720900:MPV720900 MZL720900:MZR720900 NJH720900:NJN720900 NTD720900:NTJ720900 OCZ720900:ODF720900 OMV720900:ONB720900 OWR720900:OWX720900 PGN720900:PGT720900 PQJ720900:PQP720900 QAF720900:QAL720900 QKB720900:QKH720900 QTX720900:QUD720900 RDT720900:RDZ720900 RNP720900:RNV720900 RXL720900:RXR720900 SHH720900:SHN720900 SRD720900:SRJ720900 TAZ720900:TBF720900 TKV720900:TLB720900 TUR720900:TUX720900 UEN720900:UET720900 UOJ720900:UOP720900 UYF720900:UYL720900 VIB720900:VIH720900 VRX720900:VSD720900 WBT720900:WBZ720900 WLP720900:WLV720900 WVL720900:WVR720900 D786436:J786436 IZ786436:JF786436 SV786436:TB786436 ACR786436:ACX786436 AMN786436:AMT786436 AWJ786436:AWP786436 BGF786436:BGL786436 BQB786436:BQH786436 BZX786436:CAD786436 CJT786436:CJZ786436 CTP786436:CTV786436 DDL786436:DDR786436 DNH786436:DNN786436 DXD786436:DXJ786436 EGZ786436:EHF786436 EQV786436:ERB786436 FAR786436:FAX786436 FKN786436:FKT786436 FUJ786436:FUP786436 GEF786436:GEL786436 GOB786436:GOH786436 GXX786436:GYD786436 HHT786436:HHZ786436 HRP786436:HRV786436 IBL786436:IBR786436 ILH786436:ILN786436 IVD786436:IVJ786436 JEZ786436:JFF786436 JOV786436:JPB786436 JYR786436:JYX786436 KIN786436:KIT786436 KSJ786436:KSP786436 LCF786436:LCL786436 LMB786436:LMH786436 LVX786436:LWD786436 MFT786436:MFZ786436 MPP786436:MPV786436 MZL786436:MZR786436 NJH786436:NJN786436 NTD786436:NTJ786436 OCZ786436:ODF786436 OMV786436:ONB786436 OWR786436:OWX786436 PGN786436:PGT786436 PQJ786436:PQP786436 QAF786436:QAL786436 QKB786436:QKH786436 QTX786436:QUD786436 RDT786436:RDZ786436 RNP786436:RNV786436 RXL786436:RXR786436 SHH786436:SHN786436 SRD786436:SRJ786436 TAZ786436:TBF786436 TKV786436:TLB786436 TUR786436:TUX786436 UEN786436:UET786436 UOJ786436:UOP786436 UYF786436:UYL786436 VIB786436:VIH786436 VRX786436:VSD786436 WBT786436:WBZ786436 WLP786436:WLV786436 WVL786436:WVR786436 D851972:J851972 IZ851972:JF851972 SV851972:TB851972 ACR851972:ACX851972 AMN851972:AMT851972 AWJ851972:AWP851972 BGF851972:BGL851972 BQB851972:BQH851972 BZX851972:CAD851972 CJT851972:CJZ851972 CTP851972:CTV851972 DDL851972:DDR851972 DNH851972:DNN851972 DXD851972:DXJ851972 EGZ851972:EHF851972 EQV851972:ERB851972 FAR851972:FAX851972 FKN851972:FKT851972 FUJ851972:FUP851972 GEF851972:GEL851972 GOB851972:GOH851972 GXX851972:GYD851972 HHT851972:HHZ851972 HRP851972:HRV851972 IBL851972:IBR851972 ILH851972:ILN851972 IVD851972:IVJ851972 JEZ851972:JFF851972 JOV851972:JPB851972 JYR851972:JYX851972 KIN851972:KIT851972 KSJ851972:KSP851972 LCF851972:LCL851972 LMB851972:LMH851972 LVX851972:LWD851972 MFT851972:MFZ851972 MPP851972:MPV851972 MZL851972:MZR851972 NJH851972:NJN851972 NTD851972:NTJ851972 OCZ851972:ODF851972 OMV851972:ONB851972 OWR851972:OWX851972 PGN851972:PGT851972 PQJ851972:PQP851972 QAF851972:QAL851972 QKB851972:QKH851972 QTX851972:QUD851972 RDT851972:RDZ851972 RNP851972:RNV851972 RXL851972:RXR851972 SHH851972:SHN851972 SRD851972:SRJ851972 TAZ851972:TBF851972 TKV851972:TLB851972 TUR851972:TUX851972 UEN851972:UET851972 UOJ851972:UOP851972 UYF851972:UYL851972 VIB851972:VIH851972 VRX851972:VSD851972 WBT851972:WBZ851972 WLP851972:WLV851972 WVL851972:WVR851972 D917508:J917508 IZ917508:JF917508 SV917508:TB917508 ACR917508:ACX917508 AMN917508:AMT917508 AWJ917508:AWP917508 BGF917508:BGL917508 BQB917508:BQH917508 BZX917508:CAD917508 CJT917508:CJZ917508 CTP917508:CTV917508 DDL917508:DDR917508 DNH917508:DNN917508 DXD917508:DXJ917508 EGZ917508:EHF917508 EQV917508:ERB917508 FAR917508:FAX917508 FKN917508:FKT917508 FUJ917508:FUP917508 GEF917508:GEL917508 GOB917508:GOH917508 GXX917508:GYD917508 HHT917508:HHZ917508 HRP917508:HRV917508 IBL917508:IBR917508 ILH917508:ILN917508 IVD917508:IVJ917508 JEZ917508:JFF917508 JOV917508:JPB917508 JYR917508:JYX917508 KIN917508:KIT917508 KSJ917508:KSP917508 LCF917508:LCL917508 LMB917508:LMH917508 LVX917508:LWD917508 MFT917508:MFZ917508 MPP917508:MPV917508 MZL917508:MZR917508 NJH917508:NJN917508 NTD917508:NTJ917508 OCZ917508:ODF917508 OMV917508:ONB917508 OWR917508:OWX917508 PGN917508:PGT917508 PQJ917508:PQP917508 QAF917508:QAL917508 QKB917508:QKH917508 QTX917508:QUD917508 RDT917508:RDZ917508 RNP917508:RNV917508 RXL917508:RXR917508 SHH917508:SHN917508 SRD917508:SRJ917508 TAZ917508:TBF917508 TKV917508:TLB917508 TUR917508:TUX917508 UEN917508:UET917508 UOJ917508:UOP917508 UYF917508:UYL917508 VIB917508:VIH917508 VRX917508:VSD917508 WBT917508:WBZ917508 WLP917508:WLV917508 WVL917508:WVR917508" xr:uid="{663710BA-1D7E-414C-BAB3-B3A236687183}">
      <formula1>$AA$28:$AA$39</formula1>
    </dataValidation>
  </dataValidations>
  <pageMargins left="0.43307086614173229" right="0.23622047244094491" top="0.39370078740157483" bottom="0.19685039370078741" header="0.31496062992125984" footer="0.31496062992125984"/>
  <pageSetup paperSize="9" scale="9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104775</xdr:rowOff>
                  </from>
                  <to>
                    <xdr:col>6</xdr:col>
                    <xdr:colOff>47625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9BAE5-D40F-456F-A7F3-FF0D29E36D1E}">
  <sheetPr>
    <tabColor rgb="FFFFFF00"/>
  </sheetPr>
  <dimension ref="A1:AA59"/>
  <sheetViews>
    <sheetView workbookViewId="0">
      <selection activeCell="AB8" sqref="AB8"/>
    </sheetView>
  </sheetViews>
  <sheetFormatPr defaultRowHeight="15.75"/>
  <cols>
    <col min="1" max="1" width="1.75" style="134" customWidth="1"/>
    <col min="2" max="11" width="3.625" style="134" customWidth="1"/>
    <col min="12" max="19" width="4" style="134" customWidth="1"/>
    <col min="20" max="20" width="3.625" style="134" customWidth="1"/>
    <col min="21" max="26" width="3.75" style="134" customWidth="1"/>
    <col min="27" max="27" width="3.5" style="134" customWidth="1"/>
    <col min="28" max="256" width="9" style="134"/>
    <col min="257" max="257" width="1.75" style="134" customWidth="1"/>
    <col min="258" max="267" width="3.625" style="134" customWidth="1"/>
    <col min="268" max="275" width="4" style="134" customWidth="1"/>
    <col min="276" max="276" width="3.625" style="134" customWidth="1"/>
    <col min="277" max="282" width="3.75" style="134" customWidth="1"/>
    <col min="283" max="283" width="3.5" style="134" customWidth="1"/>
    <col min="284" max="512" width="9" style="134"/>
    <col min="513" max="513" width="1.75" style="134" customWidth="1"/>
    <col min="514" max="523" width="3.625" style="134" customWidth="1"/>
    <col min="524" max="531" width="4" style="134" customWidth="1"/>
    <col min="532" max="532" width="3.625" style="134" customWidth="1"/>
    <col min="533" max="538" width="3.75" style="134" customWidth="1"/>
    <col min="539" max="539" width="3.5" style="134" customWidth="1"/>
    <col min="540" max="768" width="9" style="134"/>
    <col min="769" max="769" width="1.75" style="134" customWidth="1"/>
    <col min="770" max="779" width="3.625" style="134" customWidth="1"/>
    <col min="780" max="787" width="4" style="134" customWidth="1"/>
    <col min="788" max="788" width="3.625" style="134" customWidth="1"/>
    <col min="789" max="794" width="3.75" style="134" customWidth="1"/>
    <col min="795" max="795" width="3.5" style="134" customWidth="1"/>
    <col min="796" max="1024" width="9" style="134"/>
    <col min="1025" max="1025" width="1.75" style="134" customWidth="1"/>
    <col min="1026" max="1035" width="3.625" style="134" customWidth="1"/>
    <col min="1036" max="1043" width="4" style="134" customWidth="1"/>
    <col min="1044" max="1044" width="3.625" style="134" customWidth="1"/>
    <col min="1045" max="1050" width="3.75" style="134" customWidth="1"/>
    <col min="1051" max="1051" width="3.5" style="134" customWidth="1"/>
    <col min="1052" max="1280" width="9" style="134"/>
    <col min="1281" max="1281" width="1.75" style="134" customWidth="1"/>
    <col min="1282" max="1291" width="3.625" style="134" customWidth="1"/>
    <col min="1292" max="1299" width="4" style="134" customWidth="1"/>
    <col min="1300" max="1300" width="3.625" style="134" customWidth="1"/>
    <col min="1301" max="1306" width="3.75" style="134" customWidth="1"/>
    <col min="1307" max="1307" width="3.5" style="134" customWidth="1"/>
    <col min="1308" max="1536" width="9" style="134"/>
    <col min="1537" max="1537" width="1.75" style="134" customWidth="1"/>
    <col min="1538" max="1547" width="3.625" style="134" customWidth="1"/>
    <col min="1548" max="1555" width="4" style="134" customWidth="1"/>
    <col min="1556" max="1556" width="3.625" style="134" customWidth="1"/>
    <col min="1557" max="1562" width="3.75" style="134" customWidth="1"/>
    <col min="1563" max="1563" width="3.5" style="134" customWidth="1"/>
    <col min="1564" max="1792" width="9" style="134"/>
    <col min="1793" max="1793" width="1.75" style="134" customWidth="1"/>
    <col min="1794" max="1803" width="3.625" style="134" customWidth="1"/>
    <col min="1804" max="1811" width="4" style="134" customWidth="1"/>
    <col min="1812" max="1812" width="3.625" style="134" customWidth="1"/>
    <col min="1813" max="1818" width="3.75" style="134" customWidth="1"/>
    <col min="1819" max="1819" width="3.5" style="134" customWidth="1"/>
    <col min="1820" max="2048" width="9" style="134"/>
    <col min="2049" max="2049" width="1.75" style="134" customWidth="1"/>
    <col min="2050" max="2059" width="3.625" style="134" customWidth="1"/>
    <col min="2060" max="2067" width="4" style="134" customWidth="1"/>
    <col min="2068" max="2068" width="3.625" style="134" customWidth="1"/>
    <col min="2069" max="2074" width="3.75" style="134" customWidth="1"/>
    <col min="2075" max="2075" width="3.5" style="134" customWidth="1"/>
    <col min="2076" max="2304" width="9" style="134"/>
    <col min="2305" max="2305" width="1.75" style="134" customWidth="1"/>
    <col min="2306" max="2315" width="3.625" style="134" customWidth="1"/>
    <col min="2316" max="2323" width="4" style="134" customWidth="1"/>
    <col min="2324" max="2324" width="3.625" style="134" customWidth="1"/>
    <col min="2325" max="2330" width="3.75" style="134" customWidth="1"/>
    <col min="2331" max="2331" width="3.5" style="134" customWidth="1"/>
    <col min="2332" max="2560" width="9" style="134"/>
    <col min="2561" max="2561" width="1.75" style="134" customWidth="1"/>
    <col min="2562" max="2571" width="3.625" style="134" customWidth="1"/>
    <col min="2572" max="2579" width="4" style="134" customWidth="1"/>
    <col min="2580" max="2580" width="3.625" style="134" customWidth="1"/>
    <col min="2581" max="2586" width="3.75" style="134" customWidth="1"/>
    <col min="2587" max="2587" width="3.5" style="134" customWidth="1"/>
    <col min="2588" max="2816" width="9" style="134"/>
    <col min="2817" max="2817" width="1.75" style="134" customWidth="1"/>
    <col min="2818" max="2827" width="3.625" style="134" customWidth="1"/>
    <col min="2828" max="2835" width="4" style="134" customWidth="1"/>
    <col min="2836" max="2836" width="3.625" style="134" customWidth="1"/>
    <col min="2837" max="2842" width="3.75" style="134" customWidth="1"/>
    <col min="2843" max="2843" width="3.5" style="134" customWidth="1"/>
    <col min="2844" max="3072" width="9" style="134"/>
    <col min="3073" max="3073" width="1.75" style="134" customWidth="1"/>
    <col min="3074" max="3083" width="3.625" style="134" customWidth="1"/>
    <col min="3084" max="3091" width="4" style="134" customWidth="1"/>
    <col min="3092" max="3092" width="3.625" style="134" customWidth="1"/>
    <col min="3093" max="3098" width="3.75" style="134" customWidth="1"/>
    <col min="3099" max="3099" width="3.5" style="134" customWidth="1"/>
    <col min="3100" max="3328" width="9" style="134"/>
    <col min="3329" max="3329" width="1.75" style="134" customWidth="1"/>
    <col min="3330" max="3339" width="3.625" style="134" customWidth="1"/>
    <col min="3340" max="3347" width="4" style="134" customWidth="1"/>
    <col min="3348" max="3348" width="3.625" style="134" customWidth="1"/>
    <col min="3349" max="3354" width="3.75" style="134" customWidth="1"/>
    <col min="3355" max="3355" width="3.5" style="134" customWidth="1"/>
    <col min="3356" max="3584" width="9" style="134"/>
    <col min="3585" max="3585" width="1.75" style="134" customWidth="1"/>
    <col min="3586" max="3595" width="3.625" style="134" customWidth="1"/>
    <col min="3596" max="3603" width="4" style="134" customWidth="1"/>
    <col min="3604" max="3604" width="3.625" style="134" customWidth="1"/>
    <col min="3605" max="3610" width="3.75" style="134" customWidth="1"/>
    <col min="3611" max="3611" width="3.5" style="134" customWidth="1"/>
    <col min="3612" max="3840" width="9" style="134"/>
    <col min="3841" max="3841" width="1.75" style="134" customWidth="1"/>
    <col min="3842" max="3851" width="3.625" style="134" customWidth="1"/>
    <col min="3852" max="3859" width="4" style="134" customWidth="1"/>
    <col min="3860" max="3860" width="3.625" style="134" customWidth="1"/>
    <col min="3861" max="3866" width="3.75" style="134" customWidth="1"/>
    <col min="3867" max="3867" width="3.5" style="134" customWidth="1"/>
    <col min="3868" max="4096" width="9" style="134"/>
    <col min="4097" max="4097" width="1.75" style="134" customWidth="1"/>
    <col min="4098" max="4107" width="3.625" style="134" customWidth="1"/>
    <col min="4108" max="4115" width="4" style="134" customWidth="1"/>
    <col min="4116" max="4116" width="3.625" style="134" customWidth="1"/>
    <col min="4117" max="4122" width="3.75" style="134" customWidth="1"/>
    <col min="4123" max="4123" width="3.5" style="134" customWidth="1"/>
    <col min="4124" max="4352" width="9" style="134"/>
    <col min="4353" max="4353" width="1.75" style="134" customWidth="1"/>
    <col min="4354" max="4363" width="3.625" style="134" customWidth="1"/>
    <col min="4364" max="4371" width="4" style="134" customWidth="1"/>
    <col min="4372" max="4372" width="3.625" style="134" customWidth="1"/>
    <col min="4373" max="4378" width="3.75" style="134" customWidth="1"/>
    <col min="4379" max="4379" width="3.5" style="134" customWidth="1"/>
    <col min="4380" max="4608" width="9" style="134"/>
    <col min="4609" max="4609" width="1.75" style="134" customWidth="1"/>
    <col min="4610" max="4619" width="3.625" style="134" customWidth="1"/>
    <col min="4620" max="4627" width="4" style="134" customWidth="1"/>
    <col min="4628" max="4628" width="3.625" style="134" customWidth="1"/>
    <col min="4629" max="4634" width="3.75" style="134" customWidth="1"/>
    <col min="4635" max="4635" width="3.5" style="134" customWidth="1"/>
    <col min="4636" max="4864" width="9" style="134"/>
    <col min="4865" max="4865" width="1.75" style="134" customWidth="1"/>
    <col min="4866" max="4875" width="3.625" style="134" customWidth="1"/>
    <col min="4876" max="4883" width="4" style="134" customWidth="1"/>
    <col min="4884" max="4884" width="3.625" style="134" customWidth="1"/>
    <col min="4885" max="4890" width="3.75" style="134" customWidth="1"/>
    <col min="4891" max="4891" width="3.5" style="134" customWidth="1"/>
    <col min="4892" max="5120" width="9" style="134"/>
    <col min="5121" max="5121" width="1.75" style="134" customWidth="1"/>
    <col min="5122" max="5131" width="3.625" style="134" customWidth="1"/>
    <col min="5132" max="5139" width="4" style="134" customWidth="1"/>
    <col min="5140" max="5140" width="3.625" style="134" customWidth="1"/>
    <col min="5141" max="5146" width="3.75" style="134" customWidth="1"/>
    <col min="5147" max="5147" width="3.5" style="134" customWidth="1"/>
    <col min="5148" max="5376" width="9" style="134"/>
    <col min="5377" max="5377" width="1.75" style="134" customWidth="1"/>
    <col min="5378" max="5387" width="3.625" style="134" customWidth="1"/>
    <col min="5388" max="5395" width="4" style="134" customWidth="1"/>
    <col min="5396" max="5396" width="3.625" style="134" customWidth="1"/>
    <col min="5397" max="5402" width="3.75" style="134" customWidth="1"/>
    <col min="5403" max="5403" width="3.5" style="134" customWidth="1"/>
    <col min="5404" max="5632" width="9" style="134"/>
    <col min="5633" max="5633" width="1.75" style="134" customWidth="1"/>
    <col min="5634" max="5643" width="3.625" style="134" customWidth="1"/>
    <col min="5644" max="5651" width="4" style="134" customWidth="1"/>
    <col min="5652" max="5652" width="3.625" style="134" customWidth="1"/>
    <col min="5653" max="5658" width="3.75" style="134" customWidth="1"/>
    <col min="5659" max="5659" width="3.5" style="134" customWidth="1"/>
    <col min="5660" max="5888" width="9" style="134"/>
    <col min="5889" max="5889" width="1.75" style="134" customWidth="1"/>
    <col min="5890" max="5899" width="3.625" style="134" customWidth="1"/>
    <col min="5900" max="5907" width="4" style="134" customWidth="1"/>
    <col min="5908" max="5908" width="3.625" style="134" customWidth="1"/>
    <col min="5909" max="5914" width="3.75" style="134" customWidth="1"/>
    <col min="5915" max="5915" width="3.5" style="134" customWidth="1"/>
    <col min="5916" max="6144" width="9" style="134"/>
    <col min="6145" max="6145" width="1.75" style="134" customWidth="1"/>
    <col min="6146" max="6155" width="3.625" style="134" customWidth="1"/>
    <col min="6156" max="6163" width="4" style="134" customWidth="1"/>
    <col min="6164" max="6164" width="3.625" style="134" customWidth="1"/>
    <col min="6165" max="6170" width="3.75" style="134" customWidth="1"/>
    <col min="6171" max="6171" width="3.5" style="134" customWidth="1"/>
    <col min="6172" max="6400" width="9" style="134"/>
    <col min="6401" max="6401" width="1.75" style="134" customWidth="1"/>
    <col min="6402" max="6411" width="3.625" style="134" customWidth="1"/>
    <col min="6412" max="6419" width="4" style="134" customWidth="1"/>
    <col min="6420" max="6420" width="3.625" style="134" customWidth="1"/>
    <col min="6421" max="6426" width="3.75" style="134" customWidth="1"/>
    <col min="6427" max="6427" width="3.5" style="134" customWidth="1"/>
    <col min="6428" max="6656" width="9" style="134"/>
    <col min="6657" max="6657" width="1.75" style="134" customWidth="1"/>
    <col min="6658" max="6667" width="3.625" style="134" customWidth="1"/>
    <col min="6668" max="6675" width="4" style="134" customWidth="1"/>
    <col min="6676" max="6676" width="3.625" style="134" customWidth="1"/>
    <col min="6677" max="6682" width="3.75" style="134" customWidth="1"/>
    <col min="6683" max="6683" width="3.5" style="134" customWidth="1"/>
    <col min="6684" max="6912" width="9" style="134"/>
    <col min="6913" max="6913" width="1.75" style="134" customWidth="1"/>
    <col min="6914" max="6923" width="3.625" style="134" customWidth="1"/>
    <col min="6924" max="6931" width="4" style="134" customWidth="1"/>
    <col min="6932" max="6932" width="3.625" style="134" customWidth="1"/>
    <col min="6933" max="6938" width="3.75" style="134" customWidth="1"/>
    <col min="6939" max="6939" width="3.5" style="134" customWidth="1"/>
    <col min="6940" max="7168" width="9" style="134"/>
    <col min="7169" max="7169" width="1.75" style="134" customWidth="1"/>
    <col min="7170" max="7179" width="3.625" style="134" customWidth="1"/>
    <col min="7180" max="7187" width="4" style="134" customWidth="1"/>
    <col min="7188" max="7188" width="3.625" style="134" customWidth="1"/>
    <col min="7189" max="7194" width="3.75" style="134" customWidth="1"/>
    <col min="7195" max="7195" width="3.5" style="134" customWidth="1"/>
    <col min="7196" max="7424" width="9" style="134"/>
    <col min="7425" max="7425" width="1.75" style="134" customWidth="1"/>
    <col min="7426" max="7435" width="3.625" style="134" customWidth="1"/>
    <col min="7436" max="7443" width="4" style="134" customWidth="1"/>
    <col min="7444" max="7444" width="3.625" style="134" customWidth="1"/>
    <col min="7445" max="7450" width="3.75" style="134" customWidth="1"/>
    <col min="7451" max="7451" width="3.5" style="134" customWidth="1"/>
    <col min="7452" max="7680" width="9" style="134"/>
    <col min="7681" max="7681" width="1.75" style="134" customWidth="1"/>
    <col min="7682" max="7691" width="3.625" style="134" customWidth="1"/>
    <col min="7692" max="7699" width="4" style="134" customWidth="1"/>
    <col min="7700" max="7700" width="3.625" style="134" customWidth="1"/>
    <col min="7701" max="7706" width="3.75" style="134" customWidth="1"/>
    <col min="7707" max="7707" width="3.5" style="134" customWidth="1"/>
    <col min="7708" max="7936" width="9" style="134"/>
    <col min="7937" max="7937" width="1.75" style="134" customWidth="1"/>
    <col min="7938" max="7947" width="3.625" style="134" customWidth="1"/>
    <col min="7948" max="7955" width="4" style="134" customWidth="1"/>
    <col min="7956" max="7956" width="3.625" style="134" customWidth="1"/>
    <col min="7957" max="7962" width="3.75" style="134" customWidth="1"/>
    <col min="7963" max="7963" width="3.5" style="134" customWidth="1"/>
    <col min="7964" max="8192" width="9" style="134"/>
    <col min="8193" max="8193" width="1.75" style="134" customWidth="1"/>
    <col min="8194" max="8203" width="3.625" style="134" customWidth="1"/>
    <col min="8204" max="8211" width="4" style="134" customWidth="1"/>
    <col min="8212" max="8212" width="3.625" style="134" customWidth="1"/>
    <col min="8213" max="8218" width="3.75" style="134" customWidth="1"/>
    <col min="8219" max="8219" width="3.5" style="134" customWidth="1"/>
    <col min="8220" max="8448" width="9" style="134"/>
    <col min="8449" max="8449" width="1.75" style="134" customWidth="1"/>
    <col min="8450" max="8459" width="3.625" style="134" customWidth="1"/>
    <col min="8460" max="8467" width="4" style="134" customWidth="1"/>
    <col min="8468" max="8468" width="3.625" style="134" customWidth="1"/>
    <col min="8469" max="8474" width="3.75" style="134" customWidth="1"/>
    <col min="8475" max="8475" width="3.5" style="134" customWidth="1"/>
    <col min="8476" max="8704" width="9" style="134"/>
    <col min="8705" max="8705" width="1.75" style="134" customWidth="1"/>
    <col min="8706" max="8715" width="3.625" style="134" customWidth="1"/>
    <col min="8716" max="8723" width="4" style="134" customWidth="1"/>
    <col min="8724" max="8724" width="3.625" style="134" customWidth="1"/>
    <col min="8725" max="8730" width="3.75" style="134" customWidth="1"/>
    <col min="8731" max="8731" width="3.5" style="134" customWidth="1"/>
    <col min="8732" max="8960" width="9" style="134"/>
    <col min="8961" max="8961" width="1.75" style="134" customWidth="1"/>
    <col min="8962" max="8971" width="3.625" style="134" customWidth="1"/>
    <col min="8972" max="8979" width="4" style="134" customWidth="1"/>
    <col min="8980" max="8980" width="3.625" style="134" customWidth="1"/>
    <col min="8981" max="8986" width="3.75" style="134" customWidth="1"/>
    <col min="8987" max="8987" width="3.5" style="134" customWidth="1"/>
    <col min="8988" max="9216" width="9" style="134"/>
    <col min="9217" max="9217" width="1.75" style="134" customWidth="1"/>
    <col min="9218" max="9227" width="3.625" style="134" customWidth="1"/>
    <col min="9228" max="9235" width="4" style="134" customWidth="1"/>
    <col min="9236" max="9236" width="3.625" style="134" customWidth="1"/>
    <col min="9237" max="9242" width="3.75" style="134" customWidth="1"/>
    <col min="9243" max="9243" width="3.5" style="134" customWidth="1"/>
    <col min="9244" max="9472" width="9" style="134"/>
    <col min="9473" max="9473" width="1.75" style="134" customWidth="1"/>
    <col min="9474" max="9483" width="3.625" style="134" customWidth="1"/>
    <col min="9484" max="9491" width="4" style="134" customWidth="1"/>
    <col min="9492" max="9492" width="3.625" style="134" customWidth="1"/>
    <col min="9493" max="9498" width="3.75" style="134" customWidth="1"/>
    <col min="9499" max="9499" width="3.5" style="134" customWidth="1"/>
    <col min="9500" max="9728" width="9" style="134"/>
    <col min="9729" max="9729" width="1.75" style="134" customWidth="1"/>
    <col min="9730" max="9739" width="3.625" style="134" customWidth="1"/>
    <col min="9740" max="9747" width="4" style="134" customWidth="1"/>
    <col min="9748" max="9748" width="3.625" style="134" customWidth="1"/>
    <col min="9749" max="9754" width="3.75" style="134" customWidth="1"/>
    <col min="9755" max="9755" width="3.5" style="134" customWidth="1"/>
    <col min="9756" max="9984" width="9" style="134"/>
    <col min="9985" max="9985" width="1.75" style="134" customWidth="1"/>
    <col min="9986" max="9995" width="3.625" style="134" customWidth="1"/>
    <col min="9996" max="10003" width="4" style="134" customWidth="1"/>
    <col min="10004" max="10004" width="3.625" style="134" customWidth="1"/>
    <col min="10005" max="10010" width="3.75" style="134" customWidth="1"/>
    <col min="10011" max="10011" width="3.5" style="134" customWidth="1"/>
    <col min="10012" max="10240" width="9" style="134"/>
    <col min="10241" max="10241" width="1.75" style="134" customWidth="1"/>
    <col min="10242" max="10251" width="3.625" style="134" customWidth="1"/>
    <col min="10252" max="10259" width="4" style="134" customWidth="1"/>
    <col min="10260" max="10260" width="3.625" style="134" customWidth="1"/>
    <col min="10261" max="10266" width="3.75" style="134" customWidth="1"/>
    <col min="10267" max="10267" width="3.5" style="134" customWidth="1"/>
    <col min="10268" max="10496" width="9" style="134"/>
    <col min="10497" max="10497" width="1.75" style="134" customWidth="1"/>
    <col min="10498" max="10507" width="3.625" style="134" customWidth="1"/>
    <col min="10508" max="10515" width="4" style="134" customWidth="1"/>
    <col min="10516" max="10516" width="3.625" style="134" customWidth="1"/>
    <col min="10517" max="10522" width="3.75" style="134" customWidth="1"/>
    <col min="10523" max="10523" width="3.5" style="134" customWidth="1"/>
    <col min="10524" max="10752" width="9" style="134"/>
    <col min="10753" max="10753" width="1.75" style="134" customWidth="1"/>
    <col min="10754" max="10763" width="3.625" style="134" customWidth="1"/>
    <col min="10764" max="10771" width="4" style="134" customWidth="1"/>
    <col min="10772" max="10772" width="3.625" style="134" customWidth="1"/>
    <col min="10773" max="10778" width="3.75" style="134" customWidth="1"/>
    <col min="10779" max="10779" width="3.5" style="134" customWidth="1"/>
    <col min="10780" max="11008" width="9" style="134"/>
    <col min="11009" max="11009" width="1.75" style="134" customWidth="1"/>
    <col min="11010" max="11019" width="3.625" style="134" customWidth="1"/>
    <col min="11020" max="11027" width="4" style="134" customWidth="1"/>
    <col min="11028" max="11028" width="3.625" style="134" customWidth="1"/>
    <col min="11029" max="11034" width="3.75" style="134" customWidth="1"/>
    <col min="11035" max="11035" width="3.5" style="134" customWidth="1"/>
    <col min="11036" max="11264" width="9" style="134"/>
    <col min="11265" max="11265" width="1.75" style="134" customWidth="1"/>
    <col min="11266" max="11275" width="3.625" style="134" customWidth="1"/>
    <col min="11276" max="11283" width="4" style="134" customWidth="1"/>
    <col min="11284" max="11284" width="3.625" style="134" customWidth="1"/>
    <col min="11285" max="11290" width="3.75" style="134" customWidth="1"/>
    <col min="11291" max="11291" width="3.5" style="134" customWidth="1"/>
    <col min="11292" max="11520" width="9" style="134"/>
    <col min="11521" max="11521" width="1.75" style="134" customWidth="1"/>
    <col min="11522" max="11531" width="3.625" style="134" customWidth="1"/>
    <col min="11532" max="11539" width="4" style="134" customWidth="1"/>
    <col min="11540" max="11540" width="3.625" style="134" customWidth="1"/>
    <col min="11541" max="11546" width="3.75" style="134" customWidth="1"/>
    <col min="11547" max="11547" width="3.5" style="134" customWidth="1"/>
    <col min="11548" max="11776" width="9" style="134"/>
    <col min="11777" max="11777" width="1.75" style="134" customWidth="1"/>
    <col min="11778" max="11787" width="3.625" style="134" customWidth="1"/>
    <col min="11788" max="11795" width="4" style="134" customWidth="1"/>
    <col min="11796" max="11796" width="3.625" style="134" customWidth="1"/>
    <col min="11797" max="11802" width="3.75" style="134" customWidth="1"/>
    <col min="11803" max="11803" width="3.5" style="134" customWidth="1"/>
    <col min="11804" max="12032" width="9" style="134"/>
    <col min="12033" max="12033" width="1.75" style="134" customWidth="1"/>
    <col min="12034" max="12043" width="3.625" style="134" customWidth="1"/>
    <col min="12044" max="12051" width="4" style="134" customWidth="1"/>
    <col min="12052" max="12052" width="3.625" style="134" customWidth="1"/>
    <col min="12053" max="12058" width="3.75" style="134" customWidth="1"/>
    <col min="12059" max="12059" width="3.5" style="134" customWidth="1"/>
    <col min="12060" max="12288" width="9" style="134"/>
    <col min="12289" max="12289" width="1.75" style="134" customWidth="1"/>
    <col min="12290" max="12299" width="3.625" style="134" customWidth="1"/>
    <col min="12300" max="12307" width="4" style="134" customWidth="1"/>
    <col min="12308" max="12308" width="3.625" style="134" customWidth="1"/>
    <col min="12309" max="12314" width="3.75" style="134" customWidth="1"/>
    <col min="12315" max="12315" width="3.5" style="134" customWidth="1"/>
    <col min="12316" max="12544" width="9" style="134"/>
    <col min="12545" max="12545" width="1.75" style="134" customWidth="1"/>
    <col min="12546" max="12555" width="3.625" style="134" customWidth="1"/>
    <col min="12556" max="12563" width="4" style="134" customWidth="1"/>
    <col min="12564" max="12564" width="3.625" style="134" customWidth="1"/>
    <col min="12565" max="12570" width="3.75" style="134" customWidth="1"/>
    <col min="12571" max="12571" width="3.5" style="134" customWidth="1"/>
    <col min="12572" max="12800" width="9" style="134"/>
    <col min="12801" max="12801" width="1.75" style="134" customWidth="1"/>
    <col min="12802" max="12811" width="3.625" style="134" customWidth="1"/>
    <col min="12812" max="12819" width="4" style="134" customWidth="1"/>
    <col min="12820" max="12820" width="3.625" style="134" customWidth="1"/>
    <col min="12821" max="12826" width="3.75" style="134" customWidth="1"/>
    <col min="12827" max="12827" width="3.5" style="134" customWidth="1"/>
    <col min="12828" max="13056" width="9" style="134"/>
    <col min="13057" max="13057" width="1.75" style="134" customWidth="1"/>
    <col min="13058" max="13067" width="3.625" style="134" customWidth="1"/>
    <col min="13068" max="13075" width="4" style="134" customWidth="1"/>
    <col min="13076" max="13076" width="3.625" style="134" customWidth="1"/>
    <col min="13077" max="13082" width="3.75" style="134" customWidth="1"/>
    <col min="13083" max="13083" width="3.5" style="134" customWidth="1"/>
    <col min="13084" max="13312" width="9" style="134"/>
    <col min="13313" max="13313" width="1.75" style="134" customWidth="1"/>
    <col min="13314" max="13323" width="3.625" style="134" customWidth="1"/>
    <col min="13324" max="13331" width="4" style="134" customWidth="1"/>
    <col min="13332" max="13332" width="3.625" style="134" customWidth="1"/>
    <col min="13333" max="13338" width="3.75" style="134" customWidth="1"/>
    <col min="13339" max="13339" width="3.5" style="134" customWidth="1"/>
    <col min="13340" max="13568" width="9" style="134"/>
    <col min="13569" max="13569" width="1.75" style="134" customWidth="1"/>
    <col min="13570" max="13579" width="3.625" style="134" customWidth="1"/>
    <col min="13580" max="13587" width="4" style="134" customWidth="1"/>
    <col min="13588" max="13588" width="3.625" style="134" customWidth="1"/>
    <col min="13589" max="13594" width="3.75" style="134" customWidth="1"/>
    <col min="13595" max="13595" width="3.5" style="134" customWidth="1"/>
    <col min="13596" max="13824" width="9" style="134"/>
    <col min="13825" max="13825" width="1.75" style="134" customWidth="1"/>
    <col min="13826" max="13835" width="3.625" style="134" customWidth="1"/>
    <col min="13836" max="13843" width="4" style="134" customWidth="1"/>
    <col min="13844" max="13844" width="3.625" style="134" customWidth="1"/>
    <col min="13845" max="13850" width="3.75" style="134" customWidth="1"/>
    <col min="13851" max="13851" width="3.5" style="134" customWidth="1"/>
    <col min="13852" max="14080" width="9" style="134"/>
    <col min="14081" max="14081" width="1.75" style="134" customWidth="1"/>
    <col min="14082" max="14091" width="3.625" style="134" customWidth="1"/>
    <col min="14092" max="14099" width="4" style="134" customWidth="1"/>
    <col min="14100" max="14100" width="3.625" style="134" customWidth="1"/>
    <col min="14101" max="14106" width="3.75" style="134" customWidth="1"/>
    <col min="14107" max="14107" width="3.5" style="134" customWidth="1"/>
    <col min="14108" max="14336" width="9" style="134"/>
    <col min="14337" max="14337" width="1.75" style="134" customWidth="1"/>
    <col min="14338" max="14347" width="3.625" style="134" customWidth="1"/>
    <col min="14348" max="14355" width="4" style="134" customWidth="1"/>
    <col min="14356" max="14356" width="3.625" style="134" customWidth="1"/>
    <col min="14357" max="14362" width="3.75" style="134" customWidth="1"/>
    <col min="14363" max="14363" width="3.5" style="134" customWidth="1"/>
    <col min="14364" max="14592" width="9" style="134"/>
    <col min="14593" max="14593" width="1.75" style="134" customWidth="1"/>
    <col min="14594" max="14603" width="3.625" style="134" customWidth="1"/>
    <col min="14604" max="14611" width="4" style="134" customWidth="1"/>
    <col min="14612" max="14612" width="3.625" style="134" customWidth="1"/>
    <col min="14613" max="14618" width="3.75" style="134" customWidth="1"/>
    <col min="14619" max="14619" width="3.5" style="134" customWidth="1"/>
    <col min="14620" max="14848" width="9" style="134"/>
    <col min="14849" max="14849" width="1.75" style="134" customWidth="1"/>
    <col min="14850" max="14859" width="3.625" style="134" customWidth="1"/>
    <col min="14860" max="14867" width="4" style="134" customWidth="1"/>
    <col min="14868" max="14868" width="3.625" style="134" customWidth="1"/>
    <col min="14869" max="14874" width="3.75" style="134" customWidth="1"/>
    <col min="14875" max="14875" width="3.5" style="134" customWidth="1"/>
    <col min="14876" max="15104" width="9" style="134"/>
    <col min="15105" max="15105" width="1.75" style="134" customWidth="1"/>
    <col min="15106" max="15115" width="3.625" style="134" customWidth="1"/>
    <col min="15116" max="15123" width="4" style="134" customWidth="1"/>
    <col min="15124" max="15124" width="3.625" style="134" customWidth="1"/>
    <col min="15125" max="15130" width="3.75" style="134" customWidth="1"/>
    <col min="15131" max="15131" width="3.5" style="134" customWidth="1"/>
    <col min="15132" max="15360" width="9" style="134"/>
    <col min="15361" max="15361" width="1.75" style="134" customWidth="1"/>
    <col min="15362" max="15371" width="3.625" style="134" customWidth="1"/>
    <col min="15372" max="15379" width="4" style="134" customWidth="1"/>
    <col min="15380" max="15380" width="3.625" style="134" customWidth="1"/>
    <col min="15381" max="15386" width="3.75" style="134" customWidth="1"/>
    <col min="15387" max="15387" width="3.5" style="134" customWidth="1"/>
    <col min="15388" max="15616" width="9" style="134"/>
    <col min="15617" max="15617" width="1.75" style="134" customWidth="1"/>
    <col min="15618" max="15627" width="3.625" style="134" customWidth="1"/>
    <col min="15628" max="15635" width="4" style="134" customWidth="1"/>
    <col min="15636" max="15636" width="3.625" style="134" customWidth="1"/>
    <col min="15637" max="15642" width="3.75" style="134" customWidth="1"/>
    <col min="15643" max="15643" width="3.5" style="134" customWidth="1"/>
    <col min="15644" max="15872" width="9" style="134"/>
    <col min="15873" max="15873" width="1.75" style="134" customWidth="1"/>
    <col min="15874" max="15883" width="3.625" style="134" customWidth="1"/>
    <col min="15884" max="15891" width="4" style="134" customWidth="1"/>
    <col min="15892" max="15892" width="3.625" style="134" customWidth="1"/>
    <col min="15893" max="15898" width="3.75" style="134" customWidth="1"/>
    <col min="15899" max="15899" width="3.5" style="134" customWidth="1"/>
    <col min="15900" max="16128" width="9" style="134"/>
    <col min="16129" max="16129" width="1.75" style="134" customWidth="1"/>
    <col min="16130" max="16139" width="3.625" style="134" customWidth="1"/>
    <col min="16140" max="16147" width="4" style="134" customWidth="1"/>
    <col min="16148" max="16148" width="3.625" style="134" customWidth="1"/>
    <col min="16149" max="16154" width="3.75" style="134" customWidth="1"/>
    <col min="16155" max="16155" width="3.5" style="134" customWidth="1"/>
    <col min="16156" max="16384" width="9" style="134"/>
  </cols>
  <sheetData>
    <row r="1" spans="2:27">
      <c r="U1" s="135"/>
      <c r="V1" s="631"/>
      <c r="W1" s="631"/>
      <c r="X1" s="631"/>
      <c r="Y1" s="631"/>
      <c r="Z1" s="135"/>
      <c r="AA1" s="136"/>
    </row>
    <row r="2" spans="2:27">
      <c r="T2" s="137"/>
      <c r="U2" s="137"/>
      <c r="V2" s="137"/>
      <c r="W2" s="137"/>
    </row>
    <row r="3" spans="2:27">
      <c r="T3" s="137"/>
      <c r="U3" s="137"/>
      <c r="V3" s="137"/>
      <c r="W3" s="137"/>
    </row>
    <row r="4" spans="2:27">
      <c r="T4" s="137"/>
      <c r="U4" s="137"/>
      <c r="V4" s="137"/>
      <c r="W4" s="137"/>
    </row>
    <row r="5" spans="2:27">
      <c r="T5" s="137"/>
      <c r="U5" s="137"/>
      <c r="V5" s="137"/>
      <c r="W5" s="137"/>
    </row>
    <row r="6" spans="2:27">
      <c r="T6" s="137"/>
      <c r="U6" s="137"/>
      <c r="V6" s="137"/>
      <c r="W6" s="137"/>
    </row>
    <row r="7" spans="2:27">
      <c r="T7" s="137"/>
      <c r="U7" s="137"/>
      <c r="V7" s="137"/>
      <c r="W7" s="137"/>
    </row>
    <row r="8" spans="2:27">
      <c r="B8" s="632" t="s">
        <v>183</v>
      </c>
      <c r="C8" s="632"/>
      <c r="D8" s="632"/>
      <c r="E8" s="632"/>
      <c r="F8" s="632"/>
      <c r="G8" s="632"/>
      <c r="H8" s="632"/>
      <c r="I8" s="632"/>
      <c r="J8" s="632"/>
      <c r="K8" s="632"/>
      <c r="L8" s="632"/>
      <c r="M8" s="632"/>
      <c r="N8" s="632"/>
      <c r="O8" s="632"/>
      <c r="P8" s="632"/>
      <c r="Q8" s="632"/>
      <c r="R8" s="632"/>
      <c r="S8" s="632"/>
      <c r="T8" s="632"/>
      <c r="U8" s="632"/>
      <c r="V8" s="632"/>
      <c r="W8" s="632"/>
      <c r="X8" s="632"/>
      <c r="Y8" s="632"/>
    </row>
    <row r="9" spans="2:27">
      <c r="B9" s="139" t="s">
        <v>184</v>
      </c>
      <c r="V9" s="140"/>
    </row>
    <row r="10" spans="2:27">
      <c r="B10" s="134" t="s">
        <v>185</v>
      </c>
      <c r="V10" s="140"/>
    </row>
    <row r="11" spans="2:27">
      <c r="V11" s="140"/>
    </row>
    <row r="12" spans="2:27">
      <c r="B12" s="141"/>
      <c r="D12" s="141"/>
      <c r="E12" s="141"/>
      <c r="F12" s="141"/>
      <c r="G12" s="141"/>
      <c r="H12" s="141"/>
      <c r="I12" s="141"/>
      <c r="J12" s="141"/>
      <c r="K12" s="141"/>
      <c r="M12" s="141"/>
      <c r="N12" s="141"/>
      <c r="O12" s="141"/>
      <c r="P12" s="141"/>
      <c r="Q12" s="142"/>
      <c r="R12" s="141"/>
      <c r="S12" s="141"/>
      <c r="U12" s="141"/>
      <c r="V12" s="141"/>
      <c r="W12" s="143"/>
    </row>
    <row r="13" spans="2:27">
      <c r="B13" s="632" t="s">
        <v>186</v>
      </c>
      <c r="C13" s="632"/>
      <c r="D13" s="632"/>
      <c r="E13" s="632"/>
      <c r="F13" s="632"/>
      <c r="G13" s="632"/>
      <c r="H13" s="632"/>
      <c r="I13" s="632"/>
      <c r="M13" s="141"/>
      <c r="N13" s="141"/>
      <c r="O13" s="141"/>
      <c r="P13" s="141"/>
      <c r="Q13" s="141"/>
      <c r="R13" s="141"/>
      <c r="S13" s="141"/>
      <c r="T13" s="140"/>
    </row>
    <row r="14" spans="2:27" s="141" customFormat="1">
      <c r="X14" s="143"/>
      <c r="Y14" s="143"/>
      <c r="Z14" s="143"/>
      <c r="AA14" s="143"/>
    </row>
    <row r="15" spans="2:27" s="141" customFormat="1"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43"/>
      <c r="Y15" s="143"/>
      <c r="Z15" s="143"/>
      <c r="AA15" s="143"/>
    </row>
    <row r="16" spans="2:27" s="141" customFormat="1">
      <c r="C16" s="138"/>
      <c r="D16" s="144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44"/>
      <c r="R16" s="138"/>
      <c r="S16" s="138"/>
      <c r="T16" s="138"/>
      <c r="U16" s="138"/>
      <c r="V16" s="138"/>
      <c r="W16" s="138"/>
      <c r="X16" s="143"/>
      <c r="Y16" s="143"/>
      <c r="Z16" s="143"/>
      <c r="AA16" s="143"/>
    </row>
    <row r="17" spans="1:27" s="141" customFormat="1"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43"/>
      <c r="Y17" s="143"/>
      <c r="Z17" s="143"/>
      <c r="AA17" s="143"/>
    </row>
    <row r="18" spans="1:27" s="141" customFormat="1"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43"/>
      <c r="Y18" s="143"/>
      <c r="Z18" s="145"/>
      <c r="AA18" s="143"/>
    </row>
    <row r="19" spans="1:27" s="141" customFormat="1">
      <c r="A19" s="134"/>
      <c r="B19" s="134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43"/>
      <c r="Y19" s="143"/>
      <c r="Z19" s="145"/>
      <c r="AA19" s="143"/>
    </row>
    <row r="20" spans="1:27" s="141" customFormat="1">
      <c r="A20" s="134"/>
      <c r="B20" s="134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4"/>
      <c r="Y20" s="143"/>
      <c r="Z20" s="145"/>
      <c r="AA20" s="143"/>
    </row>
    <row r="21" spans="1:27" s="141" customFormat="1">
      <c r="A21" s="134"/>
      <c r="B21" s="134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Y21" s="143"/>
      <c r="Z21" s="145"/>
      <c r="AA21" s="143"/>
    </row>
    <row r="22" spans="1:27" s="141" customFormat="1">
      <c r="A22" s="134"/>
      <c r="B22" s="134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4"/>
      <c r="Z22" s="134"/>
      <c r="AA22" s="134"/>
    </row>
    <row r="23" spans="1:27" s="141" customFormat="1">
      <c r="A23" s="134"/>
      <c r="B23" s="134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Z23" s="134"/>
      <c r="AA23" s="134"/>
    </row>
    <row r="24" spans="1:27" s="141" customFormat="1">
      <c r="A24" s="134"/>
      <c r="B24" s="134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4"/>
      <c r="Z24" s="134"/>
      <c r="AA24" s="134"/>
    </row>
    <row r="25" spans="1:27" s="141" customFormat="1">
      <c r="A25" s="134"/>
      <c r="B25" s="134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4"/>
      <c r="Z25" s="134"/>
      <c r="AA25" s="134"/>
    </row>
    <row r="26" spans="1:27" s="141" customFormat="1">
      <c r="C26" s="134"/>
      <c r="D26" s="146" t="s">
        <v>187</v>
      </c>
      <c r="E26" s="147" t="s">
        <v>188</v>
      </c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4"/>
      <c r="Z26" s="134"/>
      <c r="AA26" s="134"/>
    </row>
    <row r="27" spans="1:27">
      <c r="A27" s="141"/>
      <c r="B27" s="141"/>
      <c r="D27" s="148" t="s">
        <v>189</v>
      </c>
      <c r="E27" s="147" t="s">
        <v>190</v>
      </c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Y27" s="138"/>
    </row>
    <row r="28" spans="1:27">
      <c r="A28" s="138"/>
      <c r="B28" s="138"/>
      <c r="C28" s="147"/>
      <c r="D28" s="138"/>
      <c r="E28" s="147" t="s">
        <v>191</v>
      </c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X28" s="147"/>
      <c r="Z28" s="138"/>
    </row>
    <row r="29" spans="1:27">
      <c r="A29" s="141"/>
      <c r="B29" s="141"/>
      <c r="D29" s="148" t="s">
        <v>192</v>
      </c>
      <c r="E29" s="147" t="s">
        <v>193</v>
      </c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Y29" s="138"/>
    </row>
    <row r="30" spans="1:27"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X30" s="138"/>
      <c r="Y30" s="141"/>
      <c r="Z30" s="141"/>
      <c r="AA30" s="141"/>
    </row>
    <row r="31" spans="1:27"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Z31" s="138"/>
      <c r="AA31" s="141"/>
    </row>
    <row r="32" spans="1:27"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Z32" s="138"/>
      <c r="AA32" s="138"/>
    </row>
    <row r="33" spans="4:27" ht="19.5"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Z33" s="138"/>
      <c r="AA33" s="149"/>
    </row>
    <row r="34" spans="4:27"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Z34" s="138"/>
    </row>
    <row r="35" spans="4:27">
      <c r="Z35" s="138"/>
    </row>
    <row r="42" spans="4:27">
      <c r="F42" s="150"/>
    </row>
    <row r="43" spans="4:27">
      <c r="F43" s="150"/>
    </row>
    <row r="44" spans="4:27">
      <c r="F44" s="150"/>
    </row>
    <row r="45" spans="4:27">
      <c r="D45" s="150"/>
    </row>
    <row r="46" spans="4:27">
      <c r="Y46" s="151"/>
    </row>
    <row r="47" spans="4:27">
      <c r="T47" s="144"/>
    </row>
    <row r="48" spans="4:27">
      <c r="W48" s="152"/>
    </row>
    <row r="49" spans="23:27">
      <c r="W49" s="151"/>
    </row>
    <row r="56" spans="23:27">
      <c r="X56" s="153"/>
      <c r="Y56" s="144"/>
      <c r="Z56" s="144"/>
      <c r="AA56" s="144"/>
    </row>
    <row r="57" spans="23:27">
      <c r="Y57" s="153"/>
      <c r="Z57" s="153"/>
      <c r="AA57" s="144"/>
    </row>
    <row r="58" spans="23:27">
      <c r="X58" s="144"/>
      <c r="Y58" s="154"/>
      <c r="Z58" s="154"/>
      <c r="AA58" s="154"/>
    </row>
    <row r="59" spans="23:27">
      <c r="X59" s="144"/>
      <c r="Y59" s="144"/>
      <c r="Z59" s="144"/>
      <c r="AA59" s="144"/>
    </row>
  </sheetData>
  <sheetProtection algorithmName="SHA-512" hashValue="FJn03gGNJdmcTFIJtHACjpedtbcgHMTlDpX+JMoKYnatMp9YCnSsK3f+EOfUxD6VHEXZv+cb2Bb0AJCyzXDStw==" saltValue="HdXW17hrQVoG1qypoBYG2A==" spinCount="100000" sheet="1" objects="1" scenarios="1"/>
  <mergeCells count="3">
    <mergeCell ref="V1:Y1"/>
    <mergeCell ref="B8:Y8"/>
    <mergeCell ref="B13:I13"/>
  </mergeCells>
  <phoneticPr fontId="4"/>
  <pageMargins left="0.52" right="0.55000000000000004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5"/>
  <sheetViews>
    <sheetView workbookViewId="0">
      <selection activeCell="H14" sqref="H14"/>
    </sheetView>
  </sheetViews>
  <sheetFormatPr defaultRowHeight="14.25"/>
  <cols>
    <col min="5" max="5" width="29.875" customWidth="1"/>
  </cols>
  <sheetData>
    <row r="2" spans="1:5" ht="23.25" customHeight="1">
      <c r="A2" t="s">
        <v>35</v>
      </c>
      <c r="B2" s="10" t="e">
        <f>#REF!&amp;#REF!&amp;#REF!</f>
        <v>#REF!</v>
      </c>
      <c r="D2" s="13" t="s">
        <v>5</v>
      </c>
      <c r="E2" s="2" t="s">
        <v>6</v>
      </c>
    </row>
    <row r="3" spans="1:5" ht="27" customHeight="1">
      <c r="A3" t="s">
        <v>36</v>
      </c>
      <c r="B3" s="11" t="e">
        <f>VALUE(B2)</f>
        <v>#REF!</v>
      </c>
      <c r="D3" s="12" t="e">
        <f>VLOOKUP(B3,D8:E35,2,FALSE)</f>
        <v>#REF!</v>
      </c>
      <c r="E3" s="11"/>
    </row>
    <row r="7" spans="1:5">
      <c r="D7" s="2" t="s">
        <v>5</v>
      </c>
      <c r="E7" s="2" t="s">
        <v>6</v>
      </c>
    </row>
    <row r="8" spans="1:5" ht="27.75" customHeight="1">
      <c r="D8" s="3">
        <v>200</v>
      </c>
      <c r="E8" s="4" t="s">
        <v>34</v>
      </c>
    </row>
    <row r="9" spans="1:5" ht="30.75" customHeight="1">
      <c r="D9" s="3">
        <v>202</v>
      </c>
      <c r="E9" s="4" t="s">
        <v>7</v>
      </c>
    </row>
    <row r="10" spans="1:5" ht="30.75" customHeight="1">
      <c r="D10" s="3">
        <v>203</v>
      </c>
      <c r="E10" s="4" t="s">
        <v>8</v>
      </c>
    </row>
    <row r="11" spans="1:5" ht="30.75" customHeight="1">
      <c r="D11" s="3">
        <v>204</v>
      </c>
      <c r="E11" s="4" t="s">
        <v>9</v>
      </c>
    </row>
    <row r="12" spans="1:5" ht="30.75" customHeight="1">
      <c r="D12" s="3">
        <v>205</v>
      </c>
      <c r="E12" s="4" t="s">
        <v>10</v>
      </c>
    </row>
    <row r="13" spans="1:5" ht="30.75" customHeight="1">
      <c r="D13" s="3">
        <v>206</v>
      </c>
      <c r="E13" s="4" t="s">
        <v>11</v>
      </c>
    </row>
    <row r="14" spans="1:5" ht="30.75" customHeight="1">
      <c r="D14" s="3">
        <v>207</v>
      </c>
      <c r="E14" s="4" t="s">
        <v>12</v>
      </c>
    </row>
    <row r="15" spans="1:5" ht="30.75" customHeight="1">
      <c r="D15" s="3">
        <v>209</v>
      </c>
      <c r="E15" s="4" t="s">
        <v>16</v>
      </c>
    </row>
    <row r="16" spans="1:5" ht="30.75" customHeight="1">
      <c r="D16" s="3">
        <v>211</v>
      </c>
      <c r="E16" s="6" t="s">
        <v>17</v>
      </c>
    </row>
    <row r="17" spans="4:5" ht="30.75" customHeight="1">
      <c r="D17" s="3">
        <v>212</v>
      </c>
      <c r="E17" s="6" t="s">
        <v>18</v>
      </c>
    </row>
    <row r="18" spans="4:5" ht="30.75" customHeight="1">
      <c r="D18" s="3">
        <v>214</v>
      </c>
      <c r="E18" s="6" t="s">
        <v>19</v>
      </c>
    </row>
    <row r="19" spans="4:5" ht="30.75" customHeight="1">
      <c r="D19" s="8">
        <v>215</v>
      </c>
      <c r="E19" s="9" t="s">
        <v>20</v>
      </c>
    </row>
    <row r="20" spans="4:5" ht="30.75" customHeight="1">
      <c r="D20" s="3">
        <v>233</v>
      </c>
      <c r="E20" s="6" t="s">
        <v>22</v>
      </c>
    </row>
    <row r="21" spans="4:5" ht="30.75" customHeight="1">
      <c r="D21" s="3">
        <v>235</v>
      </c>
      <c r="E21" s="6" t="s">
        <v>23</v>
      </c>
    </row>
    <row r="22" spans="4:5" ht="30.75" customHeight="1">
      <c r="D22" s="3">
        <v>237</v>
      </c>
      <c r="E22" s="7" t="s">
        <v>24</v>
      </c>
    </row>
    <row r="23" spans="4:5" ht="30.75" customHeight="1">
      <c r="D23" s="3">
        <v>238</v>
      </c>
      <c r="E23" s="6" t="s">
        <v>25</v>
      </c>
    </row>
    <row r="24" spans="4:5" ht="30.75" customHeight="1">
      <c r="D24" s="3">
        <v>239</v>
      </c>
      <c r="E24" s="6" t="s">
        <v>26</v>
      </c>
    </row>
    <row r="25" spans="4:5" ht="30.75" customHeight="1">
      <c r="D25" s="3">
        <v>241</v>
      </c>
      <c r="E25" s="5" t="s">
        <v>33</v>
      </c>
    </row>
    <row r="26" spans="4:5" ht="30.75" customHeight="1">
      <c r="D26" s="3">
        <v>242</v>
      </c>
      <c r="E26" s="4" t="s">
        <v>13</v>
      </c>
    </row>
    <row r="27" spans="4:5" ht="30.75" customHeight="1">
      <c r="D27" s="3">
        <v>246</v>
      </c>
      <c r="E27" s="4" t="s">
        <v>14</v>
      </c>
    </row>
    <row r="28" spans="4:5" ht="30.75" customHeight="1">
      <c r="D28" s="3">
        <v>247</v>
      </c>
      <c r="E28" s="4" t="s">
        <v>15</v>
      </c>
    </row>
    <row r="29" spans="4:5" ht="30.75" customHeight="1">
      <c r="D29" s="3">
        <v>251</v>
      </c>
      <c r="E29" s="6" t="s">
        <v>27</v>
      </c>
    </row>
    <row r="30" spans="4:5" ht="30.75" customHeight="1">
      <c r="D30" s="3">
        <v>256</v>
      </c>
      <c r="E30" s="6" t="s">
        <v>21</v>
      </c>
    </row>
    <row r="31" spans="4:5" ht="30.75" customHeight="1">
      <c r="D31" s="3">
        <v>260</v>
      </c>
      <c r="E31" s="6" t="s">
        <v>28</v>
      </c>
    </row>
    <row r="32" spans="4:5" ht="30.75" customHeight="1">
      <c r="D32" s="3">
        <v>279</v>
      </c>
      <c r="E32" s="6" t="s">
        <v>29</v>
      </c>
    </row>
    <row r="33" spans="4:5" ht="30.75" customHeight="1">
      <c r="D33" s="3">
        <v>281</v>
      </c>
      <c r="E33" s="6" t="s">
        <v>30</v>
      </c>
    </row>
    <row r="34" spans="4:5" ht="30.75" customHeight="1">
      <c r="D34" s="3">
        <v>288</v>
      </c>
      <c r="E34" s="6" t="s">
        <v>31</v>
      </c>
    </row>
    <row r="35" spans="4:5" ht="30.75" customHeight="1">
      <c r="D35" s="3">
        <v>299</v>
      </c>
      <c r="E35" s="6" t="s">
        <v>32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アスファルト試験依頼書</vt:lpstr>
      <vt:lpstr>データシート1～2</vt:lpstr>
      <vt:lpstr>データシート3～4</vt:lpstr>
      <vt:lpstr>データシート5～6</vt:lpstr>
      <vt:lpstr>データシート7</vt:lpstr>
      <vt:lpstr>受付方法等</vt:lpstr>
      <vt:lpstr>工場コード</vt:lpstr>
      <vt:lpstr>アスファルト試験依頼書!Print_Area</vt:lpstr>
      <vt:lpstr>'データシート1～2'!Print_Area</vt:lpstr>
      <vt:lpstr>'データシート3～4'!Print_Area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</dc:creator>
  <cp:lastModifiedBy>kengi205</cp:lastModifiedBy>
  <cp:lastPrinted>2024-07-04T00:55:39Z</cp:lastPrinted>
  <dcterms:created xsi:type="dcterms:W3CDTF">2008-05-22T06:31:50Z</dcterms:created>
  <dcterms:modified xsi:type="dcterms:W3CDTF">2024-07-09T02:23:58Z</dcterms:modified>
</cp:coreProperties>
</file>