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関係及び再発行のみ\"/>
    </mc:Choice>
  </mc:AlternateContent>
  <xr:revisionPtr revIDLastSave="0" documentId="13_ncr:1_{EC45E834-E872-43CE-B835-B1F07E86B1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2" r:id="rId2"/>
  </sheets>
  <definedNames>
    <definedName name="_xlnm.Print_Area" localSheetId="0">'入力（依頼書）'!$A$1:$AN$222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3" i="1" l="1"/>
  <c r="AJ133" i="1" l="1"/>
  <c r="M132" i="1"/>
  <c r="AJ57" i="1"/>
  <c r="AG57" i="1"/>
  <c r="AG133" i="1" s="1"/>
  <c r="E84" i="1"/>
  <c r="R84" i="1"/>
  <c r="AM121" i="1" l="1"/>
  <c r="AI212" i="1"/>
  <c r="AI211" i="1"/>
  <c r="AI210" i="1"/>
  <c r="AI209" i="1"/>
  <c r="AI208" i="1"/>
  <c r="AI207" i="1"/>
  <c r="AI206" i="1"/>
  <c r="AI205" i="1"/>
  <c r="K196" i="1"/>
  <c r="K195" i="1"/>
  <c r="AC190" i="1"/>
  <c r="K190" i="1"/>
  <c r="AC189" i="1"/>
  <c r="K189" i="1"/>
  <c r="AA187" i="1"/>
  <c r="AJ184" i="1"/>
  <c r="AE183" i="1"/>
  <c r="Y182" i="1"/>
  <c r="V182" i="1"/>
  <c r="T182" i="1"/>
  <c r="Q182" i="1"/>
  <c r="AJ178" i="1"/>
  <c r="AI178" i="1"/>
  <c r="AH178" i="1"/>
  <c r="AG178" i="1"/>
  <c r="AF178" i="1"/>
  <c r="AE178" i="1"/>
  <c r="AD178" i="1"/>
  <c r="AC178" i="1"/>
  <c r="S174" i="1"/>
  <c r="Q174" i="1"/>
  <c r="P174" i="1"/>
  <c r="O174" i="1"/>
  <c r="K170" i="1"/>
  <c r="K169" i="1"/>
  <c r="K168" i="1"/>
  <c r="R166" i="1"/>
  <c r="R165" i="1"/>
  <c r="R164" i="1"/>
  <c r="I164" i="1"/>
  <c r="H164" i="1"/>
  <c r="G164" i="1"/>
  <c r="F164" i="1"/>
  <c r="E164" i="1"/>
  <c r="R162" i="1"/>
  <c r="R161" i="1"/>
  <c r="R160" i="1"/>
  <c r="I160" i="1"/>
  <c r="H160" i="1"/>
  <c r="G160" i="1"/>
  <c r="F160" i="1"/>
  <c r="E160" i="1"/>
  <c r="AG131" i="1"/>
  <c r="AG130" i="1"/>
  <c r="AG129" i="1"/>
  <c r="AG128" i="1"/>
  <c r="AG127" i="1"/>
  <c r="AG126" i="1"/>
  <c r="AG125" i="1"/>
  <c r="AG124" i="1"/>
  <c r="K120" i="1"/>
  <c r="K119" i="1"/>
  <c r="AC114" i="1"/>
  <c r="K114" i="1"/>
  <c r="AC113" i="1"/>
  <c r="K113" i="1"/>
  <c r="AA111" i="1"/>
  <c r="AJ108" i="1"/>
  <c r="AE107" i="1"/>
  <c r="Y106" i="1"/>
  <c r="V106" i="1"/>
  <c r="T106" i="1"/>
  <c r="Q106" i="1"/>
  <c r="AJ102" i="1"/>
  <c r="AI102" i="1"/>
  <c r="AH102" i="1"/>
  <c r="AG102" i="1"/>
  <c r="AF102" i="1"/>
  <c r="AE102" i="1"/>
  <c r="AD102" i="1"/>
  <c r="AC102" i="1"/>
  <c r="S98" i="1"/>
  <c r="Q98" i="1"/>
  <c r="P98" i="1"/>
  <c r="O98" i="1"/>
  <c r="K96" i="1"/>
  <c r="K172" i="1" s="1"/>
  <c r="K95" i="1"/>
  <c r="K171" i="1" s="1"/>
  <c r="K94" i="1"/>
  <c r="K93" i="1"/>
  <c r="K92" i="1"/>
  <c r="R90" i="1"/>
  <c r="R89" i="1"/>
  <c r="R88" i="1"/>
  <c r="I88" i="1"/>
  <c r="H88" i="1"/>
  <c r="G88" i="1"/>
  <c r="F88" i="1"/>
  <c r="E88" i="1"/>
  <c r="R86" i="1"/>
  <c r="R85" i="1"/>
  <c r="I84" i="1"/>
  <c r="H84" i="1"/>
  <c r="G84" i="1"/>
  <c r="F84" i="1"/>
  <c r="AJ55" i="1"/>
  <c r="AJ131" i="1" s="1"/>
  <c r="AJ54" i="1"/>
  <c r="AJ130" i="1" s="1"/>
  <c r="AJ53" i="1"/>
  <c r="AJ129" i="1" s="1"/>
  <c r="AJ52" i="1"/>
  <c r="AJ128" i="1" s="1"/>
  <c r="AJ51" i="1"/>
  <c r="AJ127" i="1" s="1"/>
  <c r="AJ50" i="1"/>
  <c r="AJ126" i="1" s="1"/>
  <c r="AJ49" i="1"/>
  <c r="AJ125" i="1" s="1"/>
  <c r="AJ48" i="1"/>
  <c r="AJ124" i="1" s="1"/>
  <c r="AH37" i="1"/>
  <c r="AJ58" i="1" l="1"/>
  <c r="AJ59" i="1" s="1"/>
  <c r="AJ60" i="1" s="1"/>
  <c r="AI215" i="1" s="1"/>
  <c r="AH113" i="1"/>
  <c r="AH189" i="1"/>
  <c r="AJ134" i="1" l="1"/>
  <c r="AJ136" i="1" l="1"/>
  <c r="AJ1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37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西暦入力
2024/06/15</t>
        </r>
      </text>
    </comment>
  </commentList>
</comments>
</file>

<file path=xl/sharedStrings.xml><?xml version="1.0" encoding="utf-8"?>
<sst xmlns="http://schemas.openxmlformats.org/spreadsheetml/2006/main" count="336" uniqueCount="166">
  <si>
    <t>コンクリート等圧縮強度・曲げ強度試験依頼書（請求明細書）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phoneticPr fontId="4"/>
  </si>
  <si>
    <t>送付</t>
    <rPh sb="0" eb="2">
      <t>ソウフ</t>
    </rPh>
    <phoneticPr fontId="4"/>
  </si>
  <si>
    <t>受　付　印</t>
    <rPh sb="0" eb="1">
      <t>ウケ</t>
    </rPh>
    <rPh sb="2" eb="3">
      <t>ツキ</t>
    </rPh>
    <rPh sb="4" eb="5">
      <t>イン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</si>
  <si>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</si>
  <si>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製造所</t>
    <rPh sb="0" eb="2">
      <t>セイゾウ</t>
    </rPh>
    <rPh sb="2" eb="3">
      <t>ショ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</si>
  <si>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</si>
  <si>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呼び方</t>
    <rPh sb="0" eb="1">
      <t>ヨ</t>
    </rPh>
    <rPh sb="2" eb="3">
      <t>カタ</t>
    </rPh>
    <phoneticPr fontId="4"/>
  </si>
  <si>
    <t>セメント</t>
    <phoneticPr fontId="4"/>
  </si>
  <si>
    <t>AE</t>
    <phoneticPr fontId="4"/>
  </si>
  <si>
    <t>養生</t>
    <rPh sb="0" eb="2">
      <t>ヨウジョウ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</si>
  <si>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</si>
  <si>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</si>
  <si>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会社名・氏名</t>
    <rPh sb="0" eb="3">
      <t>カイシャメイ</t>
    </rPh>
    <rPh sb="4" eb="6">
      <t>シメイ</t>
    </rPh>
    <phoneticPr fontId="4"/>
  </si>
  <si>
    <t>寸法</t>
    <rPh sb="0" eb="2">
      <t>スンポウ</t>
    </rPh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</si>
  <si>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</si>
  <si>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へんきゃく</t>
    <phoneticPr fontId="4"/>
  </si>
  <si>
    <t>受任者（コード番号）</t>
    <rPh sb="0" eb="3">
      <t>ジュニンシャ</t>
    </rPh>
    <rPh sb="7" eb="9">
      <t>バンゴウ</t>
    </rPh>
    <phoneticPr fontId="4"/>
  </si>
  <si>
    <t>しゅるい</t>
    <phoneticPr fontId="4"/>
  </si>
  <si>
    <t>個人情報</t>
    <rPh sb="0" eb="2">
      <t>コジン</t>
    </rPh>
    <rPh sb="2" eb="4">
      <t>ジョウホウ</t>
    </rPh>
    <phoneticPr fontId="4"/>
  </si>
  <si>
    <t>送付２</t>
    <rPh sb="0" eb="2">
      <t>ソウフ</t>
    </rPh>
    <phoneticPr fontId="4"/>
  </si>
  <si>
    <t>　つぎのとおり材料試験を依頼します。</t>
    <phoneticPr fontId="4"/>
  </si>
  <si>
    <t>工事名</t>
    <rPh sb="0" eb="3">
      <t>コウジメイ</t>
    </rPh>
    <phoneticPr fontId="4"/>
  </si>
  <si>
    <t>工事場所</t>
    <rPh sb="0" eb="2">
      <t>コウジ</t>
    </rPh>
    <rPh sb="2" eb="4">
      <t>バショ</t>
    </rPh>
    <phoneticPr fontId="4"/>
  </si>
  <si>
    <t>打設位置</t>
    <rPh sb="0" eb="1">
      <t>ダ</t>
    </rPh>
    <rPh sb="1" eb="2">
      <t>セツ</t>
    </rPh>
    <rPh sb="2" eb="4">
      <t>イチ</t>
    </rPh>
    <phoneticPr fontId="4"/>
  </si>
  <si>
    <t>指定事項等</t>
    <rPh sb="0" eb="2">
      <t>シテイ</t>
    </rPh>
    <rPh sb="2" eb="4">
      <t>ジコウ</t>
    </rPh>
    <rPh sb="4" eb="5">
      <t>トウ</t>
    </rPh>
    <phoneticPr fontId="4"/>
  </si>
  <si>
    <t>製造所名</t>
    <rPh sb="0" eb="3">
      <t>セイゾウジョ</t>
    </rPh>
    <rPh sb="3" eb="4">
      <t>メイ</t>
    </rPh>
    <phoneticPr fontId="4"/>
  </si>
  <si>
    <t>　コンクリートの種類等　　　</t>
    <rPh sb="8" eb="10">
      <t>シュルイ</t>
    </rPh>
    <rPh sb="10" eb="11">
      <t>トウ</t>
    </rPh>
    <phoneticPr fontId="4"/>
  </si>
  <si>
    <t>（注１）　供試体に試験日を必ず記入して下さい。</t>
    <rPh sb="1" eb="2">
      <t>チュウ</t>
    </rPh>
    <rPh sb="5" eb="8">
      <t>キョウシタイ</t>
    </rPh>
    <rPh sb="9" eb="12">
      <t>シケンビ</t>
    </rPh>
    <rPh sb="13" eb="14">
      <t>カナラ</t>
    </rPh>
    <rPh sb="15" eb="17">
      <t>キニュウ</t>
    </rPh>
    <rPh sb="19" eb="20">
      <t>クダ</t>
    </rPh>
    <phoneticPr fontId="4"/>
  </si>
  <si>
    <t>供試体識別番号</t>
    <rPh sb="0" eb="3">
      <t>キョウシタイ</t>
    </rPh>
    <rPh sb="3" eb="5">
      <t>シキベツ</t>
    </rPh>
    <rPh sb="5" eb="7">
      <t>バンゴウ</t>
    </rPh>
    <phoneticPr fontId="4"/>
  </si>
  <si>
    <t>呼び方等</t>
    <rPh sb="0" eb="1">
      <t>ヨ</t>
    </rPh>
    <rPh sb="2" eb="3">
      <t>カタ</t>
    </rPh>
    <rPh sb="3" eb="4">
      <t>トウ</t>
    </rPh>
    <phoneticPr fontId="4"/>
  </si>
  <si>
    <t>吹付モルタル</t>
    <rPh sb="0" eb="1">
      <t>フ</t>
    </rPh>
    <rPh sb="1" eb="2">
      <t>ツ</t>
    </rPh>
    <phoneticPr fontId="4"/>
  </si>
  <si>
    <t>高強度</t>
    <rPh sb="0" eb="3">
      <t>コウキョウド</t>
    </rPh>
    <phoneticPr fontId="4"/>
  </si>
  <si>
    <t>種</t>
    <rPh sb="0" eb="1">
      <t>シュ</t>
    </rPh>
    <phoneticPr fontId="4"/>
  </si>
  <si>
    <t>・</t>
    <phoneticPr fontId="4"/>
  </si>
  <si>
    <t>・</t>
  </si>
  <si>
    <t>Ｎ</t>
    <phoneticPr fontId="4"/>
  </si>
  <si>
    <t>Ｈ</t>
    <phoneticPr fontId="4"/>
  </si>
  <si>
    <t>吹付コンクリート</t>
    <rPh sb="0" eb="1">
      <t>フ</t>
    </rPh>
    <rPh sb="1" eb="2">
      <t>ツ</t>
    </rPh>
    <phoneticPr fontId="4"/>
  </si>
  <si>
    <t>曲げ</t>
    <rPh sb="0" eb="1">
      <t>マ</t>
    </rPh>
    <phoneticPr fontId="4"/>
  </si>
  <si>
    <t>ＢＢ</t>
    <phoneticPr fontId="4"/>
  </si>
  <si>
    <t>モルタル</t>
    <phoneticPr fontId="4"/>
  </si>
  <si>
    <t>混和剤の種類</t>
    <phoneticPr fontId="4"/>
  </si>
  <si>
    <t>（</t>
    <phoneticPr fontId="4"/>
  </si>
  <si>
    <t>）</t>
    <phoneticPr fontId="4"/>
  </si>
  <si>
    <t>供試体の作製日</t>
    <rPh sb="0" eb="3">
      <t>キョウシタイ</t>
    </rPh>
    <rPh sb="4" eb="6">
      <t>サクセイ</t>
    </rPh>
    <rPh sb="6" eb="7">
      <t>ビ</t>
    </rPh>
    <phoneticPr fontId="4"/>
  </si>
  <si>
    <t xml:space="preserve"> 材齢　</t>
    <rPh sb="1" eb="2">
      <t>ザイ</t>
    </rPh>
    <rPh sb="2" eb="3">
      <t>レイ</t>
    </rPh>
    <phoneticPr fontId="4"/>
  </si>
  <si>
    <t>日</t>
    <rPh sb="0" eb="1">
      <t>ニチ</t>
    </rPh>
    <phoneticPr fontId="4"/>
  </si>
  <si>
    <t>試験日</t>
    <rPh sb="0" eb="2">
      <t>シケン</t>
    </rPh>
    <rPh sb="2" eb="3">
      <t>ビ</t>
    </rPh>
    <phoneticPr fontId="4"/>
  </si>
  <si>
    <t>実測スランプ
又はスランプフロー</t>
    <rPh sb="7" eb="8">
      <t>マタ</t>
    </rPh>
    <phoneticPr fontId="4"/>
  </si>
  <si>
    <t>㎝</t>
  </si>
  <si>
    <t>実測空気量</t>
    <rPh sb="0" eb="2">
      <t>ジッソク</t>
    </rPh>
    <rPh sb="2" eb="5">
      <t>クウキリョウ</t>
    </rPh>
    <phoneticPr fontId="4"/>
  </si>
  <si>
    <t>％</t>
    <phoneticPr fontId="4"/>
  </si>
  <si>
    <t>供試体寸法</t>
  </si>
  <si>
    <t>養　　　　生</t>
    <rPh sb="0" eb="1">
      <t>オサム</t>
    </rPh>
    <rPh sb="5" eb="6">
      <t>ショウ</t>
    </rPh>
    <phoneticPr fontId="4"/>
  </si>
  <si>
    <t>20±2℃水中(標準)</t>
    <rPh sb="5" eb="7">
      <t>スイチュウ</t>
    </rPh>
    <rPh sb="8" eb="9">
      <t>ヒョウ</t>
    </rPh>
    <rPh sb="9" eb="10">
      <t>ジュン</t>
    </rPh>
    <phoneticPr fontId="4"/>
  </si>
  <si>
    <t>現場水中</t>
    <rPh sb="0" eb="2">
      <t>ゲンバ</t>
    </rPh>
    <rPh sb="2" eb="4">
      <t>スイチュウ</t>
    </rPh>
    <phoneticPr fontId="4"/>
  </si>
  <si>
    <t>現場空中</t>
    <rPh sb="0" eb="2">
      <t>ゲンバ</t>
    </rPh>
    <rPh sb="2" eb="4">
      <t>クウチュウ</t>
    </rPh>
    <phoneticPr fontId="4"/>
  </si>
  <si>
    <t>現場封かん</t>
    <rPh sb="0" eb="2">
      <t>ゲンバ</t>
    </rPh>
    <rPh sb="2" eb="3">
      <t>フウ</t>
    </rPh>
    <phoneticPr fontId="4"/>
  </si>
  <si>
    <t>現場湿砂</t>
    <rPh sb="0" eb="2">
      <t>ゲンバ</t>
    </rPh>
    <rPh sb="2" eb="3">
      <t>シツ</t>
    </rPh>
    <rPh sb="3" eb="4">
      <t>サ</t>
    </rPh>
    <phoneticPr fontId="4"/>
  </si>
  <si>
    <t>その他</t>
    <rPh sb="2" eb="3">
      <t>タ</t>
    </rPh>
    <phoneticPr fontId="4"/>
  </si>
  <si>
    <r>
      <rPr>
        <sz val="12"/>
        <rFont val="ＭＳ Ｐ明朝"/>
        <family val="1"/>
        <charset val="128"/>
      </rPr>
      <t>備考</t>
    </r>
    <r>
      <rPr>
        <sz val="8"/>
        <rFont val="ＭＳ Ｐ明朝"/>
        <family val="1"/>
        <charset val="128"/>
      </rPr>
      <t>（成績書に記載されます）</t>
    </r>
    <rPh sb="0" eb="1">
      <t>ソナエ</t>
    </rPh>
    <rPh sb="1" eb="2">
      <t>コウ</t>
    </rPh>
    <rPh sb="3" eb="5">
      <t>セイセキ</t>
    </rPh>
    <rPh sb="5" eb="6">
      <t>ショ</t>
    </rPh>
    <rPh sb="7" eb="9">
      <t>キサイ</t>
    </rPh>
    <phoneticPr fontId="4"/>
  </si>
  <si>
    <t>協議事項</t>
    <rPh sb="0" eb="1">
      <t>キョウ</t>
    </rPh>
    <rPh sb="1" eb="2">
      <t>ギ</t>
    </rPh>
    <rPh sb="2" eb="3">
      <t>コト</t>
    </rPh>
    <rPh sb="3" eb="4">
      <t>コウ</t>
    </rPh>
    <phoneticPr fontId="4"/>
  </si>
  <si>
    <t>分類</t>
    <rPh sb="0" eb="2">
      <t>ブンルイ</t>
    </rPh>
    <phoneticPr fontId="4"/>
  </si>
  <si>
    <t>試験種別</t>
    <rPh sb="0" eb="4">
      <t>シケンシュベツ</t>
    </rPh>
    <phoneticPr fontId="4"/>
  </si>
  <si>
    <t>Ｊ　Ｉ　Ｓ　等</t>
    <rPh sb="6" eb="7">
      <t>トウ</t>
    </rPh>
    <phoneticPr fontId="4"/>
  </si>
  <si>
    <t>備　　　　考</t>
    <rPh sb="0" eb="1">
      <t>ソナエ</t>
    </rPh>
    <rPh sb="5" eb="6">
      <t>コウ</t>
    </rPh>
    <phoneticPr fontId="4"/>
  </si>
  <si>
    <t>番　号</t>
    <rPh sb="0" eb="1">
      <t>バン</t>
    </rPh>
    <rPh sb="2" eb="3">
      <t>ゴウ</t>
    </rPh>
    <phoneticPr fontId="4"/>
  </si>
  <si>
    <t>数　量</t>
    <rPh sb="0" eb="1">
      <t>カズ</t>
    </rPh>
    <rPh sb="2" eb="3">
      <t>リョウ</t>
    </rPh>
    <phoneticPr fontId="4"/>
  </si>
  <si>
    <t>金　額　（円）</t>
    <rPh sb="0" eb="1">
      <t>キン</t>
    </rPh>
    <rPh sb="2" eb="3">
      <t>ガク</t>
    </rPh>
    <rPh sb="5" eb="6">
      <t>エン</t>
    </rPh>
    <phoneticPr fontId="4"/>
  </si>
  <si>
    <t>（１本当り）</t>
    <rPh sb="2" eb="3">
      <t>ホン</t>
    </rPh>
    <rPh sb="3" eb="4">
      <t>ア</t>
    </rPh>
    <phoneticPr fontId="4"/>
  </si>
  <si>
    <r>
      <rPr>
        <sz val="8"/>
        <rFont val="ＭＳ Ｐ明朝"/>
        <family val="1"/>
        <charset val="128"/>
      </rPr>
      <t>(D)</t>
    </r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コ
ン
ク
リ
｜
ト
試
験</t>
    </r>
    <rPh sb="16" eb="17">
      <t>タメシ</t>
    </rPh>
    <rPh sb="18" eb="19">
      <t>シルシ</t>
    </rPh>
    <phoneticPr fontId="4"/>
  </si>
  <si>
    <t>標準養生　７日未満</t>
  </si>
  <si>
    <t>標準養生の場合のみ必要</t>
    <rPh sb="0" eb="4">
      <t>ヒョウジュニョウジョウ</t>
    </rPh>
    <rPh sb="5" eb="7">
      <t>バアイ</t>
    </rPh>
    <rPh sb="9" eb="11">
      <t>ヒツヨウ</t>
    </rPh>
    <phoneticPr fontId="4"/>
  </si>
  <si>
    <t>①</t>
    <phoneticPr fontId="4"/>
  </si>
  <si>
    <t>標準養生２１日未満</t>
    <phoneticPr fontId="4"/>
  </si>
  <si>
    <t>②</t>
    <phoneticPr fontId="4"/>
  </si>
  <si>
    <t>標準養生２１日以上</t>
    <phoneticPr fontId="4"/>
  </si>
  <si>
    <t>③</t>
    <phoneticPr fontId="4"/>
  </si>
  <si>
    <t>圧 縮 強 度 試 験</t>
    <phoneticPr fontId="4"/>
  </si>
  <si>
    <t xml:space="preserve">Ａ １１０８ </t>
    <phoneticPr fontId="4"/>
  </si>
  <si>
    <t>④</t>
    <phoneticPr fontId="4"/>
  </si>
  <si>
    <t>供試体の研磨</t>
    <phoneticPr fontId="4"/>
  </si>
  <si>
    <t xml:space="preserve">Ａ １１３２ </t>
    <phoneticPr fontId="4"/>
  </si>
  <si>
    <t>⑥</t>
    <phoneticPr fontId="4"/>
  </si>
  <si>
    <t>曲 げ 強 度 試 験</t>
    <phoneticPr fontId="4"/>
  </si>
  <si>
    <t xml:space="preserve">Ａ １１０６ </t>
    <phoneticPr fontId="4"/>
  </si>
  <si>
    <t>15×15×53㎝，10×10×40㎝</t>
    <phoneticPr fontId="4"/>
  </si>
  <si>
    <t>⑤</t>
    <phoneticPr fontId="4"/>
  </si>
  <si>
    <t>ﾓﾙﾀﾙの曲げ強度試験</t>
    <phoneticPr fontId="4"/>
  </si>
  <si>
    <t xml:space="preserve">Ｒ ５２０１ 
Ａ １１７１ </t>
    <phoneticPr fontId="4"/>
  </si>
  <si>
    <t>　４×４×１６㎝角柱</t>
    <rPh sb="8" eb="10">
      <t>カクチュウ</t>
    </rPh>
    <phoneticPr fontId="4"/>
  </si>
  <si>
    <t>⑮</t>
    <phoneticPr fontId="4"/>
  </si>
  <si>
    <t>ﾓﾙﾀﾙの圧縮強度試験</t>
    <phoneticPr fontId="4"/>
  </si>
  <si>
    <t>⑯</t>
    <phoneticPr fontId="4"/>
  </si>
  <si>
    <t>成績書の受取方法</t>
  </si>
  <si>
    <t>】</t>
    <phoneticPr fontId="4"/>
  </si>
  <si>
    <t>領収済印</t>
    <rPh sb="0" eb="2">
      <t>リョウシュウ</t>
    </rPh>
    <rPh sb="2" eb="3">
      <t>ス</t>
    </rPh>
    <rPh sb="3" eb="4">
      <t>イン</t>
    </rPh>
    <phoneticPr fontId="4"/>
  </si>
  <si>
    <t>試験問合わせ（0858)26-6377</t>
    <rPh sb="0" eb="2">
      <t>シケン</t>
    </rPh>
    <rPh sb="2" eb="4">
      <t>トイア</t>
    </rPh>
    <phoneticPr fontId="4"/>
  </si>
  <si>
    <t>試験完了予定日</t>
    <phoneticPr fontId="4"/>
  </si>
  <si>
    <t>令和　　　年　　　月　　　日</t>
    <rPh sb="0" eb="2">
      <t>レイワ</t>
    </rPh>
    <phoneticPr fontId="4"/>
  </si>
  <si>
    <t>　 　</t>
    <phoneticPr fontId="4"/>
  </si>
  <si>
    <t>コンクリート等圧縮強度・曲げ強度試験依頼書（請求明細書）（依頼者控）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18" eb="21">
      <t>イライショ</t>
    </rPh>
    <rPh sb="22" eb="24">
      <t>セイキュウ</t>
    </rPh>
    <rPh sb="24" eb="27">
      <t>メイサイショ</t>
    </rPh>
    <rPh sb="29" eb="31">
      <t>イライ</t>
    </rPh>
    <rPh sb="31" eb="33">
      <t>シャヒカ</t>
    </rPh>
    <phoneticPr fontId="4"/>
  </si>
  <si>
    <t>受任者（コード番号）</t>
    <rPh sb="0" eb="3">
      <t>ジュニンシャ</t>
    </rPh>
    <rPh sb="7" eb="8">
      <t>バン</t>
    </rPh>
    <rPh sb="8" eb="9">
      <t>ゴウ</t>
    </rPh>
    <phoneticPr fontId="4"/>
  </si>
  <si>
    <t>　　　　受入者の確認</t>
    <rPh sb="4" eb="6">
      <t>ウケイレ</t>
    </rPh>
    <rPh sb="6" eb="7">
      <t>シャ</t>
    </rPh>
    <rPh sb="8" eb="10">
      <t>カクニン</t>
    </rPh>
    <phoneticPr fontId="4"/>
  </si>
  <si>
    <t>実測スランプ
又はスランプフロー</t>
    <rPh sb="0" eb="2">
      <t>ジッソク</t>
    </rPh>
    <rPh sb="7" eb="8">
      <t>マタ</t>
    </rPh>
    <phoneticPr fontId="4"/>
  </si>
  <si>
    <t xml:space="preserve"> </t>
    <phoneticPr fontId="4"/>
  </si>
  <si>
    <t>コンクリート等圧縮強度・曲げ強度試験データシート（試験室控）</t>
    <rPh sb="6" eb="7">
      <t>トウ</t>
    </rPh>
    <rPh sb="7" eb="9">
      <t>アッシュク</t>
    </rPh>
    <rPh sb="9" eb="11">
      <t>キョウド</t>
    </rPh>
    <rPh sb="12" eb="13">
      <t>マ</t>
    </rPh>
    <rPh sb="14" eb="16">
      <t>キョウド</t>
    </rPh>
    <rPh sb="16" eb="18">
      <t>シケン</t>
    </rPh>
    <rPh sb="25" eb="28">
      <t>シケンシツ</t>
    </rPh>
    <rPh sb="28" eb="29">
      <t>ヒカエ</t>
    </rPh>
    <phoneticPr fontId="4"/>
  </si>
  <si>
    <t>（様式　Ｄ０１）</t>
    <rPh sb="1" eb="3">
      <t>ヨウシキ</t>
    </rPh>
    <phoneticPr fontId="4"/>
  </si>
  <si>
    <t>混和剤の種類</t>
    <rPh sb="0" eb="3">
      <t>コンワザイ</t>
    </rPh>
    <rPh sb="4" eb="6">
      <t>シュルイ</t>
    </rPh>
    <phoneticPr fontId="4"/>
  </si>
  <si>
    <t>【</t>
  </si>
  <si>
    <t>供試体</t>
    <rPh sb="0" eb="3">
      <t>キョウシタイ</t>
    </rPh>
    <phoneticPr fontId="4"/>
  </si>
  <si>
    <t>Ｎｏ．１</t>
  </si>
  <si>
    <t>Ｎｏ．２</t>
    <phoneticPr fontId="4"/>
  </si>
  <si>
    <t>Ｎｏ．3</t>
    <phoneticPr fontId="4"/>
  </si>
  <si>
    <t>圧縮試験</t>
    <rPh sb="0" eb="2">
      <t>アッシュク</t>
    </rPh>
    <rPh sb="2" eb="4">
      <t>シケン</t>
    </rPh>
    <phoneticPr fontId="4"/>
  </si>
  <si>
    <t>直径（直行0.1ｍｍ)</t>
    <phoneticPr fontId="4"/>
  </si>
  <si>
    <t>高さ（中心軸１ｍｍ）</t>
    <phoneticPr fontId="4"/>
  </si>
  <si>
    <t>□供試体の確認</t>
    <rPh sb="1" eb="4">
      <t>キョウシタイ</t>
    </rPh>
    <rPh sb="5" eb="7">
      <t>カクニン</t>
    </rPh>
    <phoneticPr fontId="4"/>
  </si>
  <si>
    <t>試験種別</t>
    <rPh sb="0" eb="2">
      <t>シケン</t>
    </rPh>
    <rPh sb="2" eb="4">
      <t>シュベツ</t>
    </rPh>
    <phoneticPr fontId="4"/>
  </si>
  <si>
    <t>数量</t>
    <rPh sb="0" eb="2">
      <t>スウリョウ</t>
    </rPh>
    <phoneticPr fontId="4"/>
  </si>
  <si>
    <t>最大荷重（ｋＮ）</t>
    <rPh sb="0" eb="2">
      <t>サイダイ</t>
    </rPh>
    <rPh sb="2" eb="4">
      <t>カジュウ</t>
    </rPh>
    <phoneticPr fontId="4"/>
  </si>
  <si>
    <t>　7日養生</t>
    <rPh sb="2" eb="3">
      <t>ニチ</t>
    </rPh>
    <rPh sb="3" eb="5">
      <t>ヨウジョウ</t>
    </rPh>
    <phoneticPr fontId="4"/>
  </si>
  <si>
    <t>21日養生</t>
    <rPh sb="2" eb="3">
      <t>ニチ</t>
    </rPh>
    <rPh sb="3" eb="5">
      <t>ヨウジョウ</t>
    </rPh>
    <phoneticPr fontId="4"/>
  </si>
  <si>
    <t>供試体の確認</t>
    <rPh sb="0" eb="3">
      <t>キョウシタイ</t>
    </rPh>
    <rPh sb="4" eb="6">
      <t>カクニン</t>
    </rPh>
    <phoneticPr fontId="4"/>
  </si>
  <si>
    <t>載荷面の平面度
      φ100mm:0.05mm以内
       φ125mm:0.0625mm以内</t>
    <phoneticPr fontId="4"/>
  </si>
  <si>
    <t>21日以上</t>
    <rPh sb="2" eb="3">
      <t>ニチ</t>
    </rPh>
    <rPh sb="3" eb="5">
      <t>イジョウ</t>
    </rPh>
    <phoneticPr fontId="4"/>
  </si>
  <si>
    <t>圧　　　縮</t>
    <rPh sb="0" eb="1">
      <t>アツ</t>
    </rPh>
    <rPh sb="4" eb="5">
      <t>チヂミ</t>
    </rPh>
    <phoneticPr fontId="4"/>
  </si>
  <si>
    <t>側面と載荷面との間の角度
     　高さ200mm:1.74mm以内
       高さ250mm:2.18mm以内</t>
    <phoneticPr fontId="4"/>
  </si>
  <si>
    <t>研　　　磨</t>
    <rPh sb="0" eb="1">
      <t>ケン</t>
    </rPh>
    <rPh sb="4" eb="5">
      <t>オサム</t>
    </rPh>
    <phoneticPr fontId="4"/>
  </si>
  <si>
    <t>曲げ強度</t>
    <rPh sb="0" eb="1">
      <t>マ</t>
    </rPh>
    <rPh sb="2" eb="4">
      <t>キョウド</t>
    </rPh>
    <phoneticPr fontId="4"/>
  </si>
  <si>
    <t>載荷面と底面との平行度
　　　　1mm以内</t>
    <phoneticPr fontId="4"/>
  </si>
  <si>
    <t>ﾓﾙﾀﾙ曲げ</t>
    <rPh sb="4" eb="5">
      <t>マ</t>
    </rPh>
    <phoneticPr fontId="4"/>
  </si>
  <si>
    <t>ﾓﾙﾀﾙ強度</t>
    <rPh sb="4" eb="6">
      <t>キョウド</t>
    </rPh>
    <phoneticPr fontId="4"/>
  </si>
  <si>
    <t>観察時供試体状況</t>
    <phoneticPr fontId="4"/>
  </si>
  <si>
    <t xml:space="preserve"> 　(保管期間５年）</t>
    <rPh sb="3" eb="5">
      <t>ホカン</t>
    </rPh>
    <rPh sb="5" eb="7">
      <t>キカン</t>
    </rPh>
    <rPh sb="8" eb="9">
      <t>ネン</t>
    </rPh>
    <phoneticPr fontId="4"/>
  </si>
  <si>
    <t>令和６年７月１日改定</t>
  </si>
  <si>
    <t>(保管期間10年）</t>
    <phoneticPr fontId="4"/>
  </si>
  <si>
    <t>部</t>
    <rPh sb="0" eb="1">
      <t>ブ</t>
    </rPh>
    <phoneticPr fontId="4"/>
  </si>
  <si>
    <t>追加発行手数料</t>
    <rPh sb="0" eb="2">
      <t>ツイカ</t>
    </rPh>
    <rPh sb="2" eb="4">
      <t>ハッコウ</t>
    </rPh>
    <rPh sb="4" eb="7">
      <t>テスウリョウ</t>
    </rPh>
    <phoneticPr fontId="4"/>
  </si>
  <si>
    <t>手数料合計</t>
    <rPh sb="0" eb="3">
      <t>テスウリョウ</t>
    </rPh>
    <rPh sb="3" eb="5">
      <t>ゴウケイ</t>
    </rPh>
    <phoneticPr fontId="4"/>
  </si>
  <si>
    <t>印刷部数</t>
    <rPh sb="0" eb="2">
      <t>インサツ</t>
    </rPh>
    <rPh sb="2" eb="4">
      <t>ブスウ</t>
    </rPh>
    <phoneticPr fontId="4"/>
  </si>
  <si>
    <t>追加含む</t>
    <rPh sb="0" eb="2">
      <t>ツイカ</t>
    </rPh>
    <rPh sb="2" eb="3">
      <t>フク</t>
    </rPh>
    <phoneticPr fontId="4"/>
  </si>
  <si>
    <t>a.成績書の必要部数</t>
    <rPh sb="6" eb="8">
      <t>ヒツヨウ</t>
    </rPh>
    <rPh sb="8" eb="10">
      <t>ブスウ</t>
    </rPh>
    <phoneticPr fontId="4"/>
  </si>
  <si>
    <t>b.成績書の追加発行部数(b=a-1)</t>
    <rPh sb="2" eb="5">
      <t>セイセキショ</t>
    </rPh>
    <rPh sb="6" eb="8">
      <t>ツイカ</t>
    </rPh>
    <rPh sb="8" eb="10">
      <t>ハッコウ</t>
    </rPh>
    <rPh sb="10" eb="11">
      <t>ブ</t>
    </rPh>
    <rPh sb="11" eb="12">
      <t>スウ</t>
    </rPh>
    <phoneticPr fontId="4"/>
  </si>
  <si>
    <t>（様式　受付２（休日試験）－１）</t>
    <rPh sb="1" eb="3">
      <t>ヨウシキ</t>
    </rPh>
    <rPh sb="4" eb="6">
      <t>ウケツケ</t>
    </rPh>
    <rPh sb="8" eb="10">
      <t>キュウジツ</t>
    </rPh>
    <rPh sb="10" eb="12">
      <t>シケン</t>
    </rPh>
    <phoneticPr fontId="4"/>
  </si>
  <si>
    <t>（様式　受付２（休日試験）－２）</t>
    <rPh sb="1" eb="3">
      <t>ヨウシキ</t>
    </rPh>
    <rPh sb="4" eb="6">
      <t>ウケツケ</t>
    </rPh>
    <rPh sb="8" eb="10">
      <t>キュウジツ</t>
    </rPh>
    <rPh sb="10" eb="12">
      <t>シケン</t>
    </rPh>
    <phoneticPr fontId="4"/>
  </si>
  <si>
    <t>消費税額(税率10%)</t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</si>
  <si>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28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</si>
  <si>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28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</si>
  <si>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28"/>
  </si>
  <si>
    <t>●受付から試験完了までの流れ</t>
    <phoneticPr fontId="28"/>
  </si>
  <si>
    <t>注１</t>
    <rPh sb="0" eb="1">
      <t>チュウ</t>
    </rPh>
    <phoneticPr fontId="28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</si>
  <si>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28"/>
  </si>
  <si>
    <t>注２</t>
    <rPh sb="0" eb="1">
      <t>チュウ</t>
    </rPh>
    <phoneticPr fontId="28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</si>
  <si>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8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</si>
  <si>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28"/>
  </si>
  <si>
    <t>注３</t>
    <rPh sb="0" eb="1">
      <t>チュウ</t>
    </rPh>
    <phoneticPr fontId="28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</si>
  <si>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8"/>
  </si>
  <si>
    <t>】</t>
  </si>
  <si>
    <t>手数料（税抜）</t>
    <rPh sb="0" eb="3">
      <t>テスウリョウ</t>
    </rPh>
    <phoneticPr fontId="4"/>
  </si>
  <si>
    <t>小　計（税抜）</t>
  </si>
  <si>
    <t>合計（税込）</t>
  </si>
  <si>
    <t>【</t>
    <phoneticPr fontId="4"/>
  </si>
  <si>
    <t>受付番号</t>
    <rPh sb="0" eb="4">
      <t>ウケツケバンゴウ</t>
    </rPh>
    <phoneticPr fontId="4"/>
  </si>
  <si>
    <t>※成績書（１部目）の手数料は、試験手数料に含んでいます。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</si>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</sst>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[$]ggge&quot;年&quot;m&quot;月&quot;d&quot;日&quot;;@"/>
    <numFmt numFmtId="179" formatCode="#,##0_);[Red]\(#,##0\)"/>
    <numFmt numFmtId="180" formatCode="0;0;"/>
    <numFmt numFmtId="181" formatCode="#,###_);[Red]\(\-#,###\)"/>
    <numFmt numFmtId="182" formatCode="##,###_);[Red]\(\-##,###\)"/>
  </numFmts>
  <fonts count="38">
    <font>
      <sz val="12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ｺﾞｼｯｸM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/>
  </cellStyleXfs>
  <cellXfs count="63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6" fillId="2" borderId="0" xfId="0" applyFont="1" applyFill="1" applyAlignment="1">
      <alignment vertical="top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7" fillId="2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0" xfId="0" applyFill="1" applyAlignment="1"/>
    <xf numFmtId="0" fontId="8" fillId="2" borderId="0" xfId="0" applyFont="1" applyFill="1" applyAlignment="1"/>
    <xf numFmtId="0" fontId="0" fillId="3" borderId="0" xfId="0" applyFill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6" fillId="2" borderId="0" xfId="0" applyFont="1" applyFill="1" applyAlignment="1"/>
    <xf numFmtId="0" fontId="0" fillId="0" borderId="0" xfId="0" applyAlignment="1"/>
    <xf numFmtId="0" fontId="7" fillId="2" borderId="0" xfId="0" applyFont="1" applyFill="1" applyAlignment="1"/>
    <xf numFmtId="0" fontId="0" fillId="2" borderId="0" xfId="0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horizontal="left" vertical="center"/>
    </xf>
    <xf numFmtId="0" fontId="0" fillId="3" borderId="18" xfId="0" applyFill="1" applyBorder="1" applyProtection="1">
      <alignment vertical="center"/>
      <protection hidden="1"/>
    </xf>
    <xf numFmtId="0" fontId="0" fillId="3" borderId="24" xfId="0" applyFill="1" applyBorder="1" applyProtection="1">
      <alignment vertical="center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0" fillId="3" borderId="32" xfId="0" applyFill="1" applyBorder="1" applyAlignment="1" applyProtection="1">
      <alignment vertical="center" shrinkToFit="1"/>
      <protection hidden="1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3" xfId="0" applyFill="1" applyBorder="1" applyProtection="1">
      <alignment vertical="center"/>
      <protection hidden="1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0" fillId="3" borderId="33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5" xfId="0" applyFill="1" applyBorder="1">
      <alignment vertical="center"/>
    </xf>
    <xf numFmtId="0" fontId="8" fillId="2" borderId="7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1" fillId="2" borderId="0" xfId="0" applyFont="1" applyFill="1" applyAlignment="1"/>
    <xf numFmtId="0" fontId="12" fillId="2" borderId="0" xfId="0" applyFont="1" applyFill="1" applyAlignment="1"/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0" xfId="0" applyFill="1" applyAlignment="1">
      <alignment horizontal="right" vertical="center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30" xfId="0" applyFill="1" applyBorder="1">
      <alignment vertical="center"/>
    </xf>
    <xf numFmtId="0" fontId="10" fillId="2" borderId="30" xfId="0" applyFont="1" applyFill="1" applyBorder="1">
      <alignment vertical="center"/>
    </xf>
    <xf numFmtId="0" fontId="0" fillId="2" borderId="2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2" xfId="0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3" xfId="0" applyFill="1" applyBorder="1">
      <alignment vertical="center"/>
    </xf>
    <xf numFmtId="0" fontId="14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182" fontId="7" fillId="2" borderId="16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182" fontId="7" fillId="2" borderId="40" xfId="0" applyNumberFormat="1" applyFont="1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2" fillId="2" borderId="30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7" fillId="2" borderId="22" xfId="0" applyFont="1" applyFill="1" applyBorder="1">
      <alignment vertical="center"/>
    </xf>
    <xf numFmtId="49" fontId="0" fillId="2" borderId="22" xfId="0" applyNumberForma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182" fontId="7" fillId="2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vertical="top"/>
    </xf>
    <xf numFmtId="0" fontId="10" fillId="2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shrinkToFit="1"/>
    </xf>
    <xf numFmtId="0" fontId="0" fillId="2" borderId="6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wrapText="1" shrinkToFit="1"/>
    </xf>
    <xf numFmtId="0" fontId="0" fillId="2" borderId="21" xfId="0" applyFill="1" applyBorder="1">
      <alignment vertical="center"/>
    </xf>
    <xf numFmtId="182" fontId="7" fillId="2" borderId="16" xfId="0" applyNumberFormat="1" applyFont="1" applyFill="1" applyBorder="1" applyAlignment="1">
      <alignment horizontal="right" vertical="center"/>
    </xf>
    <xf numFmtId="182" fontId="7" fillId="2" borderId="4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vertical="top" shrinkToFit="1"/>
    </xf>
    <xf numFmtId="0" fontId="10" fillId="2" borderId="0" xfId="0" applyFont="1" applyFill="1" applyAlignment="1">
      <alignment vertical="top"/>
    </xf>
    <xf numFmtId="0" fontId="10" fillId="0" borderId="32" xfId="0" applyFont="1" applyBorder="1" applyAlignment="1">
      <alignment vertical="center" shrinkToFit="1"/>
    </xf>
    <xf numFmtId="49" fontId="0" fillId="4" borderId="36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 wrapText="1" shrinkToFit="1"/>
    </xf>
    <xf numFmtId="49" fontId="0" fillId="4" borderId="3" xfId="0" applyNumberFormat="1" applyFill="1" applyBorder="1" applyAlignment="1">
      <alignment horizontal="center" vertical="center" wrapText="1" shrinkToFit="1"/>
    </xf>
    <xf numFmtId="0" fontId="0" fillId="2" borderId="34" xfId="0" applyFill="1" applyBorder="1">
      <alignment vertical="center"/>
    </xf>
    <xf numFmtId="0" fontId="0" fillId="2" borderId="42" xfId="0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7" fillId="2" borderId="40" xfId="0" applyFont="1" applyFill="1" applyBorder="1" applyAlignment="1">
      <alignment horizontal="centerContinuous" vertical="center"/>
    </xf>
    <xf numFmtId="38" fontId="0" fillId="2" borderId="16" xfId="1" applyFont="1" applyFill="1" applyBorder="1" applyAlignment="1" applyProtection="1">
      <alignment vertical="center"/>
    </xf>
    <xf numFmtId="0" fontId="7" fillId="2" borderId="40" xfId="0" applyFont="1" applyFill="1" applyBorder="1">
      <alignment vertical="center"/>
    </xf>
    <xf numFmtId="38" fontId="0" fillId="2" borderId="22" xfId="1" applyFont="1" applyFill="1" applyBorder="1" applyProtection="1">
      <alignment vertical="center"/>
    </xf>
    <xf numFmtId="0" fontId="7" fillId="2" borderId="41" xfId="0" applyFont="1" applyFill="1" applyBorder="1">
      <alignment vertical="center"/>
    </xf>
    <xf numFmtId="38" fontId="0" fillId="2" borderId="0" xfId="1" applyFont="1" applyFill="1" applyBorder="1" applyAlignment="1" applyProtection="1">
      <alignment vertical="center"/>
    </xf>
    <xf numFmtId="0" fontId="7" fillId="2" borderId="34" xfId="0" applyFont="1" applyFill="1" applyBorder="1">
      <alignment vertical="center"/>
    </xf>
    <xf numFmtId="0" fontId="7" fillId="2" borderId="5" xfId="0" applyFont="1" applyFill="1" applyBorder="1">
      <alignment vertical="center"/>
    </xf>
    <xf numFmtId="38" fontId="0" fillId="2" borderId="22" xfId="1" applyFont="1" applyFill="1" applyBorder="1" applyAlignment="1" applyProtection="1">
      <alignment vertical="center"/>
    </xf>
    <xf numFmtId="0" fontId="7" fillId="2" borderId="23" xfId="0" applyFont="1" applyFill="1" applyBorder="1">
      <alignment vertical="center"/>
    </xf>
    <xf numFmtId="181" fontId="7" fillId="5" borderId="74" xfId="0" applyNumberFormat="1" applyFont="1" applyFill="1" applyBorder="1">
      <alignment vertical="center"/>
    </xf>
    <xf numFmtId="181" fontId="7" fillId="5" borderId="19" xfId="0" applyNumberFormat="1" applyFont="1" applyFill="1" applyBorder="1">
      <alignment vertical="center"/>
    </xf>
    <xf numFmtId="181" fontId="7" fillId="5" borderId="20" xfId="0" applyNumberFormat="1" applyFont="1" applyFill="1" applyBorder="1">
      <alignment vertical="center"/>
    </xf>
    <xf numFmtId="181" fontId="7" fillId="5" borderId="4" xfId="0" applyNumberFormat="1" applyFont="1" applyFill="1" applyBorder="1">
      <alignment vertical="center"/>
    </xf>
    <xf numFmtId="181" fontId="7" fillId="5" borderId="0" xfId="0" applyNumberFormat="1" applyFont="1" applyFill="1">
      <alignment vertical="center"/>
    </xf>
    <xf numFmtId="181" fontId="7" fillId="5" borderId="5" xfId="0" applyNumberFormat="1" applyFont="1" applyFill="1" applyBorder="1">
      <alignment vertical="center"/>
    </xf>
    <xf numFmtId="38" fontId="7" fillId="2" borderId="22" xfId="1" applyFont="1" applyFill="1" applyBorder="1" applyAlignment="1" applyProtection="1">
      <alignment vertical="center"/>
    </xf>
    <xf numFmtId="38" fontId="7" fillId="2" borderId="0" xfId="1" applyFont="1" applyFill="1" applyBorder="1" applyAlignment="1" applyProtection="1">
      <alignment vertical="center"/>
    </xf>
    <xf numFmtId="181" fontId="7" fillId="5" borderId="21" xfId="0" applyNumberFormat="1" applyFont="1" applyFill="1" applyBorder="1">
      <alignment vertical="center"/>
    </xf>
    <xf numFmtId="181" fontId="7" fillId="5" borderId="22" xfId="0" applyNumberFormat="1" applyFont="1" applyFill="1" applyBorder="1">
      <alignment vertical="center"/>
    </xf>
    <xf numFmtId="181" fontId="7" fillId="5" borderId="41" xfId="0" applyNumberFormat="1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181" fontId="7" fillId="5" borderId="27" xfId="0" applyNumberFormat="1" applyFont="1" applyFill="1" applyBorder="1">
      <alignment vertical="center"/>
    </xf>
    <xf numFmtId="181" fontId="7" fillId="5" borderId="25" xfId="0" applyNumberFormat="1" applyFont="1" applyFill="1" applyBorder="1">
      <alignment vertical="center"/>
    </xf>
    <xf numFmtId="181" fontId="7" fillId="5" borderId="26" xfId="0" applyNumberFormat="1" applyFont="1" applyFill="1" applyBorder="1">
      <alignment vertical="center"/>
    </xf>
    <xf numFmtId="181" fontId="7" fillId="5" borderId="76" xfId="0" applyNumberFormat="1" applyFont="1" applyFill="1" applyBorder="1">
      <alignment vertical="center"/>
    </xf>
    <xf numFmtId="181" fontId="7" fillId="5" borderId="54" xfId="0" applyNumberFormat="1" applyFont="1" applyFill="1" applyBorder="1">
      <alignment vertical="center"/>
    </xf>
    <xf numFmtId="181" fontId="7" fillId="5" borderId="67" xfId="0" applyNumberFormat="1" applyFont="1" applyFill="1" applyBorder="1">
      <alignment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182" fontId="16" fillId="5" borderId="21" xfId="0" applyNumberFormat="1" applyFont="1" applyFill="1" applyBorder="1">
      <alignment vertical="center"/>
    </xf>
    <xf numFmtId="182" fontId="16" fillId="5" borderId="22" xfId="0" applyNumberFormat="1" applyFont="1" applyFill="1" applyBorder="1">
      <alignment vertical="center"/>
    </xf>
    <xf numFmtId="182" fontId="16" fillId="5" borderId="41" xfId="0" applyNumberFormat="1" applyFont="1" applyFill="1" applyBorder="1">
      <alignment vertical="center"/>
    </xf>
    <xf numFmtId="38" fontId="0" fillId="2" borderId="0" xfId="1" applyFont="1" applyFill="1" applyBorder="1" applyProtection="1">
      <alignment vertical="center"/>
    </xf>
    <xf numFmtId="0" fontId="0" fillId="2" borderId="70" xfId="0" applyFill="1" applyBorder="1">
      <alignment vertical="center"/>
    </xf>
    <xf numFmtId="38" fontId="0" fillId="2" borderId="7" xfId="1" applyFont="1" applyFill="1" applyBorder="1" applyProtection="1">
      <alignment vertical="center"/>
    </xf>
    <xf numFmtId="0" fontId="7" fillId="2" borderId="8" xfId="0" applyFont="1" applyFill="1" applyBorder="1">
      <alignment vertical="center"/>
    </xf>
    <xf numFmtId="0" fontId="17" fillId="5" borderId="7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0" fillId="2" borderId="30" xfId="0" applyFill="1" applyBorder="1" applyAlignment="1"/>
    <xf numFmtId="0" fontId="9" fillId="0" borderId="0" xfId="0" applyFont="1">
      <alignment vertical="center"/>
    </xf>
    <xf numFmtId="49" fontId="7" fillId="2" borderId="0" xfId="0" applyNumberFormat="1" applyFont="1" applyFill="1">
      <alignment vertical="center"/>
    </xf>
    <xf numFmtId="178" fontId="0" fillId="2" borderId="7" xfId="0" applyNumberFormat="1" applyFill="1" applyBorder="1">
      <alignment vertical="center"/>
    </xf>
    <xf numFmtId="178" fontId="0" fillId="2" borderId="7" xfId="0" applyNumberFormat="1" applyFill="1" applyBorder="1" applyAlignment="1">
      <alignment horizontal="right" vertical="center"/>
    </xf>
    <xf numFmtId="182" fontId="7" fillId="2" borderId="0" xfId="0" applyNumberFormat="1" applyFont="1" applyFill="1" applyAlignment="1" applyProtection="1">
      <alignment horizontal="right" vertical="center"/>
      <protection hidden="1"/>
    </xf>
    <xf numFmtId="182" fontId="7" fillId="2" borderId="7" xfId="0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Continuous" vertical="center"/>
    </xf>
    <xf numFmtId="0" fontId="7" fillId="5" borderId="16" xfId="0" applyFont="1" applyFill="1" applyBorder="1" applyAlignment="1">
      <alignment horizontal="centerContinuous" vertical="center"/>
    </xf>
    <xf numFmtId="0" fontId="7" fillId="5" borderId="17" xfId="0" applyFont="1" applyFill="1" applyBorder="1" applyAlignment="1">
      <alignment horizontal="centerContinuous" vertical="center"/>
    </xf>
    <xf numFmtId="0" fontId="7" fillId="5" borderId="27" xfId="0" applyFont="1" applyFill="1" applyBorder="1" applyAlignment="1">
      <alignment horizontal="centerContinuous" vertical="center"/>
    </xf>
    <xf numFmtId="0" fontId="7" fillId="5" borderId="25" xfId="0" applyFont="1" applyFill="1" applyBorder="1" applyAlignment="1">
      <alignment horizontal="centerContinuous" vertical="center"/>
    </xf>
    <xf numFmtId="0" fontId="7" fillId="5" borderId="28" xfId="0" applyFont="1" applyFill="1" applyBorder="1" applyAlignment="1">
      <alignment horizontal="centerContinuous" vertical="center"/>
    </xf>
    <xf numFmtId="0" fontId="22" fillId="5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protection locked="0"/>
    </xf>
    <xf numFmtId="0" fontId="6" fillId="2" borderId="0" xfId="0" applyFont="1" applyFill="1" applyAlignment="1">
      <alignment horizontal="right" vertical="center"/>
    </xf>
    <xf numFmtId="0" fontId="0" fillId="2" borderId="0" xfId="0" applyFill="1" applyProtection="1">
      <alignment vertical="center"/>
      <protection locked="0"/>
    </xf>
    <xf numFmtId="0" fontId="0" fillId="2" borderId="16" xfId="0" applyFill="1" applyBorder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49" fontId="0" fillId="4" borderId="36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/>
      <protection locked="0"/>
    </xf>
    <xf numFmtId="49" fontId="0" fillId="4" borderId="38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7" xfId="0" applyNumberFormat="1" applyFill="1" applyBorder="1" applyAlignment="1" applyProtection="1">
      <alignment horizontal="center" vertical="center" wrapText="1" shrinkToFit="1"/>
      <protection locked="0"/>
    </xf>
    <xf numFmtId="49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49" fontId="10" fillId="3" borderId="29" xfId="0" applyNumberFormat="1" applyFont="1" applyFill="1" applyBorder="1" applyAlignment="1">
      <alignment vertical="center" shrinkToFit="1"/>
    </xf>
    <xf numFmtId="49" fontId="10" fillId="3" borderId="30" xfId="0" applyNumberFormat="1" applyFont="1" applyFill="1" applyBorder="1" applyAlignment="1">
      <alignment vertical="center" shrinkToFit="1"/>
    </xf>
    <xf numFmtId="49" fontId="10" fillId="3" borderId="31" xfId="0" applyNumberFormat="1" applyFont="1" applyFill="1" applyBorder="1" applyAlignment="1">
      <alignment vertical="center" shrinkToFit="1"/>
    </xf>
    <xf numFmtId="49" fontId="10" fillId="3" borderId="33" xfId="0" applyNumberFormat="1" applyFont="1" applyFill="1" applyBorder="1" applyAlignment="1">
      <alignment vertical="center" shrinkToFit="1"/>
    </xf>
    <xf numFmtId="49" fontId="10" fillId="3" borderId="0" xfId="0" applyNumberFormat="1" applyFont="1" applyFill="1" applyAlignment="1">
      <alignment vertical="center" shrinkToFit="1"/>
    </xf>
    <xf numFmtId="49" fontId="10" fillId="3" borderId="5" xfId="0" applyNumberFormat="1" applyFont="1" applyFill="1" applyBorder="1" applyAlignment="1">
      <alignment vertical="center" shrinkToFit="1"/>
    </xf>
    <xf numFmtId="0" fontId="26" fillId="0" borderId="0" xfId="2" applyFont="1" applyAlignment="1">
      <alignment vertical="center"/>
    </xf>
    <xf numFmtId="176" fontId="27" fillId="0" borderId="0" xfId="2" applyNumberFormat="1" applyFont="1" applyAlignment="1">
      <alignment vertical="center"/>
    </xf>
    <xf numFmtId="14" fontId="26" fillId="0" borderId="0" xfId="2" applyNumberFormat="1" applyFont="1" applyAlignment="1">
      <alignment vertical="center"/>
    </xf>
    <xf numFmtId="58" fontId="27" fillId="0" borderId="0" xfId="2" applyNumberFormat="1" applyFont="1" applyAlignment="1">
      <alignment vertical="top"/>
    </xf>
    <xf numFmtId="0" fontId="26" fillId="0" borderId="0" xfId="2" applyFont="1" applyAlignment="1">
      <alignment horizontal="left" vertical="center"/>
    </xf>
    <xf numFmtId="0" fontId="29" fillId="0" borderId="0" xfId="2" applyFont="1" applyAlignment="1">
      <alignment vertical="center"/>
    </xf>
    <xf numFmtId="0" fontId="26" fillId="0" borderId="0" xfId="2" applyFont="1" applyAlignment="1">
      <alignment horizontal="left" vertical="center" indent="2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top"/>
    </xf>
    <xf numFmtId="0" fontId="31" fillId="0" borderId="0" xfId="2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6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32" fillId="0" borderId="0" xfId="2" applyFont="1" applyAlignment="1">
      <alignment horizontal="right" vertical="center"/>
    </xf>
    <xf numFmtId="0" fontId="32" fillId="0" borderId="0" xfId="2" applyFont="1" applyAlignment="1">
      <alignment horizontal="right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2" borderId="0" xfId="0" applyFont="1" applyFill="1">
      <alignment vertical="center"/>
    </xf>
    <xf numFmtId="182" fontId="7" fillId="2" borderId="82" xfId="0" applyNumberFormat="1" applyFont="1" applyFill="1" applyBorder="1" applyAlignment="1">
      <alignment horizontal="right" vertical="center"/>
    </xf>
    <xf numFmtId="49" fontId="9" fillId="0" borderId="0" xfId="0" applyNumberFormat="1" applyFont="1">
      <alignment vertical="center"/>
    </xf>
    <xf numFmtId="181" fontId="7" fillId="2" borderId="24" xfId="0" applyNumberFormat="1" applyFont="1" applyFill="1" applyBorder="1" applyAlignment="1" applyProtection="1">
      <alignment horizontal="right" vertical="center"/>
      <protection hidden="1"/>
    </xf>
    <xf numFmtId="181" fontId="7" fillId="2" borderId="22" xfId="0" applyNumberFormat="1" applyFont="1" applyFill="1" applyBorder="1" applyAlignment="1" applyProtection="1">
      <alignment horizontal="right" vertical="center"/>
      <protection hidden="1"/>
    </xf>
    <xf numFmtId="181" fontId="7" fillId="2" borderId="41" xfId="0" applyNumberFormat="1" applyFont="1" applyFill="1" applyBorder="1" applyAlignment="1" applyProtection="1">
      <alignment horizontal="right" vertical="center"/>
      <protection hidden="1"/>
    </xf>
    <xf numFmtId="179" fontId="7" fillId="2" borderId="25" xfId="1" applyNumberFormat="1" applyFont="1" applyFill="1" applyBorder="1" applyAlignment="1" applyProtection="1">
      <alignment horizontal="right" vertical="center"/>
      <protection hidden="1"/>
    </xf>
    <xf numFmtId="0" fontId="24" fillId="3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 shrinkToFit="1"/>
    </xf>
    <xf numFmtId="0" fontId="20" fillId="2" borderId="25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179" fontId="7" fillId="2" borderId="25" xfId="1" applyNumberFormat="1" applyFont="1" applyFill="1" applyBorder="1" applyAlignment="1">
      <alignment horizontal="right" vertical="center"/>
    </xf>
    <xf numFmtId="180" fontId="7" fillId="3" borderId="0" xfId="0" applyNumberFormat="1" applyFont="1" applyFill="1" applyAlignment="1" applyProtection="1">
      <alignment horizontal="center" vertical="center"/>
      <protection hidden="1"/>
    </xf>
    <xf numFmtId="180" fontId="7" fillId="3" borderId="34" xfId="0" applyNumberFormat="1" applyFont="1" applyFill="1" applyBorder="1" applyAlignment="1" applyProtection="1">
      <alignment horizontal="center" vertical="center"/>
      <protection hidden="1"/>
    </xf>
    <xf numFmtId="0" fontId="20" fillId="2" borderId="7" xfId="0" applyFont="1" applyFill="1" applyBorder="1">
      <alignment vertical="center"/>
    </xf>
    <xf numFmtId="0" fontId="24" fillId="2" borderId="7" xfId="0" applyFont="1" applyFill="1" applyBorder="1" applyAlignment="1">
      <alignment vertical="center" shrinkToFit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vertical="center" shrinkToFit="1"/>
      <protection hidden="1"/>
    </xf>
    <xf numFmtId="0" fontId="7" fillId="2" borderId="25" xfId="0" applyFont="1" applyFill="1" applyBorder="1" applyAlignment="1" applyProtection="1">
      <alignment horizontal="center" vertical="center"/>
      <protection hidden="1"/>
    </xf>
    <xf numFmtId="0" fontId="7" fillId="2" borderId="25" xfId="0" applyFont="1" applyFill="1" applyBorder="1" applyAlignment="1" applyProtection="1">
      <alignment horizontal="left" vertical="center"/>
      <protection hidden="1"/>
    </xf>
    <xf numFmtId="0" fontId="7" fillId="2" borderId="7" xfId="0" applyFont="1" applyFill="1" applyBorder="1" applyProtection="1">
      <alignment vertical="center"/>
      <protection hidden="1"/>
    </xf>
    <xf numFmtId="0" fontId="20" fillId="2" borderId="7" xfId="0" applyFont="1" applyFill="1" applyBorder="1" applyProtection="1">
      <alignment vertical="center"/>
      <protection hidden="1"/>
    </xf>
    <xf numFmtId="0" fontId="8" fillId="2" borderId="7" xfId="0" applyFont="1" applyFill="1" applyBorder="1" applyAlignment="1" applyProtection="1">
      <alignment vertical="center" shrinkToFit="1"/>
      <protection hidden="1"/>
    </xf>
    <xf numFmtId="0" fontId="20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20" fillId="2" borderId="25" xfId="0" applyFont="1" applyFill="1" applyBorder="1" applyAlignment="1">
      <alignment horizontal="right" vertical="center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center" vertical="center"/>
      <protection locked="0"/>
    </xf>
    <xf numFmtId="0" fontId="20" fillId="2" borderId="71" xfId="0" applyFont="1" applyFill="1" applyBorder="1" applyAlignment="1" applyProtection="1">
      <alignment horizontal="center" vertical="center"/>
      <protection hidden="1"/>
    </xf>
    <xf numFmtId="0" fontId="20" fillId="2" borderId="45" xfId="0" applyFont="1" applyFill="1" applyBorder="1" applyAlignment="1" applyProtection="1">
      <alignment horizontal="center" vertical="center"/>
      <protection hidden="1"/>
    </xf>
    <xf numFmtId="0" fontId="20" fillId="2" borderId="46" xfId="0" applyFont="1" applyFill="1" applyBorder="1" applyAlignment="1" applyProtection="1">
      <alignment horizontal="center" vertical="center"/>
      <protection hidden="1"/>
    </xf>
    <xf numFmtId="179" fontId="7" fillId="2" borderId="45" xfId="1" applyNumberFormat="1" applyFont="1" applyFill="1" applyBorder="1" applyAlignment="1" applyProtection="1">
      <alignment horizontal="right" vertical="center"/>
      <protection hidden="1"/>
    </xf>
    <xf numFmtId="179" fontId="7" fillId="2" borderId="46" xfId="1" applyNumberFormat="1" applyFont="1" applyFill="1" applyBorder="1" applyAlignment="1" applyProtection="1">
      <alignment horizontal="right" vertical="center"/>
      <protection hidden="1"/>
    </xf>
    <xf numFmtId="0" fontId="7" fillId="2" borderId="25" xfId="0" applyFont="1" applyFill="1" applyBorder="1" applyAlignment="1" applyProtection="1">
      <alignment horizontal="right" vertical="center"/>
      <protection hidden="1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0" fontId="21" fillId="3" borderId="3" xfId="0" applyFont="1" applyFill="1" applyBorder="1" applyAlignment="1" applyProtection="1">
      <alignment horizontal="center" vertical="center"/>
      <protection hidden="1"/>
    </xf>
    <xf numFmtId="0" fontId="7" fillId="2" borderId="71" xfId="0" applyFont="1" applyFill="1" applyBorder="1" applyAlignment="1" applyProtection="1">
      <alignment horizontal="center" vertical="center"/>
      <protection hidden="1"/>
    </xf>
    <xf numFmtId="0" fontId="7" fillId="2" borderId="45" xfId="0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horizontal="center" vertical="center"/>
      <protection hidden="1"/>
    </xf>
    <xf numFmtId="180" fontId="7" fillId="5" borderId="18" xfId="0" applyNumberFormat="1" applyFont="1" applyFill="1" applyBorder="1" applyAlignment="1">
      <alignment horizontal="center" vertical="center"/>
    </xf>
    <xf numFmtId="180" fontId="7" fillId="5" borderId="2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0" fillId="2" borderId="42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0" xfId="0" applyFill="1" applyAlignment="1">
      <alignment horizontal="distributed" vertical="center" indent="1"/>
    </xf>
    <xf numFmtId="0" fontId="0" fillId="2" borderId="34" xfId="0" applyFill="1" applyBorder="1" applyAlignment="1">
      <alignment horizontal="distributed" vertical="center" indent="1"/>
    </xf>
    <xf numFmtId="0" fontId="0" fillId="2" borderId="21" xfId="0" applyFill="1" applyBorder="1" applyAlignment="1">
      <alignment horizontal="distributed" vertical="center" indent="1"/>
    </xf>
    <xf numFmtId="0" fontId="0" fillId="2" borderId="22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0" borderId="0" xfId="0" applyAlignment="1">
      <alignment horizontal="left" vertical="center" shrinkToFit="1"/>
    </xf>
    <xf numFmtId="0" fontId="0" fillId="2" borderId="27" xfId="0" applyFill="1" applyBorder="1" applyAlignment="1">
      <alignment horizontal="distributed" vertical="center" indent="1"/>
    </xf>
    <xf numFmtId="0" fontId="0" fillId="2" borderId="25" xfId="0" applyFill="1" applyBorder="1" applyAlignment="1">
      <alignment horizontal="distributed" vertical="center" indent="1"/>
    </xf>
    <xf numFmtId="0" fontId="0" fillId="2" borderId="28" xfId="0" applyFill="1" applyBorder="1" applyAlignment="1">
      <alignment horizontal="distributed" vertical="center" indent="1"/>
    </xf>
    <xf numFmtId="176" fontId="10" fillId="0" borderId="30" xfId="0" applyNumberFormat="1" applyFont="1" applyBorder="1" applyAlignment="1">
      <alignment horizontal="distributed" vertical="center" indent="1"/>
    </xf>
    <xf numFmtId="0" fontId="0" fillId="2" borderId="3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176" fontId="0" fillId="2" borderId="3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0" fontId="7" fillId="3" borderId="30" xfId="0" applyFont="1" applyFill="1" applyBorder="1" applyAlignment="1" applyProtection="1">
      <alignment horizontal="center" vertical="center"/>
      <protection hidden="1"/>
    </xf>
    <xf numFmtId="0" fontId="7" fillId="3" borderId="43" xfId="0" applyFont="1" applyFill="1" applyBorder="1" applyAlignment="1" applyProtection="1">
      <alignment horizontal="center" vertical="center"/>
      <protection hidden="1"/>
    </xf>
    <xf numFmtId="181" fontId="7" fillId="2" borderId="32" xfId="0" applyNumberFormat="1" applyFont="1" applyFill="1" applyBorder="1" applyAlignment="1" applyProtection="1">
      <alignment horizontal="right" vertical="center"/>
      <protection hidden="1"/>
    </xf>
    <xf numFmtId="181" fontId="7" fillId="2" borderId="25" xfId="0" applyNumberFormat="1" applyFont="1" applyFill="1" applyBorder="1" applyAlignment="1" applyProtection="1">
      <alignment horizontal="right" vertical="center"/>
      <protection hidden="1"/>
    </xf>
    <xf numFmtId="181" fontId="7" fillId="2" borderId="26" xfId="0" applyNumberFormat="1" applyFont="1" applyFill="1" applyBorder="1" applyAlignment="1" applyProtection="1">
      <alignment horizontal="right" vertical="center"/>
      <protection hidden="1"/>
    </xf>
    <xf numFmtId="0" fontId="10" fillId="0" borderId="25" xfId="0" applyFont="1" applyBorder="1" applyAlignment="1">
      <alignment horizontal="left" vertical="center" shrinkToFit="1"/>
    </xf>
    <xf numFmtId="0" fontId="10" fillId="0" borderId="26" xfId="0" applyFont="1" applyBorder="1" applyAlignment="1">
      <alignment horizontal="left" vertical="center" shrinkToFi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10" fillId="0" borderId="45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176" fontId="0" fillId="2" borderId="31" xfId="0" applyNumberForma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indent="1"/>
    </xf>
    <xf numFmtId="0" fontId="6" fillId="2" borderId="28" xfId="0" applyFont="1" applyFill="1" applyBorder="1" applyAlignment="1">
      <alignment horizontal="distributed" vertical="center" indent="1"/>
    </xf>
    <xf numFmtId="177" fontId="10" fillId="0" borderId="25" xfId="0" applyNumberFormat="1" applyFont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82" fontId="7" fillId="2" borderId="0" xfId="0" applyNumberFormat="1" applyFont="1" applyFill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180" fontId="16" fillId="5" borderId="32" xfId="0" applyNumberFormat="1" applyFont="1" applyFill="1" applyBorder="1" applyAlignment="1">
      <alignment horizontal="center" vertical="center"/>
    </xf>
    <xf numFmtId="180" fontId="16" fillId="5" borderId="2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 shrinkToFit="1"/>
    </xf>
    <xf numFmtId="0" fontId="17" fillId="5" borderId="25" xfId="0" applyFont="1" applyFill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 shrinkToFit="1"/>
    </xf>
    <xf numFmtId="38" fontId="37" fillId="5" borderId="71" xfId="1" applyFont="1" applyFill="1" applyBorder="1" applyAlignment="1">
      <alignment horizontal="right" vertical="center" shrinkToFit="1"/>
    </xf>
    <xf numFmtId="38" fontId="37" fillId="5" borderId="47" xfId="1" applyFont="1" applyFill="1" applyBorder="1" applyAlignment="1">
      <alignment horizontal="right" vertical="center" shrinkToFit="1"/>
    </xf>
    <xf numFmtId="0" fontId="13" fillId="2" borderId="42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43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180" fontId="16" fillId="5" borderId="68" xfId="0" applyNumberFormat="1" applyFont="1" applyFill="1" applyBorder="1" applyAlignment="1">
      <alignment horizontal="center" vertical="center"/>
    </xf>
    <xf numFmtId="180" fontId="16" fillId="5" borderId="75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left" vertical="center" shrinkToFit="1"/>
    </xf>
    <xf numFmtId="0" fontId="22" fillId="5" borderId="25" xfId="0" applyFont="1" applyFill="1" applyBorder="1" applyAlignment="1">
      <alignment horizontal="left" vertical="center" shrinkToFit="1"/>
    </xf>
    <xf numFmtId="0" fontId="22" fillId="5" borderId="26" xfId="0" applyFont="1" applyFill="1" applyBorder="1" applyAlignment="1">
      <alignment horizontal="left" vertical="center" shrinkToFit="1"/>
    </xf>
    <xf numFmtId="0" fontId="37" fillId="5" borderId="44" xfId="0" applyFont="1" applyFill="1" applyBorder="1" applyAlignment="1">
      <alignment horizontal="center" vertical="center" shrinkToFit="1"/>
    </xf>
    <xf numFmtId="0" fontId="37" fillId="5" borderId="45" xfId="0" applyFont="1" applyFill="1" applyBorder="1" applyAlignment="1">
      <alignment horizontal="center" vertical="center" shrinkToFit="1"/>
    </xf>
    <xf numFmtId="0" fontId="37" fillId="5" borderId="46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textRotation="255" wrapText="1"/>
    </xf>
    <xf numFmtId="0" fontId="8" fillId="2" borderId="56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5" fillId="2" borderId="42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180" fontId="7" fillId="5" borderId="53" xfId="0" applyNumberFormat="1" applyFont="1" applyFill="1" applyBorder="1" applyAlignment="1">
      <alignment horizontal="center" vertical="center"/>
    </xf>
    <xf numFmtId="180" fontId="7" fillId="5" borderId="67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80" fontId="7" fillId="5" borderId="60" xfId="0" applyNumberFormat="1" applyFont="1" applyFill="1" applyBorder="1" applyAlignment="1">
      <alignment horizontal="center" vertical="center"/>
    </xf>
    <xf numFmtId="180" fontId="7" fillId="5" borderId="63" xfId="0" applyNumberFormat="1" applyFont="1" applyFill="1" applyBorder="1" applyAlignment="1">
      <alignment horizontal="center" vertical="center"/>
    </xf>
    <xf numFmtId="180" fontId="7" fillId="5" borderId="68" xfId="0" applyNumberFormat="1" applyFont="1" applyFill="1" applyBorder="1" applyAlignment="1">
      <alignment horizontal="center" vertical="center"/>
    </xf>
    <xf numFmtId="180" fontId="7" fillId="5" borderId="7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80" fontId="7" fillId="5" borderId="32" xfId="0" applyNumberFormat="1" applyFont="1" applyFill="1" applyBorder="1" applyAlignment="1">
      <alignment horizontal="center" vertical="center"/>
    </xf>
    <xf numFmtId="180" fontId="7" fillId="5" borderId="2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10" fillId="0" borderId="0" xfId="0" applyFont="1" applyAlignment="1">
      <alignment horizontal="left" vertical="top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shrinkToFit="1"/>
    </xf>
    <xf numFmtId="0" fontId="0" fillId="2" borderId="15" xfId="0" applyFill="1" applyBorder="1" applyAlignment="1">
      <alignment horizontal="distributed" vertical="center" indent="1"/>
    </xf>
    <xf numFmtId="0" fontId="0" fillId="2" borderId="16" xfId="0" applyFill="1" applyBorder="1" applyAlignment="1">
      <alignment horizontal="distributed" vertical="center" indent="1"/>
    </xf>
    <xf numFmtId="0" fontId="10" fillId="0" borderId="19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top"/>
    </xf>
    <xf numFmtId="0" fontId="0" fillId="2" borderId="30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180" fontId="7" fillId="0" borderId="32" xfId="0" applyNumberFormat="1" applyFont="1" applyBorder="1" applyAlignment="1" applyProtection="1">
      <alignment horizontal="center" vertical="center"/>
      <protection hidden="1"/>
    </xf>
    <xf numFmtId="180" fontId="7" fillId="0" borderId="25" xfId="0" applyNumberFormat="1" applyFont="1" applyBorder="1" applyAlignment="1" applyProtection="1">
      <alignment horizontal="center" vertical="center"/>
      <protection hidden="1"/>
    </xf>
    <xf numFmtId="180" fontId="7" fillId="0" borderId="28" xfId="0" applyNumberFormat="1" applyFont="1" applyBorder="1" applyAlignment="1" applyProtection="1">
      <alignment horizontal="center" vertical="center"/>
      <protection hidden="1"/>
    </xf>
    <xf numFmtId="181" fontId="7" fillId="2" borderId="53" xfId="0" applyNumberFormat="1" applyFont="1" applyFill="1" applyBorder="1" applyAlignment="1" applyProtection="1">
      <alignment horizontal="right" vertical="center"/>
      <protection hidden="1"/>
    </xf>
    <xf numFmtId="181" fontId="7" fillId="2" borderId="54" xfId="0" applyNumberFormat="1" applyFont="1" applyFill="1" applyBorder="1" applyAlignment="1" applyProtection="1">
      <alignment horizontal="right" vertical="center"/>
      <protection hidden="1"/>
    </xf>
    <xf numFmtId="181" fontId="7" fillId="2" borderId="67" xfId="0" applyNumberFormat="1" applyFont="1" applyFill="1" applyBorder="1" applyAlignment="1" applyProtection="1">
      <alignment horizontal="right" vertical="center"/>
      <protection hidden="1"/>
    </xf>
    <xf numFmtId="0" fontId="8" fillId="2" borderId="29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179" fontId="7" fillId="2" borderId="24" xfId="1" applyNumberFormat="1" applyFont="1" applyFill="1" applyBorder="1" applyAlignment="1" applyProtection="1">
      <alignment horizontal="right" vertical="center"/>
      <protection hidden="1"/>
    </xf>
    <xf numFmtId="179" fontId="7" fillId="2" borderId="22" xfId="1" applyNumberFormat="1" applyFont="1" applyFill="1" applyBorder="1" applyAlignment="1" applyProtection="1">
      <alignment horizontal="right" vertical="center"/>
      <protection hidden="1"/>
    </xf>
    <xf numFmtId="179" fontId="7" fillId="2" borderId="23" xfId="1" applyNumberFormat="1" applyFont="1" applyFill="1" applyBorder="1" applyAlignment="1" applyProtection="1">
      <alignment horizontal="right" vertical="center"/>
      <protection hidden="1"/>
    </xf>
    <xf numFmtId="180" fontId="7" fillId="0" borderId="24" xfId="0" applyNumberFormat="1" applyFont="1" applyBorder="1" applyAlignment="1" applyProtection="1">
      <alignment horizontal="center" vertical="center"/>
      <protection hidden="1"/>
    </xf>
    <xf numFmtId="180" fontId="7" fillId="0" borderId="22" xfId="0" applyNumberFormat="1" applyFont="1" applyBorder="1" applyAlignment="1" applyProtection="1">
      <alignment horizontal="center" vertical="center"/>
      <protection hidden="1"/>
    </xf>
    <xf numFmtId="180" fontId="7" fillId="0" borderId="23" xfId="0" applyNumberFormat="1" applyFont="1" applyBorder="1" applyAlignment="1" applyProtection="1">
      <alignment horizontal="center" vertical="center"/>
      <protection hidden="1"/>
    </xf>
    <xf numFmtId="181" fontId="7" fillId="2" borderId="24" xfId="0" applyNumberFormat="1" applyFont="1" applyFill="1" applyBorder="1" applyAlignment="1" applyProtection="1">
      <alignment horizontal="right" vertical="center"/>
      <protection hidden="1"/>
    </xf>
    <xf numFmtId="181" fontId="7" fillId="2" borderId="22" xfId="0" applyNumberFormat="1" applyFont="1" applyFill="1" applyBorder="1" applyAlignment="1" applyProtection="1">
      <alignment horizontal="right" vertical="center"/>
      <protection hidden="1"/>
    </xf>
    <xf numFmtId="181" fontId="7" fillId="2" borderId="41" xfId="0" applyNumberFormat="1" applyFont="1" applyFill="1" applyBorder="1" applyAlignment="1" applyProtection="1">
      <alignment horizontal="right" vertical="center"/>
      <protection hidden="1"/>
    </xf>
    <xf numFmtId="182" fontId="7" fillId="2" borderId="73" xfId="0" applyNumberFormat="1" applyFont="1" applyFill="1" applyBorder="1" applyAlignment="1" applyProtection="1">
      <alignment horizontal="right" vertical="center"/>
      <protection hidden="1"/>
    </xf>
    <xf numFmtId="182" fontId="7" fillId="2" borderId="2" xfId="0" applyNumberFormat="1" applyFont="1" applyFill="1" applyBorder="1" applyAlignment="1" applyProtection="1">
      <alignment horizontal="right" vertical="center"/>
      <protection hidden="1"/>
    </xf>
    <xf numFmtId="182" fontId="7" fillId="2" borderId="3" xfId="0" applyNumberFormat="1" applyFont="1" applyFill="1" applyBorder="1" applyAlignment="1" applyProtection="1">
      <alignment horizontal="right" vertical="center"/>
      <protection hidden="1"/>
    </xf>
    <xf numFmtId="182" fontId="7" fillId="2" borderId="80" xfId="0" applyNumberFormat="1" applyFont="1" applyFill="1" applyBorder="1" applyAlignment="1" applyProtection="1">
      <alignment horizontal="right" vertical="center"/>
      <protection hidden="1"/>
    </xf>
    <xf numFmtId="182" fontId="7" fillId="2" borderId="78" xfId="0" applyNumberFormat="1" applyFont="1" applyFill="1" applyBorder="1" applyAlignment="1" applyProtection="1">
      <alignment horizontal="right" vertical="center"/>
      <protection hidden="1"/>
    </xf>
    <xf numFmtId="182" fontId="7" fillId="2" borderId="81" xfId="0" applyNumberFormat="1" applyFont="1" applyFill="1" applyBorder="1" applyAlignment="1" applyProtection="1">
      <alignment horizontal="right" vertical="center"/>
      <protection hidden="1"/>
    </xf>
    <xf numFmtId="0" fontId="7" fillId="2" borderId="7" xfId="0" applyFont="1" applyFill="1" applyBorder="1" applyAlignment="1">
      <alignment horizontal="center" vertical="center"/>
    </xf>
    <xf numFmtId="182" fontId="7" fillId="2" borderId="1" xfId="0" applyNumberFormat="1" applyFont="1" applyFill="1" applyBorder="1" applyAlignment="1">
      <alignment horizontal="distributed" vertical="center" indent="1"/>
    </xf>
    <xf numFmtId="182" fontId="7" fillId="2" borderId="2" xfId="0" applyNumberFormat="1" applyFont="1" applyFill="1" applyBorder="1" applyAlignment="1">
      <alignment horizontal="distributed" vertical="center" indent="1"/>
    </xf>
    <xf numFmtId="182" fontId="7" fillId="2" borderId="3" xfId="0" applyNumberFormat="1" applyFont="1" applyFill="1" applyBorder="1" applyAlignment="1">
      <alignment horizontal="distributed" vertical="center" indent="1"/>
    </xf>
    <xf numFmtId="182" fontId="7" fillId="2" borderId="39" xfId="0" applyNumberFormat="1" applyFont="1" applyFill="1" applyBorder="1" applyAlignment="1" applyProtection="1">
      <alignment horizontal="right" vertical="center"/>
      <protection hidden="1"/>
    </xf>
    <xf numFmtId="182" fontId="7" fillId="2" borderId="16" xfId="0" applyNumberFormat="1" applyFont="1" applyFill="1" applyBorder="1" applyAlignment="1" applyProtection="1">
      <alignment horizontal="right" vertical="center"/>
      <protection hidden="1"/>
    </xf>
    <xf numFmtId="182" fontId="7" fillId="2" borderId="40" xfId="0" applyNumberFormat="1" applyFont="1" applyFill="1" applyBorder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72" xfId="0" applyFont="1" applyFill="1" applyBorder="1" applyAlignment="1" applyProtection="1">
      <alignment horizontal="center" vertical="center"/>
      <protection hidden="1"/>
    </xf>
    <xf numFmtId="0" fontId="7" fillId="2" borderId="83" xfId="0" applyFont="1" applyFill="1" applyBorder="1" applyAlignment="1" applyProtection="1">
      <alignment horizontal="center" vertical="center"/>
      <protection hidden="1"/>
    </xf>
    <xf numFmtId="0" fontId="7" fillId="2" borderId="84" xfId="0" applyFont="1" applyFill="1" applyBorder="1" applyAlignment="1" applyProtection="1">
      <alignment horizontal="center" vertical="center"/>
      <protection hidden="1"/>
    </xf>
    <xf numFmtId="0" fontId="7" fillId="2" borderId="85" xfId="0" applyFont="1" applyFill="1" applyBorder="1" applyAlignment="1" applyProtection="1">
      <alignment horizontal="center" vertical="center"/>
      <protection hidden="1"/>
    </xf>
    <xf numFmtId="0" fontId="19" fillId="2" borderId="77" xfId="0" applyFont="1" applyFill="1" applyBorder="1" applyAlignment="1" applyProtection="1">
      <alignment horizontal="center" vertical="center"/>
      <protection hidden="1"/>
    </xf>
    <xf numFmtId="0" fontId="19" fillId="2" borderId="78" xfId="0" applyFont="1" applyFill="1" applyBorder="1" applyAlignment="1" applyProtection="1">
      <alignment horizontal="center" vertical="center"/>
      <protection hidden="1"/>
    </xf>
    <xf numFmtId="0" fontId="19" fillId="2" borderId="79" xfId="0" applyFont="1" applyFill="1" applyBorder="1" applyAlignment="1" applyProtection="1">
      <alignment horizontal="center" vertical="center"/>
      <protection hidden="1"/>
    </xf>
    <xf numFmtId="180" fontId="7" fillId="0" borderId="53" xfId="0" applyNumberFormat="1" applyFont="1" applyBorder="1" applyAlignment="1" applyProtection="1">
      <alignment horizontal="center" vertical="center"/>
      <protection hidden="1"/>
    </xf>
    <xf numFmtId="180" fontId="7" fillId="0" borderId="54" xfId="0" applyNumberFormat="1" applyFont="1" applyBorder="1" applyAlignment="1" applyProtection="1">
      <alignment horizontal="center" vertical="center"/>
      <protection hidden="1"/>
    </xf>
    <xf numFmtId="180" fontId="7" fillId="0" borderId="55" xfId="0" applyNumberFormat="1" applyFont="1" applyBorder="1" applyAlignment="1" applyProtection="1">
      <alignment horizontal="center" vertical="center"/>
      <protection hidden="1"/>
    </xf>
    <xf numFmtId="0" fontId="8" fillId="2" borderId="32" xfId="0" applyFont="1" applyFill="1" applyBorder="1" applyAlignment="1">
      <alignment horizontal="distributed" vertical="center" indent="1"/>
    </xf>
    <xf numFmtId="0" fontId="8" fillId="2" borderId="25" xfId="0" applyFont="1" applyFill="1" applyBorder="1" applyAlignment="1">
      <alignment horizontal="distributed" vertical="center" indent="1"/>
    </xf>
    <xf numFmtId="0" fontId="8" fillId="2" borderId="28" xfId="0" applyFont="1" applyFill="1" applyBorder="1" applyAlignment="1">
      <alignment horizontal="distributed" vertical="center" indent="1"/>
    </xf>
    <xf numFmtId="180" fontId="7" fillId="0" borderId="29" xfId="0" applyNumberFormat="1" applyFont="1" applyBorder="1" applyAlignment="1" applyProtection="1">
      <alignment horizontal="center" vertical="center"/>
      <protection hidden="1"/>
    </xf>
    <xf numFmtId="180" fontId="7" fillId="0" borderId="30" xfId="0" applyNumberFormat="1" applyFont="1" applyBorder="1" applyAlignment="1" applyProtection="1">
      <alignment horizontal="center" vertical="center"/>
      <protection hidden="1"/>
    </xf>
    <xf numFmtId="180" fontId="7" fillId="0" borderId="43" xfId="0" applyNumberFormat="1" applyFont="1" applyBorder="1" applyAlignment="1" applyProtection="1">
      <alignment horizontal="center" vertical="center"/>
      <protection hidden="1"/>
    </xf>
    <xf numFmtId="181" fontId="7" fillId="2" borderId="29" xfId="0" applyNumberFormat="1" applyFont="1" applyFill="1" applyBorder="1" applyAlignment="1" applyProtection="1">
      <alignment horizontal="right" vertical="center"/>
      <protection hidden="1"/>
    </xf>
    <xf numFmtId="181" fontId="7" fillId="2" borderId="30" xfId="0" applyNumberFormat="1" applyFont="1" applyFill="1" applyBorder="1" applyAlignment="1" applyProtection="1">
      <alignment horizontal="right" vertical="center"/>
      <protection hidden="1"/>
    </xf>
    <xf numFmtId="181" fontId="7" fillId="2" borderId="31" xfId="0" applyNumberFormat="1" applyFont="1" applyFill="1" applyBorder="1" applyAlignment="1" applyProtection="1">
      <alignment horizontal="right" vertical="center"/>
      <protection hidden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179" fontId="7" fillId="2" borderId="53" xfId="1" applyNumberFormat="1" applyFont="1" applyFill="1" applyBorder="1" applyAlignment="1" applyProtection="1">
      <alignment horizontal="right" vertical="center"/>
      <protection hidden="1"/>
    </xf>
    <xf numFmtId="179" fontId="7" fillId="2" borderId="54" xfId="1" applyNumberFormat="1" applyFont="1" applyFill="1" applyBorder="1" applyAlignment="1" applyProtection="1">
      <alignment horizontal="right" vertical="center"/>
      <protection hidden="1"/>
    </xf>
    <xf numFmtId="179" fontId="7" fillId="2" borderId="55" xfId="1" applyNumberFormat="1" applyFont="1" applyFill="1" applyBorder="1" applyAlignment="1" applyProtection="1">
      <alignment horizontal="right" vertical="center"/>
      <protection hidden="1"/>
    </xf>
    <xf numFmtId="180" fontId="7" fillId="0" borderId="60" xfId="0" applyNumberFormat="1" applyFont="1" applyBorder="1" applyAlignment="1" applyProtection="1">
      <alignment horizontal="center" vertical="center"/>
      <protection hidden="1"/>
    </xf>
    <xf numFmtId="180" fontId="7" fillId="0" borderId="62" xfId="0" applyNumberFormat="1" applyFont="1" applyBorder="1" applyAlignment="1" applyProtection="1">
      <alignment horizontal="center" vertical="center"/>
      <protection hidden="1"/>
    </xf>
    <xf numFmtId="180" fontId="7" fillId="0" borderId="61" xfId="0" applyNumberFormat="1" applyFont="1" applyBorder="1" applyAlignment="1" applyProtection="1">
      <alignment horizontal="center" vertical="center"/>
      <protection hidden="1"/>
    </xf>
    <xf numFmtId="181" fontId="7" fillId="2" borderId="60" xfId="0" applyNumberFormat="1" applyFont="1" applyFill="1" applyBorder="1" applyAlignment="1" applyProtection="1">
      <alignment horizontal="right" vertical="center"/>
      <protection hidden="1"/>
    </xf>
    <xf numFmtId="181" fontId="7" fillId="2" borderId="62" xfId="0" applyNumberFormat="1" applyFont="1" applyFill="1" applyBorder="1" applyAlignment="1" applyProtection="1">
      <alignment horizontal="right" vertical="center"/>
      <protection hidden="1"/>
    </xf>
    <xf numFmtId="181" fontId="7" fillId="2" borderId="63" xfId="0" applyNumberFormat="1" applyFont="1" applyFill="1" applyBorder="1" applyAlignment="1" applyProtection="1">
      <alignment horizontal="right" vertical="center"/>
      <protection hidden="1"/>
    </xf>
    <xf numFmtId="0" fontId="7" fillId="2" borderId="2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79" fontId="7" fillId="2" borderId="32" xfId="1" applyNumberFormat="1" applyFont="1" applyFill="1" applyBorder="1" applyAlignment="1" applyProtection="1">
      <alignment horizontal="right" vertical="center"/>
      <protection hidden="1"/>
    </xf>
    <xf numFmtId="179" fontId="7" fillId="2" borderId="25" xfId="1" applyNumberFormat="1" applyFont="1" applyFill="1" applyBorder="1" applyAlignment="1" applyProtection="1">
      <alignment horizontal="right" vertical="center"/>
      <protection hidden="1"/>
    </xf>
    <xf numFmtId="179" fontId="7" fillId="2" borderId="28" xfId="1" applyNumberFormat="1" applyFont="1" applyFill="1" applyBorder="1" applyAlignment="1" applyProtection="1">
      <alignment horizontal="right" vertical="center"/>
      <protection hidden="1"/>
    </xf>
    <xf numFmtId="0" fontId="8" fillId="2" borderId="32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center" vertical="center"/>
    </xf>
    <xf numFmtId="182" fontId="7" fillId="2" borderId="1" xfId="0" applyNumberFormat="1" applyFont="1" applyFill="1" applyBorder="1" applyAlignment="1" applyProtection="1">
      <alignment horizontal="distributed" vertical="center" indent="1"/>
      <protection hidden="1"/>
    </xf>
    <xf numFmtId="182" fontId="7" fillId="2" borderId="2" xfId="0" applyNumberFormat="1" applyFont="1" applyFill="1" applyBorder="1" applyAlignment="1" applyProtection="1">
      <alignment horizontal="distributed" vertical="center" indent="1"/>
      <protection hidden="1"/>
    </xf>
    <xf numFmtId="182" fontId="7" fillId="2" borderId="3" xfId="0" applyNumberFormat="1" applyFont="1" applyFill="1" applyBorder="1" applyAlignment="1" applyProtection="1">
      <alignment horizontal="distributed" vertical="center" indent="1"/>
      <protection hidden="1"/>
    </xf>
    <xf numFmtId="0" fontId="7" fillId="2" borderId="53" xfId="0" applyFont="1" applyFill="1" applyBorder="1" applyAlignment="1" applyProtection="1">
      <alignment horizontal="center" vertical="center"/>
      <protection hidden="1"/>
    </xf>
    <xf numFmtId="0" fontId="7" fillId="2" borderId="55" xfId="0" applyFont="1" applyFill="1" applyBorder="1" applyAlignment="1" applyProtection="1">
      <alignment horizontal="center" vertical="center"/>
      <protection hidden="1"/>
    </xf>
    <xf numFmtId="180" fontId="7" fillId="0" borderId="53" xfId="0" applyNumberFormat="1" applyFont="1" applyBorder="1" applyAlignment="1" applyProtection="1">
      <alignment horizontal="center" vertical="center"/>
      <protection locked="0"/>
    </xf>
    <xf numFmtId="180" fontId="7" fillId="0" borderId="54" xfId="0" applyNumberFormat="1" applyFont="1" applyBorder="1" applyAlignment="1" applyProtection="1">
      <alignment horizontal="center" vertical="center"/>
      <protection locked="0"/>
    </xf>
    <xf numFmtId="180" fontId="7" fillId="0" borderId="55" xfId="0" applyNumberFormat="1" applyFont="1" applyBorder="1" applyAlignment="1" applyProtection="1">
      <alignment horizontal="center" vertical="center"/>
      <protection locked="0"/>
    </xf>
    <xf numFmtId="0" fontId="7" fillId="2" borderId="68" xfId="0" applyFont="1" applyFill="1" applyBorder="1" applyAlignment="1" applyProtection="1">
      <alignment horizontal="center" vertical="center"/>
      <protection hidden="1"/>
    </xf>
    <xf numFmtId="0" fontId="7" fillId="2" borderId="69" xfId="0" applyFont="1" applyFill="1" applyBorder="1" applyAlignment="1" applyProtection="1">
      <alignment horizontal="center" vertical="center"/>
      <protection hidden="1"/>
    </xf>
    <xf numFmtId="180" fontId="7" fillId="0" borderId="24" xfId="0" applyNumberFormat="1" applyFont="1" applyBorder="1" applyAlignment="1" applyProtection="1">
      <alignment horizontal="center" vertical="center"/>
      <protection locked="0"/>
    </xf>
    <xf numFmtId="180" fontId="7" fillId="0" borderId="22" xfId="0" applyNumberFormat="1" applyFont="1" applyBorder="1" applyAlignment="1" applyProtection="1">
      <alignment horizontal="center" vertical="center"/>
      <protection locked="0"/>
    </xf>
    <xf numFmtId="180" fontId="7" fillId="0" borderId="23" xfId="0" applyNumberFormat="1" applyFont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horizontal="center" vertical="center"/>
      <protection hidden="1"/>
    </xf>
    <xf numFmtId="180" fontId="7" fillId="0" borderId="32" xfId="0" applyNumberFormat="1" applyFont="1" applyBorder="1" applyAlignment="1" applyProtection="1">
      <alignment horizontal="center" vertical="center"/>
      <protection locked="0"/>
    </xf>
    <xf numFmtId="180" fontId="7" fillId="0" borderId="25" xfId="0" applyNumberFormat="1" applyFont="1" applyBorder="1" applyAlignment="1" applyProtection="1">
      <alignment horizontal="center" vertical="center"/>
      <protection locked="0"/>
    </xf>
    <xf numFmtId="180" fontId="7" fillId="0" borderId="28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180" fontId="7" fillId="0" borderId="29" xfId="0" applyNumberFormat="1" applyFont="1" applyBorder="1" applyAlignment="1" applyProtection="1">
      <alignment horizontal="center" vertical="center"/>
      <protection locked="0"/>
    </xf>
    <xf numFmtId="180" fontId="7" fillId="0" borderId="30" xfId="0" applyNumberFormat="1" applyFont="1" applyBorder="1" applyAlignment="1" applyProtection="1">
      <alignment horizontal="center" vertical="center"/>
      <protection locked="0"/>
    </xf>
    <xf numFmtId="180" fontId="7" fillId="0" borderId="43" xfId="0" applyNumberFormat="1" applyFont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hidden="1"/>
    </xf>
    <xf numFmtId="0" fontId="7" fillId="2" borderId="61" xfId="0" applyFont="1" applyFill="1" applyBorder="1" applyAlignment="1" applyProtection="1">
      <alignment horizontal="center" vertical="center"/>
      <protection hidden="1"/>
    </xf>
    <xf numFmtId="180" fontId="7" fillId="0" borderId="60" xfId="0" applyNumberFormat="1" applyFont="1" applyBorder="1" applyAlignment="1" applyProtection="1">
      <alignment horizontal="center" vertical="center"/>
      <protection locked="0"/>
    </xf>
    <xf numFmtId="180" fontId="7" fillId="0" borderId="62" xfId="0" applyNumberFormat="1" applyFont="1" applyBorder="1" applyAlignment="1" applyProtection="1">
      <alignment horizontal="center" vertical="center"/>
      <protection locked="0"/>
    </xf>
    <xf numFmtId="180" fontId="7" fillId="0" borderId="61" xfId="0" applyNumberFormat="1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45" xfId="0" applyFont="1" applyBorder="1" applyAlignment="1" applyProtection="1">
      <alignment horizontal="left" vertical="center" shrinkToFit="1"/>
      <protection locked="0"/>
    </xf>
    <xf numFmtId="0" fontId="10" fillId="0" borderId="47" xfId="0" applyFont="1" applyBorder="1" applyAlignment="1" applyProtection="1">
      <alignment horizontal="left" vertical="center" shrinkToFit="1"/>
      <protection locked="0"/>
    </xf>
    <xf numFmtId="177" fontId="10" fillId="0" borderId="25" xfId="0" applyNumberFormat="1" applyFont="1" applyBorder="1" applyAlignment="1" applyProtection="1">
      <alignment horizontal="center" vertical="center"/>
      <protection locked="0"/>
    </xf>
    <xf numFmtId="176" fontId="10" fillId="0" borderId="30" xfId="0" applyNumberFormat="1" applyFont="1" applyBorder="1" applyAlignment="1" applyProtection="1">
      <alignment horizontal="distributed" vertical="center" inden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49" fontId="8" fillId="0" borderId="5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distributed" vertical="center" indent="1"/>
      <protection hidden="1"/>
    </xf>
    <xf numFmtId="0" fontId="0" fillId="2" borderId="25" xfId="0" applyFill="1" applyBorder="1" applyAlignment="1" applyProtection="1">
      <alignment horizontal="distributed" vertical="center" indent="1"/>
      <protection hidden="1"/>
    </xf>
    <xf numFmtId="0" fontId="0" fillId="2" borderId="28" xfId="0" applyFill="1" applyBorder="1" applyAlignment="1" applyProtection="1">
      <alignment horizontal="distributed" vertical="center" indent="1"/>
      <protection hidden="1"/>
    </xf>
    <xf numFmtId="49" fontId="10" fillId="0" borderId="25" xfId="0" applyNumberFormat="1" applyFont="1" applyBorder="1" applyAlignment="1" applyProtection="1">
      <alignment vertical="center" shrinkToFit="1"/>
      <protection locked="0"/>
    </xf>
    <xf numFmtId="49" fontId="0" fillId="0" borderId="25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distributed" vertical="center" indent="1"/>
      <protection hidden="1"/>
    </xf>
    <xf numFmtId="0" fontId="0" fillId="2" borderId="0" xfId="0" applyFill="1" applyAlignment="1" applyProtection="1">
      <alignment horizontal="distributed" vertical="center" indent="1"/>
      <protection hidden="1"/>
    </xf>
    <xf numFmtId="0" fontId="0" fillId="2" borderId="34" xfId="0" applyFill="1" applyBorder="1" applyAlignment="1" applyProtection="1">
      <alignment horizontal="distributed" vertical="center" indent="1"/>
      <protection hidden="1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distributed" vertical="center" indent="1"/>
      <protection hidden="1"/>
    </xf>
    <xf numFmtId="0" fontId="0" fillId="2" borderId="16" xfId="0" applyFill="1" applyBorder="1" applyAlignment="1" applyProtection="1">
      <alignment horizontal="distributed" vertical="center" indent="1"/>
      <protection hidden="1"/>
    </xf>
    <xf numFmtId="0" fontId="0" fillId="2" borderId="17" xfId="0" applyFill="1" applyBorder="1" applyAlignment="1" applyProtection="1">
      <alignment horizontal="distributed" vertical="center" indent="1"/>
      <protection hidden="1"/>
    </xf>
    <xf numFmtId="0" fontId="0" fillId="2" borderId="21" xfId="0" applyFill="1" applyBorder="1" applyAlignment="1" applyProtection="1">
      <alignment horizontal="distributed" vertical="center" indent="1"/>
      <protection hidden="1"/>
    </xf>
    <xf numFmtId="0" fontId="0" fillId="2" borderId="22" xfId="0" applyFill="1" applyBorder="1" applyAlignment="1" applyProtection="1">
      <alignment horizontal="distributed" vertical="center" indent="1"/>
      <protection hidden="1"/>
    </xf>
    <xf numFmtId="0" fontId="0" fillId="2" borderId="23" xfId="0" applyFill="1" applyBorder="1" applyAlignment="1" applyProtection="1">
      <alignment horizontal="distributed" vertical="center" indent="1"/>
      <protection hidden="1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0" fillId="0" borderId="20" xfId="0" applyNumberFormat="1" applyFont="1" applyBorder="1" applyAlignment="1" applyProtection="1">
      <alignment horizontal="left" vertical="center" shrinkToFit="1"/>
      <protection locked="0"/>
    </xf>
    <xf numFmtId="49" fontId="10" fillId="0" borderId="25" xfId="0" applyNumberFormat="1" applyFont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top" shrinkToFit="1"/>
      <protection locked="0"/>
    </xf>
    <xf numFmtId="176" fontId="27" fillId="0" borderId="0" xfId="2" applyNumberFormat="1" applyFont="1" applyAlignment="1">
      <alignment horizontal="right" vertical="center"/>
    </xf>
    <xf numFmtId="0" fontId="26" fillId="0" borderId="0" xfId="2" applyFont="1" applyAlignment="1">
      <alignment horizontal="left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D1E02C60-8FA2-44CB-A478-1DE9AA627AA0}"/>
  </cellStyles>
  <dxfs count="13"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numFmt numFmtId="183" formatCode="&quot;令和元年&quot;m&quot;月&quot;d&quot;日&quot;;@"/>
    </dxf>
    <dxf>
      <numFmt numFmtId="183" formatCode="&quot;令和元年&quot;m&quot;月&quot;d&quot;日&quot;;@"/>
    </dxf>
    <dxf>
      <numFmt numFmtId="183" formatCode="&quot;令和元年&quot;m&quot;月&quot;d&quot;日&quot;;@"/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2" lockText="1" noThreeD="1"/>
</file>

<file path=xl/ctrlProps/ctrlProp10.xml><?xml version="1.0" encoding="utf-8"?>
<formControlPr xmlns="http://schemas.microsoft.com/office/spreadsheetml/2009/9/main" objectType="CheckBox" fmlaLink="$BA$4" lockText="1" noThreeD="1"/>
</file>

<file path=xl/ctrlProps/ctrlProp100.xml><?xml version="1.0" encoding="utf-8"?>
<formControlPr xmlns="http://schemas.microsoft.com/office/spreadsheetml/2009/9/main" objectType="CheckBox" fmlaLink="'入力（依頼書）'!$AX$10" lockText="1" noThreeD="1"/>
</file>

<file path=xl/ctrlProps/ctrlProp101.xml><?xml version="1.0" encoding="utf-8"?>
<formControlPr xmlns="http://schemas.microsoft.com/office/spreadsheetml/2009/9/main" objectType="CheckBox" fmlaLink="'入力（依頼書）'!$AY$1" lockText="1" noThreeD="1"/>
</file>

<file path=xl/ctrlProps/ctrlProp102.xml><?xml version="1.0" encoding="utf-8"?>
<formControlPr xmlns="http://schemas.microsoft.com/office/spreadsheetml/2009/9/main" objectType="CheckBox" fmlaLink="'入力（依頼書）'!$AX$12" lockText="1" noThreeD="1"/>
</file>

<file path=xl/ctrlProps/ctrlProp103.xml><?xml version="1.0" encoding="utf-8"?>
<formControlPr xmlns="http://schemas.microsoft.com/office/spreadsheetml/2009/9/main" objectType="CheckBox" fmlaLink="'入力（依頼書）'!$AX$14" lockText="1" noThreeD="1"/>
</file>

<file path=xl/ctrlProps/ctrlProp104.xml><?xml version="1.0" encoding="utf-8"?>
<formControlPr xmlns="http://schemas.microsoft.com/office/spreadsheetml/2009/9/main" objectType="CheckBox" fmlaLink="'入力（依頼書）'!$AZ$14" lockText="1" noThreeD="1"/>
</file>

<file path=xl/ctrlProps/ctrlProp105.xml><?xml version="1.0" encoding="utf-8"?>
<formControlPr xmlns="http://schemas.microsoft.com/office/spreadsheetml/2009/9/main" objectType="CheckBox" fmlaLink="'入力（依頼書）'!$AX$1" lockText="1" noThreeD="1"/>
</file>

<file path=xl/ctrlProps/ctrlProp106.xml><?xml version="1.0" encoding="utf-8"?>
<formControlPr xmlns="http://schemas.microsoft.com/office/spreadsheetml/2009/9/main" objectType="CheckBox" fmlaLink="AX1" lockText="1" noThreeD="1"/>
</file>

<file path=xl/ctrlProps/ctrlProp107.xml><?xml version="1.0" encoding="utf-8"?>
<formControlPr xmlns="http://schemas.microsoft.com/office/spreadsheetml/2009/9/main" objectType="CheckBox" fmlaLink="AX14" lockText="1" noThreeD="1"/>
</file>

<file path=xl/ctrlProps/ctrlProp108.xml><?xml version="1.0" encoding="utf-8"?>
<formControlPr xmlns="http://schemas.microsoft.com/office/spreadsheetml/2009/9/main" objectType="CheckBox" fmlaLink="AZ14" lockText="1" noThreeD="1"/>
</file>

<file path=xl/ctrlProps/ctrlProp11.xml><?xml version="1.0" encoding="utf-8"?>
<formControlPr xmlns="http://schemas.microsoft.com/office/spreadsheetml/2009/9/main" objectType="CheckBox" fmlaLink="$AX$11" lockText="1" noThreeD="1"/>
</file>

<file path=xl/ctrlProps/ctrlProp12.xml><?xml version="1.0" encoding="utf-8"?>
<formControlPr xmlns="http://schemas.microsoft.com/office/spreadsheetml/2009/9/main" objectType="CheckBox" fmlaLink="$AZ$11" lockText="1" noThreeD="1"/>
</file>

<file path=xl/ctrlProps/ctrlProp13.xml><?xml version="1.0" encoding="utf-8"?>
<formControlPr xmlns="http://schemas.microsoft.com/office/spreadsheetml/2009/9/main" objectType="CheckBox" fmlaLink="$BA$11" lockText="1" noThreeD="1"/>
</file>

<file path=xl/ctrlProps/ctrlProp14.xml><?xml version="1.0" encoding="utf-8"?>
<formControlPr xmlns="http://schemas.microsoft.com/office/spreadsheetml/2009/9/main" objectType="CheckBox" fmlaLink="$AY$5" lockText="1" noThreeD="1"/>
</file>

<file path=xl/ctrlProps/ctrlProp15.xml><?xml version="1.0" encoding="utf-8"?>
<formControlPr xmlns="http://schemas.microsoft.com/office/spreadsheetml/2009/9/main" objectType="CheckBox" fmlaLink="$AZ$5" lockText="1" noThreeD="1"/>
</file>

<file path=xl/ctrlProps/ctrlProp16.xml><?xml version="1.0" encoding="utf-8"?>
<formControlPr xmlns="http://schemas.microsoft.com/office/spreadsheetml/2009/9/main" objectType="CheckBox" fmlaLink="$BA$5" lockText="1" noThreeD="1"/>
</file>

<file path=xl/ctrlProps/ctrlProp17.xml><?xml version="1.0" encoding="utf-8"?>
<formControlPr xmlns="http://schemas.microsoft.com/office/spreadsheetml/2009/9/main" objectType="CheckBox" fmlaLink="$BB$5" lockText="1" noThreeD="1"/>
</file>

<file path=xl/ctrlProps/ctrlProp18.xml><?xml version="1.0" encoding="utf-8"?>
<formControlPr xmlns="http://schemas.microsoft.com/office/spreadsheetml/2009/9/main" objectType="CheckBox" fmlaLink="$BC$5" lockText="1" noThreeD="1"/>
</file>

<file path=xl/ctrlProps/ctrlProp19.xml><?xml version="1.0" encoding="utf-8"?>
<formControlPr xmlns="http://schemas.microsoft.com/office/spreadsheetml/2009/9/main" objectType="CheckBox" fmlaLink="$AZ$9" lockText="1" noThreeD="1"/>
</file>

<file path=xl/ctrlProps/ctrlProp2.xml><?xml version="1.0" encoding="utf-8"?>
<formControlPr xmlns="http://schemas.microsoft.com/office/spreadsheetml/2009/9/main" objectType="CheckBox" fmlaLink="$AX$2" lockText="1" noThreeD="1"/>
</file>

<file path=xl/ctrlProps/ctrlProp20.xml><?xml version="1.0" encoding="utf-8"?>
<formControlPr xmlns="http://schemas.microsoft.com/office/spreadsheetml/2009/9/main" objectType="CheckBox" fmlaLink="$AY$9" lockText="1" noThreeD="1"/>
</file>

<file path=xl/ctrlProps/ctrlProp21.xml><?xml version="1.0" encoding="utf-8"?>
<formControlPr xmlns="http://schemas.microsoft.com/office/spreadsheetml/2009/9/main" objectType="CheckBox" fmlaLink="$BA$9" lockText="1" noThreeD="1"/>
</file>

<file path=xl/ctrlProps/ctrlProp22.xml><?xml version="1.0" encoding="utf-8"?>
<formControlPr xmlns="http://schemas.microsoft.com/office/spreadsheetml/2009/9/main" objectType="CheckBox" fmlaLink="$AX$9" lockText="1" noThreeD="1"/>
</file>

<file path=xl/ctrlProps/ctrlProp23.xml><?xml version="1.0" encoding="utf-8"?>
<formControlPr xmlns="http://schemas.microsoft.com/office/spreadsheetml/2009/9/main" objectType="CheckBox" fmlaLink="$BB$9" lockText="1" noThreeD="1"/>
</file>

<file path=xl/ctrlProps/ctrlProp24.xml><?xml version="1.0" encoding="utf-8"?>
<formControlPr xmlns="http://schemas.microsoft.com/office/spreadsheetml/2009/9/main" objectType="CheckBox" fmlaLink="$AX$6" lockText="1" noThreeD="1"/>
</file>

<file path=xl/ctrlProps/ctrlProp25.xml><?xml version="1.0" encoding="utf-8"?>
<formControlPr xmlns="http://schemas.microsoft.com/office/spreadsheetml/2009/9/main" objectType="CheckBox" fmlaLink="$AX$8" lockText="1" noThreeD="1"/>
</file>

<file path=xl/ctrlProps/ctrlProp26.xml><?xml version="1.0" encoding="utf-8"?>
<formControlPr xmlns="http://schemas.microsoft.com/office/spreadsheetml/2009/9/main" objectType="CheckBox" fmlaLink="$AY$6" lockText="1" noThreeD="1"/>
</file>

<file path=xl/ctrlProps/ctrlProp27.xml><?xml version="1.0" encoding="utf-8"?>
<formControlPr xmlns="http://schemas.microsoft.com/office/spreadsheetml/2009/9/main" objectType="CheckBox" fmlaLink="$AY$8" lockText="1" noThreeD="1"/>
</file>

<file path=xl/ctrlProps/ctrlProp28.xml><?xml version="1.0" encoding="utf-8"?>
<formControlPr xmlns="http://schemas.microsoft.com/office/spreadsheetml/2009/9/main" objectType="CheckBox" fmlaLink="$AZ$6" lockText="1" noThreeD="1"/>
</file>

<file path=xl/ctrlProps/ctrlProp29.xml><?xml version="1.0" encoding="utf-8"?>
<formControlPr xmlns="http://schemas.microsoft.com/office/spreadsheetml/2009/9/main" objectType="CheckBox" fmlaLink="$AZ$8" lockText="1" noThreeD="1"/>
</file>

<file path=xl/ctrlProps/ctrlProp3.xml><?xml version="1.0" encoding="utf-8"?>
<formControlPr xmlns="http://schemas.microsoft.com/office/spreadsheetml/2009/9/main" objectType="CheckBox" fmlaLink="$AX$3" lockText="1" noThreeD="1"/>
</file>

<file path=xl/ctrlProps/ctrlProp30.xml><?xml version="1.0" encoding="utf-8"?>
<formControlPr xmlns="http://schemas.microsoft.com/office/spreadsheetml/2009/9/main" objectType="CheckBox" fmlaLink="$AX$12" lockText="1" noThreeD="1"/>
</file>

<file path=xl/ctrlProps/ctrlProp31.xml><?xml version="1.0" encoding="utf-8"?>
<formControlPr xmlns="http://schemas.microsoft.com/office/spreadsheetml/2009/9/main" objectType="CheckBox" fmlaLink="$AY$11" lockText="1" noThreeD="1"/>
</file>

<file path=xl/ctrlProps/ctrlProp32.xml><?xml version="1.0" encoding="utf-8"?>
<formControlPr xmlns="http://schemas.microsoft.com/office/spreadsheetml/2009/9/main" objectType="CheckBox" fmlaLink="$AY$1" lockText="1" noThreeD="1"/>
</file>

<file path=xl/ctrlProps/ctrlProp33.xml><?xml version="1.0" encoding="utf-8"?>
<formControlPr xmlns="http://schemas.microsoft.com/office/spreadsheetml/2009/9/main" objectType="CheckBox" fmlaLink="$AX$10" lockText="1" noThreeD="1"/>
</file>

<file path=xl/ctrlProps/ctrlProp34.xml><?xml version="1.0" encoding="utf-8"?>
<formControlPr xmlns="http://schemas.microsoft.com/office/spreadsheetml/2009/9/main" objectType="CheckBox" fmlaLink="'入力（依頼書）'!$AX$3" lockText="1" noThreeD="1"/>
</file>

<file path=xl/ctrlProps/ctrlProp35.xml><?xml version="1.0" encoding="utf-8"?>
<formControlPr xmlns="http://schemas.microsoft.com/office/spreadsheetml/2009/9/main" objectType="CheckBox" fmlaLink="'入力（依頼書）'!$AY$3" lockText="1" noThreeD="1"/>
</file>

<file path=xl/ctrlProps/ctrlProp36.xml><?xml version="1.0" encoding="utf-8"?>
<formControlPr xmlns="http://schemas.microsoft.com/office/spreadsheetml/2009/9/main" objectType="CheckBox" fmlaLink="'入力（依頼書）'!$AZ$3" lockText="1" noThreeD="1"/>
</file>

<file path=xl/ctrlProps/ctrlProp37.xml><?xml version="1.0" encoding="utf-8"?>
<formControlPr xmlns="http://schemas.microsoft.com/office/spreadsheetml/2009/9/main" objectType="CheckBox" fmlaLink="'入力（依頼書）'!$BA$3" lockText="1" noThreeD="1"/>
</file>

<file path=xl/ctrlProps/ctrlProp38.xml><?xml version="1.0" encoding="utf-8"?>
<formControlPr xmlns="http://schemas.microsoft.com/office/spreadsheetml/2009/9/main" objectType="CheckBox" fmlaLink="'入力（依頼書）'!$AX$4" lockText="1" noThreeD="1"/>
</file>

<file path=xl/ctrlProps/ctrlProp39.xml><?xml version="1.0" encoding="utf-8"?>
<formControlPr xmlns="http://schemas.microsoft.com/office/spreadsheetml/2009/9/main" objectType="CheckBox" fmlaLink="'入力（依頼書）'!$AY$4" lockText="1" noThreeD="1"/>
</file>

<file path=xl/ctrlProps/ctrlProp4.xml><?xml version="1.0" encoding="utf-8"?>
<formControlPr xmlns="http://schemas.microsoft.com/office/spreadsheetml/2009/9/main" objectType="CheckBox" fmlaLink="$AY$3" lockText="1" noThreeD="1"/>
</file>

<file path=xl/ctrlProps/ctrlProp40.xml><?xml version="1.0" encoding="utf-8"?>
<formControlPr xmlns="http://schemas.microsoft.com/office/spreadsheetml/2009/9/main" objectType="CheckBox" fmlaLink="'入力（依頼書）'!$AZ$4" lockText="1" noThreeD="1"/>
</file>

<file path=xl/ctrlProps/ctrlProp41.xml><?xml version="1.0" encoding="utf-8"?>
<formControlPr xmlns="http://schemas.microsoft.com/office/spreadsheetml/2009/9/main" objectType="CheckBox" fmlaLink="'入力（依頼書）'!$BA$4" lockText="1" noThreeD="1"/>
</file>

<file path=xl/ctrlProps/ctrlProp42.xml><?xml version="1.0" encoding="utf-8"?>
<formControlPr xmlns="http://schemas.microsoft.com/office/spreadsheetml/2009/9/main" objectType="CheckBox" fmlaLink="'入力（依頼書）'!$AX$11" lockText="1" noThreeD="1"/>
</file>

<file path=xl/ctrlProps/ctrlProp43.xml><?xml version="1.0" encoding="utf-8"?>
<formControlPr xmlns="http://schemas.microsoft.com/office/spreadsheetml/2009/9/main" objectType="CheckBox" fmlaLink="'入力（依頼書）'!$AZ$11" lockText="1" noThreeD="1"/>
</file>

<file path=xl/ctrlProps/ctrlProp44.xml><?xml version="1.0" encoding="utf-8"?>
<formControlPr xmlns="http://schemas.microsoft.com/office/spreadsheetml/2009/9/main" objectType="CheckBox" fmlaLink="'入力（依頼書）'!$BA$11" lockText="1" noThreeD="1"/>
</file>

<file path=xl/ctrlProps/ctrlProp45.xml><?xml version="1.0" encoding="utf-8"?>
<formControlPr xmlns="http://schemas.microsoft.com/office/spreadsheetml/2009/9/main" objectType="CheckBox" fmlaLink="'入力（依頼書）'!$AY$5" lockText="1" noThreeD="1"/>
</file>

<file path=xl/ctrlProps/ctrlProp46.xml><?xml version="1.0" encoding="utf-8"?>
<formControlPr xmlns="http://schemas.microsoft.com/office/spreadsheetml/2009/9/main" objectType="CheckBox" fmlaLink="'入力（依頼書）'!$AZ$5" lockText="1" noThreeD="1"/>
</file>

<file path=xl/ctrlProps/ctrlProp47.xml><?xml version="1.0" encoding="utf-8"?>
<formControlPr xmlns="http://schemas.microsoft.com/office/spreadsheetml/2009/9/main" objectType="CheckBox" fmlaLink="'入力（依頼書）'!$BA$5" lockText="1" noThreeD="1"/>
</file>

<file path=xl/ctrlProps/ctrlProp48.xml><?xml version="1.0" encoding="utf-8"?>
<formControlPr xmlns="http://schemas.microsoft.com/office/spreadsheetml/2009/9/main" objectType="CheckBox" fmlaLink="'入力（依頼書）'!$BB$5" lockText="1" noThreeD="1"/>
</file>

<file path=xl/ctrlProps/ctrlProp49.xml><?xml version="1.0" encoding="utf-8"?>
<formControlPr xmlns="http://schemas.microsoft.com/office/spreadsheetml/2009/9/main" objectType="CheckBox" fmlaLink="'入力（依頼書）'!$BC$5" lockText="1" noThreeD="1"/>
</file>

<file path=xl/ctrlProps/ctrlProp5.xml><?xml version="1.0" encoding="utf-8"?>
<formControlPr xmlns="http://schemas.microsoft.com/office/spreadsheetml/2009/9/main" objectType="CheckBox" fmlaLink="$AZ$3" lockText="1" noThreeD="1"/>
</file>

<file path=xl/ctrlProps/ctrlProp50.xml><?xml version="1.0" encoding="utf-8"?>
<formControlPr xmlns="http://schemas.microsoft.com/office/spreadsheetml/2009/9/main" objectType="CheckBox" fmlaLink="'入力（依頼書）'!$AZ$9" lockText="1" noThreeD="1"/>
</file>

<file path=xl/ctrlProps/ctrlProp51.xml><?xml version="1.0" encoding="utf-8"?>
<formControlPr xmlns="http://schemas.microsoft.com/office/spreadsheetml/2009/9/main" objectType="CheckBox" fmlaLink="'入力（依頼書）'!$AY$9" lockText="1" noThreeD="1"/>
</file>

<file path=xl/ctrlProps/ctrlProp52.xml><?xml version="1.0" encoding="utf-8"?>
<formControlPr xmlns="http://schemas.microsoft.com/office/spreadsheetml/2009/9/main" objectType="CheckBox" fmlaLink="'入力（依頼書）'!$BA$9" lockText="1" noThreeD="1"/>
</file>

<file path=xl/ctrlProps/ctrlProp53.xml><?xml version="1.0" encoding="utf-8"?>
<formControlPr xmlns="http://schemas.microsoft.com/office/spreadsheetml/2009/9/main" objectType="CheckBox" fmlaLink="'入力（依頼書）'!$AX$9" lockText="1" noThreeD="1"/>
</file>

<file path=xl/ctrlProps/ctrlProp54.xml><?xml version="1.0" encoding="utf-8"?>
<formControlPr xmlns="http://schemas.microsoft.com/office/spreadsheetml/2009/9/main" objectType="CheckBox" fmlaLink="'入力（依頼書）'!$BB$9" lockText="1" noThreeD="1"/>
</file>

<file path=xl/ctrlProps/ctrlProp55.xml><?xml version="1.0" encoding="utf-8"?>
<formControlPr xmlns="http://schemas.microsoft.com/office/spreadsheetml/2009/9/main" objectType="CheckBox" fmlaLink="'入力（依頼書）'!$AX$6" lockText="1" noThreeD="1"/>
</file>

<file path=xl/ctrlProps/ctrlProp56.xml><?xml version="1.0" encoding="utf-8"?>
<formControlPr xmlns="http://schemas.microsoft.com/office/spreadsheetml/2009/9/main" objectType="CheckBox" fmlaLink="'入力（依頼書）'!$AX$8" lockText="1" noThreeD="1"/>
</file>

<file path=xl/ctrlProps/ctrlProp57.xml><?xml version="1.0" encoding="utf-8"?>
<formControlPr xmlns="http://schemas.microsoft.com/office/spreadsheetml/2009/9/main" objectType="CheckBox" fmlaLink="'入力（依頼書）'!$AY$6" lockText="1" noThreeD="1"/>
</file>

<file path=xl/ctrlProps/ctrlProp58.xml><?xml version="1.0" encoding="utf-8"?>
<formControlPr xmlns="http://schemas.microsoft.com/office/spreadsheetml/2009/9/main" objectType="CheckBox" fmlaLink="'入力（依頼書）'!$AY$8" lockText="1" noThreeD="1"/>
</file>

<file path=xl/ctrlProps/ctrlProp59.xml><?xml version="1.0" encoding="utf-8"?>
<formControlPr xmlns="http://schemas.microsoft.com/office/spreadsheetml/2009/9/main" objectType="CheckBox" fmlaLink="'入力（依頼書）'!$AZ$6" lockText="1" noThreeD="1"/>
</file>

<file path=xl/ctrlProps/ctrlProp6.xml><?xml version="1.0" encoding="utf-8"?>
<formControlPr xmlns="http://schemas.microsoft.com/office/spreadsheetml/2009/9/main" objectType="CheckBox" fmlaLink="$BA$3" lockText="1" noThreeD="1"/>
</file>

<file path=xl/ctrlProps/ctrlProp60.xml><?xml version="1.0" encoding="utf-8"?>
<formControlPr xmlns="http://schemas.microsoft.com/office/spreadsheetml/2009/9/main" objectType="CheckBox" fmlaLink="'入力（依頼書）'!$AZ$8" lockText="1" noThreeD="1"/>
</file>

<file path=xl/ctrlProps/ctrlProp61.xml><?xml version="1.0" encoding="utf-8"?>
<formControlPr xmlns="http://schemas.microsoft.com/office/spreadsheetml/2009/9/main" objectType="CheckBox" fmlaLink="'入力（依頼書）'!$AX$12" lockText="1" noThreeD="1"/>
</file>

<file path=xl/ctrlProps/ctrlProp62.xml><?xml version="1.0" encoding="utf-8"?>
<formControlPr xmlns="http://schemas.microsoft.com/office/spreadsheetml/2009/9/main" objectType="CheckBox" fmlaLink="'入力（依頼書）'!$AY$11" lockText="1" noThreeD="1"/>
</file>

<file path=xl/ctrlProps/ctrlProp63.xml><?xml version="1.0" encoding="utf-8"?>
<formControlPr xmlns="http://schemas.microsoft.com/office/spreadsheetml/2009/9/main" objectType="CheckBox" fmlaLink="'入力（依頼書）'!$AX$14" lockText="1" noThreeD="1"/>
</file>

<file path=xl/ctrlProps/ctrlProp64.xml><?xml version="1.0" encoding="utf-8"?>
<formControlPr xmlns="http://schemas.microsoft.com/office/spreadsheetml/2009/9/main" objectType="CheckBox" fmlaLink="'入力（依頼書）'!$AZ$14" lockText="1" noThreeD="1"/>
</file>

<file path=xl/ctrlProps/ctrlProp65.xml><?xml version="1.0" encoding="utf-8"?>
<formControlPr xmlns="http://schemas.microsoft.com/office/spreadsheetml/2009/9/main" objectType="CheckBox" fmlaLink="'入力（依頼書）'!$AY$1" lockText="1" noThreeD="1"/>
</file>

<file path=xl/ctrlProps/ctrlProp66.xml><?xml version="1.0" encoding="utf-8"?>
<formControlPr xmlns="http://schemas.microsoft.com/office/spreadsheetml/2009/9/main" objectType="CheckBox" fmlaLink="'入力（依頼書）'!$AX$1" lockText="1" noThreeD="1"/>
</file>

<file path=xl/ctrlProps/ctrlProp67.xml><?xml version="1.0" encoding="utf-8"?>
<formControlPr xmlns="http://schemas.microsoft.com/office/spreadsheetml/2009/9/main" objectType="CheckBox" fmlaLink="'入力（依頼書）'!$AX$10" lockText="1" noThreeD="1"/>
</file>

<file path=xl/ctrlProps/ctrlProp68.xml><?xml version="1.0" encoding="utf-8"?>
<formControlPr xmlns="http://schemas.microsoft.com/office/spreadsheetml/2009/9/main" objectType="CheckBox" fmlaLink="'入力（依頼書）'!$AY$2" lockText="1" noThreeD="1"/>
</file>

<file path=xl/ctrlProps/ctrlProp69.xml><?xml version="1.0" encoding="utf-8"?>
<formControlPr xmlns="http://schemas.microsoft.com/office/spreadsheetml/2009/9/main" objectType="CheckBox" fmlaLink="'入力（依頼書）'!$AX$2" lockText="1" noThreeD="1"/>
</file>

<file path=xl/ctrlProps/ctrlProp7.xml><?xml version="1.0" encoding="utf-8"?>
<formControlPr xmlns="http://schemas.microsoft.com/office/spreadsheetml/2009/9/main" objectType="CheckBox" fmlaLink="$AX$4" lockText="1" noThreeD="1"/>
</file>

<file path=xl/ctrlProps/ctrlProp70.xml><?xml version="1.0" encoding="utf-8"?>
<formControlPr xmlns="http://schemas.microsoft.com/office/spreadsheetml/2009/9/main" objectType="CheckBox" fmlaLink="'入力（依頼書）'!$AY$2" lockText="1" noThreeD="1"/>
</file>

<file path=xl/ctrlProps/ctrlProp71.xml><?xml version="1.0" encoding="utf-8"?>
<formControlPr xmlns="http://schemas.microsoft.com/office/spreadsheetml/2009/9/main" objectType="CheckBox" fmlaLink="'入力（依頼書）'!$AX$2" lockText="1" noThreeD="1"/>
</file>

<file path=xl/ctrlProps/ctrlProp72.xml><?xml version="1.0" encoding="utf-8"?>
<formControlPr xmlns="http://schemas.microsoft.com/office/spreadsheetml/2009/9/main" objectType="CheckBox" fmlaLink="'入力（依頼書）'!$AX$3" lockText="1" noThreeD="1"/>
</file>

<file path=xl/ctrlProps/ctrlProp73.xml><?xml version="1.0" encoding="utf-8"?>
<formControlPr xmlns="http://schemas.microsoft.com/office/spreadsheetml/2009/9/main" objectType="CheckBox" fmlaLink="'入力（依頼書）'!$AY$3" lockText="1" noThreeD="1"/>
</file>

<file path=xl/ctrlProps/ctrlProp74.xml><?xml version="1.0" encoding="utf-8"?>
<formControlPr xmlns="http://schemas.microsoft.com/office/spreadsheetml/2009/9/main" objectType="CheckBox" fmlaLink="'入力（依頼書）'!$AZ$3" lockText="1" noThreeD="1"/>
</file>

<file path=xl/ctrlProps/ctrlProp75.xml><?xml version="1.0" encoding="utf-8"?>
<formControlPr xmlns="http://schemas.microsoft.com/office/spreadsheetml/2009/9/main" objectType="CheckBox" fmlaLink="'入力（依頼書）'!$BA$3" lockText="1" noThreeD="1"/>
</file>

<file path=xl/ctrlProps/ctrlProp76.xml><?xml version="1.0" encoding="utf-8"?>
<formControlPr xmlns="http://schemas.microsoft.com/office/spreadsheetml/2009/9/main" objectType="CheckBox" fmlaLink="'入力（依頼書）'!$AX$4" lockText="1" noThreeD="1"/>
</file>

<file path=xl/ctrlProps/ctrlProp77.xml><?xml version="1.0" encoding="utf-8"?>
<formControlPr xmlns="http://schemas.microsoft.com/office/spreadsheetml/2009/9/main" objectType="CheckBox" fmlaLink="'入力（依頼書）'!$AY$4" lockText="1" noThreeD="1"/>
</file>

<file path=xl/ctrlProps/ctrlProp78.xml><?xml version="1.0" encoding="utf-8"?>
<formControlPr xmlns="http://schemas.microsoft.com/office/spreadsheetml/2009/9/main" objectType="CheckBox" fmlaLink="'入力（依頼書）'!$AZ$4" lockText="1" noThreeD="1"/>
</file>

<file path=xl/ctrlProps/ctrlProp79.xml><?xml version="1.0" encoding="utf-8"?>
<formControlPr xmlns="http://schemas.microsoft.com/office/spreadsheetml/2009/9/main" objectType="CheckBox" fmlaLink="'入力（依頼書）'!$BA$4" lockText="1" noThreeD="1"/>
</file>

<file path=xl/ctrlProps/ctrlProp8.xml><?xml version="1.0" encoding="utf-8"?>
<formControlPr xmlns="http://schemas.microsoft.com/office/spreadsheetml/2009/9/main" objectType="CheckBox" fmlaLink="$AY$4" lockText="1" noThreeD="1"/>
</file>

<file path=xl/ctrlProps/ctrlProp80.xml><?xml version="1.0" encoding="utf-8"?>
<formControlPr xmlns="http://schemas.microsoft.com/office/spreadsheetml/2009/9/main" objectType="CheckBox" fmlaLink="'入力（依頼書）'!$AX$11" lockText="1" noThreeD="1"/>
</file>

<file path=xl/ctrlProps/ctrlProp81.xml><?xml version="1.0" encoding="utf-8"?>
<formControlPr xmlns="http://schemas.microsoft.com/office/spreadsheetml/2009/9/main" objectType="CheckBox" fmlaLink="'入力（依頼書）'!$AZ$11" lockText="1" noThreeD="1"/>
</file>

<file path=xl/ctrlProps/ctrlProp82.xml><?xml version="1.0" encoding="utf-8"?>
<formControlPr xmlns="http://schemas.microsoft.com/office/spreadsheetml/2009/9/main" objectType="CheckBox" fmlaLink="'入力（依頼書）'!$BA$11" lockText="1" noThreeD="1"/>
</file>

<file path=xl/ctrlProps/ctrlProp83.xml><?xml version="1.0" encoding="utf-8"?>
<formControlPr xmlns="http://schemas.microsoft.com/office/spreadsheetml/2009/9/main" objectType="CheckBox" fmlaLink="'入力（依頼書）'!$AY$5" lockText="1" noThreeD="1"/>
</file>

<file path=xl/ctrlProps/ctrlProp84.xml><?xml version="1.0" encoding="utf-8"?>
<formControlPr xmlns="http://schemas.microsoft.com/office/spreadsheetml/2009/9/main" objectType="CheckBox" fmlaLink="'入力（依頼書）'!$AZ$5" lockText="1" noThreeD="1"/>
</file>

<file path=xl/ctrlProps/ctrlProp85.xml><?xml version="1.0" encoding="utf-8"?>
<formControlPr xmlns="http://schemas.microsoft.com/office/spreadsheetml/2009/9/main" objectType="CheckBox" fmlaLink="'入力（依頼書）'!$BA$5" lockText="1" noThreeD="1"/>
</file>

<file path=xl/ctrlProps/ctrlProp86.xml><?xml version="1.0" encoding="utf-8"?>
<formControlPr xmlns="http://schemas.microsoft.com/office/spreadsheetml/2009/9/main" objectType="CheckBox" fmlaLink="'入力（依頼書）'!$BB$5" lockText="1" noThreeD="1"/>
</file>

<file path=xl/ctrlProps/ctrlProp87.xml><?xml version="1.0" encoding="utf-8"?>
<formControlPr xmlns="http://schemas.microsoft.com/office/spreadsheetml/2009/9/main" objectType="CheckBox" fmlaLink="'入力（依頼書）'!$BC$5" lockText="1" noThreeD="1"/>
</file>

<file path=xl/ctrlProps/ctrlProp88.xml><?xml version="1.0" encoding="utf-8"?>
<formControlPr xmlns="http://schemas.microsoft.com/office/spreadsheetml/2009/9/main" objectType="CheckBox" fmlaLink="'入力（依頼書）'!$AZ$9" lockText="1" noThreeD="1"/>
</file>

<file path=xl/ctrlProps/ctrlProp89.xml><?xml version="1.0" encoding="utf-8"?>
<formControlPr xmlns="http://schemas.microsoft.com/office/spreadsheetml/2009/9/main" objectType="CheckBox" fmlaLink="'入力（依頼書）'!$AY$9" lockText="1" noThreeD="1"/>
</file>

<file path=xl/ctrlProps/ctrlProp9.xml><?xml version="1.0" encoding="utf-8"?>
<formControlPr xmlns="http://schemas.microsoft.com/office/spreadsheetml/2009/9/main" objectType="CheckBox" fmlaLink="$AZ$4" lockText="1" noThreeD="1"/>
</file>

<file path=xl/ctrlProps/ctrlProp90.xml><?xml version="1.0" encoding="utf-8"?>
<formControlPr xmlns="http://schemas.microsoft.com/office/spreadsheetml/2009/9/main" objectType="CheckBox" fmlaLink="'入力（依頼書）'!$BA$9" lockText="1" noThreeD="1"/>
</file>

<file path=xl/ctrlProps/ctrlProp91.xml><?xml version="1.0" encoding="utf-8"?>
<formControlPr xmlns="http://schemas.microsoft.com/office/spreadsheetml/2009/9/main" objectType="CheckBox" fmlaLink="'入力（依頼書）'!$AX$9" lockText="1" noThreeD="1"/>
</file>

<file path=xl/ctrlProps/ctrlProp92.xml><?xml version="1.0" encoding="utf-8"?>
<formControlPr xmlns="http://schemas.microsoft.com/office/spreadsheetml/2009/9/main" objectType="CheckBox" fmlaLink="'入力（依頼書）'!$BB$9" lockText="1" noThreeD="1"/>
</file>

<file path=xl/ctrlProps/ctrlProp93.xml><?xml version="1.0" encoding="utf-8"?>
<formControlPr xmlns="http://schemas.microsoft.com/office/spreadsheetml/2009/9/main" objectType="CheckBox" fmlaLink="'入力（依頼書）'!$AX$6" lockText="1" noThreeD="1"/>
</file>

<file path=xl/ctrlProps/ctrlProp94.xml><?xml version="1.0" encoding="utf-8"?>
<formControlPr xmlns="http://schemas.microsoft.com/office/spreadsheetml/2009/9/main" objectType="CheckBox" fmlaLink="'入力（依頼書）'!$AX$8" lockText="1" noThreeD="1"/>
</file>

<file path=xl/ctrlProps/ctrlProp95.xml><?xml version="1.0" encoding="utf-8"?>
<formControlPr xmlns="http://schemas.microsoft.com/office/spreadsheetml/2009/9/main" objectType="CheckBox" fmlaLink="'入力（依頼書）'!$AY$6" lockText="1" noThreeD="1"/>
</file>

<file path=xl/ctrlProps/ctrlProp96.xml><?xml version="1.0" encoding="utf-8"?>
<formControlPr xmlns="http://schemas.microsoft.com/office/spreadsheetml/2009/9/main" objectType="CheckBox" fmlaLink="'入力（依頼書）'!$AY$8" lockText="1" noThreeD="1"/>
</file>

<file path=xl/ctrlProps/ctrlProp97.xml><?xml version="1.0" encoding="utf-8"?>
<formControlPr xmlns="http://schemas.microsoft.com/office/spreadsheetml/2009/9/main" objectType="CheckBox" fmlaLink="'入力（依頼書）'!$AZ$6" lockText="1" noThreeD="1"/>
</file>

<file path=xl/ctrlProps/ctrlProp98.xml><?xml version="1.0" encoding="utf-8"?>
<formControlPr xmlns="http://schemas.microsoft.com/office/spreadsheetml/2009/9/main" objectType="CheckBox" fmlaLink="'入力（依頼書）'!$AZ$8" lockText="1" noThreeD="1"/>
</file>

<file path=xl/ctrlProps/ctrlProp99.xml><?xml version="1.0" encoding="utf-8"?>
<formControlPr xmlns="http://schemas.microsoft.com/office/spreadsheetml/2009/9/main" objectType="CheckBox" fmlaLink="'入力（依頼書）'!$AY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142875</xdr:colOff>
      <xdr:row>1</xdr:row>
      <xdr:rowOff>161925</xdr:rowOff>
    </xdr:from>
    <xdr:to>
      <xdr:col>38</xdr:col>
      <xdr:colOff>257175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527765" y="402667"/>
          <a:ext cx="2312377" cy="905712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25</xdr:col>
      <xdr:colOff>100787</xdr:colOff>
      <xdr:row>36</xdr:row>
      <xdr:rowOff>56264</xdr:rowOff>
    </xdr:from>
    <xdr:to>
      <xdr:col>26</xdr:col>
      <xdr:colOff>215973</xdr:colOff>
      <xdr:row>36</xdr:row>
      <xdr:rowOff>189613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530037" y="6666614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36</xdr:col>
      <xdr:colOff>57623</xdr:colOff>
      <xdr:row>12</xdr:row>
      <xdr:rowOff>4809</xdr:rowOff>
    </xdr:from>
    <xdr:to>
      <xdr:col>37</xdr:col>
      <xdr:colOff>141462</xdr:colOff>
      <xdr:row>12</xdr:row>
      <xdr:rowOff>240482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115773" y="2748009"/>
          <a:ext cx="321964" cy="2356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10</xdr:col>
      <xdr:colOff>9525</xdr:colOff>
      <xdr:row>19</xdr:row>
      <xdr:rowOff>238125</xdr:rowOff>
    </xdr:from>
    <xdr:to>
      <xdr:col>13</xdr:col>
      <xdr:colOff>142875</xdr:colOff>
      <xdr:row>25</xdr:row>
      <xdr:rowOff>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71675" y="4810125"/>
          <a:ext cx="73342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21</xdr:row>
          <xdr:rowOff>142875</xdr:rowOff>
        </xdr:from>
        <xdr:to>
          <xdr:col>13</xdr:col>
          <xdr:colOff>47625</xdr:colOff>
          <xdr:row>24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20</xdr:row>
          <xdr:rowOff>28575</xdr:rowOff>
        </xdr:from>
        <xdr:to>
          <xdr:col>13</xdr:col>
          <xdr:colOff>114300</xdr:colOff>
          <xdr:row>22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85725</xdr:rowOff>
        </xdr:from>
        <xdr:to>
          <xdr:col>11</xdr:col>
          <xdr:colOff>85725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28</xdr:row>
      <xdr:rowOff>0</xdr:rowOff>
    </xdr:from>
    <xdr:to>
      <xdr:col>14</xdr:col>
      <xdr:colOff>9525</xdr:colOff>
      <xdr:row>31</xdr:row>
      <xdr:rowOff>152400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71750" y="5676900"/>
          <a:ext cx="190500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28</xdr:row>
          <xdr:rowOff>19050</xdr:rowOff>
        </xdr:from>
        <xdr:to>
          <xdr:col>15</xdr:col>
          <xdr:colOff>142875</xdr:colOff>
          <xdr:row>29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29</xdr:row>
          <xdr:rowOff>57150</xdr:rowOff>
        </xdr:from>
        <xdr:to>
          <xdr:col>15</xdr:col>
          <xdr:colOff>95250</xdr:colOff>
          <xdr:row>30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30</xdr:row>
          <xdr:rowOff>85725</xdr:rowOff>
        </xdr:from>
        <xdr:to>
          <xdr:col>15</xdr:col>
          <xdr:colOff>114300</xdr:colOff>
          <xdr:row>31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28</xdr:row>
      <xdr:rowOff>85725</xdr:rowOff>
    </xdr:from>
    <xdr:to>
      <xdr:col>30</xdr:col>
      <xdr:colOff>123825</xdr:colOff>
      <xdr:row>31</xdr:row>
      <xdr:rowOff>95250</xdr:rowOff>
    </xdr:to>
    <xdr:sp macro="" textlink="">
      <xdr:nvSpPr>
        <xdr:cNvPr id="14" name="Text Box 5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762625"/>
          <a:ext cx="8001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28</xdr:row>
          <xdr:rowOff>95250</xdr:rowOff>
        </xdr:from>
        <xdr:to>
          <xdr:col>28</xdr:col>
          <xdr:colOff>104775</xdr:colOff>
          <xdr:row>30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29</xdr:row>
          <xdr:rowOff>123825</xdr:rowOff>
        </xdr:from>
        <xdr:to>
          <xdr:col>28</xdr:col>
          <xdr:colOff>104775</xdr:colOff>
          <xdr:row>31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28</xdr:row>
          <xdr:rowOff>95250</xdr:rowOff>
        </xdr:from>
        <xdr:to>
          <xdr:col>30</xdr:col>
          <xdr:colOff>104775</xdr:colOff>
          <xdr:row>30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29</xdr:row>
          <xdr:rowOff>123825</xdr:rowOff>
        </xdr:from>
        <xdr:to>
          <xdr:col>30</xdr:col>
          <xdr:colOff>104775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27</xdr:row>
          <xdr:rowOff>0</xdr:rowOff>
        </xdr:from>
        <xdr:to>
          <xdr:col>37</xdr:col>
          <xdr:colOff>104775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29</xdr:row>
          <xdr:rowOff>142875</xdr:rowOff>
        </xdr:from>
        <xdr:to>
          <xdr:col>36</xdr:col>
          <xdr:colOff>152400</xdr:colOff>
          <xdr:row>31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30</xdr:row>
          <xdr:rowOff>142875</xdr:rowOff>
        </xdr:from>
        <xdr:to>
          <xdr:col>35</xdr:col>
          <xdr:colOff>38100</xdr:colOff>
          <xdr:row>32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33</xdr:row>
          <xdr:rowOff>28575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34</xdr:row>
          <xdr:rowOff>0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33</xdr:row>
          <xdr:rowOff>28575</xdr:rowOff>
        </xdr:from>
        <xdr:to>
          <xdr:col>19</xdr:col>
          <xdr:colOff>180975</xdr:colOff>
          <xdr:row>35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34</xdr:row>
          <xdr:rowOff>19050</xdr:rowOff>
        </xdr:from>
        <xdr:to>
          <xdr:col>21</xdr:col>
          <xdr:colOff>171450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33</xdr:row>
          <xdr:rowOff>28575</xdr:rowOff>
        </xdr:from>
        <xdr:to>
          <xdr:col>26</xdr:col>
          <xdr:colOff>19050</xdr:colOff>
          <xdr:row>35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38</xdr:row>
          <xdr:rowOff>38100</xdr:rowOff>
        </xdr:from>
        <xdr:to>
          <xdr:col>22</xdr:col>
          <xdr:colOff>123825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39</xdr:row>
          <xdr:rowOff>152400</xdr:rowOff>
        </xdr:from>
        <xdr:to>
          <xdr:col>23</xdr:col>
          <xdr:colOff>104775</xdr:colOff>
          <xdr:row>40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38</xdr:row>
          <xdr:rowOff>28575</xdr:rowOff>
        </xdr:from>
        <xdr:to>
          <xdr:col>18</xdr:col>
          <xdr:colOff>133350</xdr:colOff>
          <xdr:row>39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171450</xdr:rowOff>
        </xdr:from>
        <xdr:to>
          <xdr:col>16</xdr:col>
          <xdr:colOff>95250</xdr:colOff>
          <xdr:row>40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39</xdr:row>
          <xdr:rowOff>9525</xdr:rowOff>
        </xdr:from>
        <xdr:to>
          <xdr:col>14</xdr:col>
          <xdr:colOff>123825</xdr:colOff>
          <xdr:row>39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38</xdr:row>
          <xdr:rowOff>28575</xdr:rowOff>
        </xdr:from>
        <xdr:to>
          <xdr:col>30</xdr:col>
          <xdr:colOff>19050</xdr:colOff>
          <xdr:row>40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39</xdr:row>
          <xdr:rowOff>161925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0</xdr:rowOff>
        </xdr:from>
        <xdr:to>
          <xdr:col>33</xdr:col>
          <xdr:colOff>104775</xdr:colOff>
          <xdr:row>40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39</xdr:row>
          <xdr:rowOff>171450</xdr:rowOff>
        </xdr:from>
        <xdr:to>
          <xdr:col>33</xdr:col>
          <xdr:colOff>104775</xdr:colOff>
          <xdr:row>41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38</xdr:row>
          <xdr:rowOff>28575</xdr:rowOff>
        </xdr:from>
        <xdr:to>
          <xdr:col>37</xdr:col>
          <xdr:colOff>114300</xdr:colOff>
          <xdr:row>40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39</xdr:row>
          <xdr:rowOff>161925</xdr:rowOff>
        </xdr:from>
        <xdr:to>
          <xdr:col>37</xdr:col>
          <xdr:colOff>114300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71</xdr:row>
          <xdr:rowOff>47625</xdr:rowOff>
        </xdr:from>
        <xdr:to>
          <xdr:col>1</xdr:col>
          <xdr:colOff>104775</xdr:colOff>
          <xdr:row>74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28</xdr:row>
          <xdr:rowOff>66675</xdr:rowOff>
        </xdr:from>
        <xdr:to>
          <xdr:col>37</xdr:col>
          <xdr:colOff>219075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257175</xdr:rowOff>
        </xdr:from>
        <xdr:to>
          <xdr:col>12</xdr:col>
          <xdr:colOff>133350</xdr:colOff>
          <xdr:row>59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66</xdr:row>
          <xdr:rowOff>104775</xdr:rowOff>
        </xdr:from>
        <xdr:to>
          <xdr:col>1</xdr:col>
          <xdr:colOff>95250</xdr:colOff>
          <xdr:row>67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123797</xdr:colOff>
      <xdr:row>66</xdr:row>
      <xdr:rowOff>131829</xdr:rowOff>
    </xdr:from>
    <xdr:to>
      <xdr:col>26</xdr:col>
      <xdr:colOff>176032</xdr:colOff>
      <xdr:row>67</xdr:row>
      <xdr:rowOff>143098</xdr:rowOff>
    </xdr:to>
    <xdr:sp macro="" textlink="">
      <xdr:nvSpPr>
        <xdr:cNvPr id="16" name="Text Box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329" y="12422152"/>
          <a:ext cx="5490703" cy="21610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84608</xdr:colOff>
      <xdr:row>71</xdr:row>
      <xdr:rowOff>16873</xdr:rowOff>
    </xdr:from>
    <xdr:to>
      <xdr:col>31</xdr:col>
      <xdr:colOff>124606</xdr:colOff>
      <xdr:row>75</xdr:row>
      <xdr:rowOff>0</xdr:rowOff>
    </xdr:to>
    <xdr:sp macro="" textlink="">
      <xdr:nvSpPr>
        <xdr:cNvPr id="17" name="Text Box 1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0833" y="13456648"/>
          <a:ext cx="6631298" cy="42127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36</xdr:col>
      <xdr:colOff>43664</xdr:colOff>
      <xdr:row>8</xdr:row>
      <xdr:rowOff>14334</xdr:rowOff>
    </xdr:from>
    <xdr:to>
      <xdr:col>36</xdr:col>
      <xdr:colOff>235767</xdr:colOff>
      <xdr:row>8</xdr:row>
      <xdr:rowOff>235767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101814" y="1785984"/>
          <a:ext cx="192103" cy="2214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25</xdr:col>
      <xdr:colOff>100787</xdr:colOff>
      <xdr:row>112</xdr:row>
      <xdr:rowOff>56264</xdr:rowOff>
    </xdr:from>
    <xdr:to>
      <xdr:col>26</xdr:col>
      <xdr:colOff>215973</xdr:colOff>
      <xdr:row>112</xdr:row>
      <xdr:rowOff>189613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530037" y="2111603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95</xdr:row>
      <xdr:rowOff>200025</xdr:rowOff>
    </xdr:from>
    <xdr:to>
      <xdr:col>13</xdr:col>
      <xdr:colOff>142875</xdr:colOff>
      <xdr:row>101</xdr:row>
      <xdr:rowOff>28575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71675" y="18992850"/>
          <a:ext cx="733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133350</xdr:rowOff>
        </xdr:from>
        <xdr:to>
          <xdr:col>11</xdr:col>
          <xdr:colOff>104775</xdr:colOff>
          <xdr:row>106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104</xdr:row>
      <xdr:rowOff>0</xdr:rowOff>
    </xdr:from>
    <xdr:to>
      <xdr:col>14</xdr:col>
      <xdr:colOff>9525</xdr:colOff>
      <xdr:row>107</xdr:row>
      <xdr:rowOff>152400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571750" y="2001202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104</xdr:row>
          <xdr:rowOff>19050</xdr:rowOff>
        </xdr:from>
        <xdr:to>
          <xdr:col>15</xdr:col>
          <xdr:colOff>142875</xdr:colOff>
          <xdr:row>105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105</xdr:row>
          <xdr:rowOff>57150</xdr:rowOff>
        </xdr:from>
        <xdr:to>
          <xdr:col>15</xdr:col>
          <xdr:colOff>95250</xdr:colOff>
          <xdr:row>106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106</xdr:row>
          <xdr:rowOff>85725</xdr:rowOff>
        </xdr:from>
        <xdr:to>
          <xdr:col>15</xdr:col>
          <xdr:colOff>114300</xdr:colOff>
          <xdr:row>107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104</xdr:row>
      <xdr:rowOff>85725</xdr:rowOff>
    </xdr:from>
    <xdr:to>
      <xdr:col>30</xdr:col>
      <xdr:colOff>123825</xdr:colOff>
      <xdr:row>107</xdr:row>
      <xdr:rowOff>95250</xdr:rowOff>
    </xdr:to>
    <xdr:sp macro="" textlink="">
      <xdr:nvSpPr>
        <xdr:cNvPr id="31" name="Text Box 5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953125" y="2009775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104</xdr:row>
          <xdr:rowOff>95250</xdr:rowOff>
        </xdr:from>
        <xdr:to>
          <xdr:col>28</xdr:col>
          <xdr:colOff>104775</xdr:colOff>
          <xdr:row>106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105</xdr:row>
          <xdr:rowOff>123825</xdr:rowOff>
        </xdr:from>
        <xdr:to>
          <xdr:col>28</xdr:col>
          <xdr:colOff>104775</xdr:colOff>
          <xdr:row>107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104</xdr:row>
          <xdr:rowOff>95250</xdr:rowOff>
        </xdr:from>
        <xdr:to>
          <xdr:col>30</xdr:col>
          <xdr:colOff>104775</xdr:colOff>
          <xdr:row>106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105</xdr:row>
          <xdr:rowOff>123825</xdr:rowOff>
        </xdr:from>
        <xdr:to>
          <xdr:col>30</xdr:col>
          <xdr:colOff>104775</xdr:colOff>
          <xdr:row>107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103</xdr:row>
          <xdr:rowOff>0</xdr:rowOff>
        </xdr:from>
        <xdr:to>
          <xdr:col>37</xdr:col>
          <xdr:colOff>104775</xdr:colOff>
          <xdr:row>105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105</xdr:row>
          <xdr:rowOff>142875</xdr:rowOff>
        </xdr:from>
        <xdr:to>
          <xdr:col>36</xdr:col>
          <xdr:colOff>152400</xdr:colOff>
          <xdr:row>107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106</xdr:row>
          <xdr:rowOff>142875</xdr:rowOff>
        </xdr:from>
        <xdr:to>
          <xdr:col>35</xdr:col>
          <xdr:colOff>38100</xdr:colOff>
          <xdr:row>108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109</xdr:row>
          <xdr:rowOff>28575</xdr:rowOff>
        </xdr:from>
        <xdr:to>
          <xdr:col>14</xdr:col>
          <xdr:colOff>28575</xdr:colOff>
          <xdr:row>111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110</xdr:row>
          <xdr:rowOff>19050</xdr:rowOff>
        </xdr:from>
        <xdr:to>
          <xdr:col>17</xdr:col>
          <xdr:colOff>133350</xdr:colOff>
          <xdr:row>110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110</xdr:row>
          <xdr:rowOff>19050</xdr:rowOff>
        </xdr:from>
        <xdr:to>
          <xdr:col>19</xdr:col>
          <xdr:colOff>180975</xdr:colOff>
          <xdr:row>110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110</xdr:row>
          <xdr:rowOff>19050</xdr:rowOff>
        </xdr:from>
        <xdr:to>
          <xdr:col>21</xdr:col>
          <xdr:colOff>171450</xdr:colOff>
          <xdr:row>111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110</xdr:row>
          <xdr:rowOff>28575</xdr:rowOff>
        </xdr:from>
        <xdr:to>
          <xdr:col>26</xdr:col>
          <xdr:colOff>19050</xdr:colOff>
          <xdr:row>111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114</xdr:row>
          <xdr:rowOff>19050</xdr:rowOff>
        </xdr:from>
        <xdr:to>
          <xdr:col>22</xdr:col>
          <xdr:colOff>123825</xdr:colOff>
          <xdr:row>116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115</xdr:row>
          <xdr:rowOff>152400</xdr:rowOff>
        </xdr:from>
        <xdr:to>
          <xdr:col>23</xdr:col>
          <xdr:colOff>104775</xdr:colOff>
          <xdr:row>116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114</xdr:row>
          <xdr:rowOff>28575</xdr:rowOff>
        </xdr:from>
        <xdr:to>
          <xdr:col>18</xdr:col>
          <xdr:colOff>123825</xdr:colOff>
          <xdr:row>116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171450</xdr:rowOff>
        </xdr:from>
        <xdr:to>
          <xdr:col>16</xdr:col>
          <xdr:colOff>95250</xdr:colOff>
          <xdr:row>116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115</xdr:row>
          <xdr:rowOff>0</xdr:rowOff>
        </xdr:from>
        <xdr:to>
          <xdr:col>14</xdr:col>
          <xdr:colOff>123825</xdr:colOff>
          <xdr:row>116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114</xdr:row>
          <xdr:rowOff>28575</xdr:rowOff>
        </xdr:from>
        <xdr:to>
          <xdr:col>30</xdr:col>
          <xdr:colOff>19050</xdr:colOff>
          <xdr:row>116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115</xdr:row>
          <xdr:rowOff>161925</xdr:rowOff>
        </xdr:from>
        <xdr:to>
          <xdr:col>28</xdr:col>
          <xdr:colOff>95250</xdr:colOff>
          <xdr:row>117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0</xdr:rowOff>
        </xdr:from>
        <xdr:to>
          <xdr:col>33</xdr:col>
          <xdr:colOff>104775</xdr:colOff>
          <xdr:row>116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115</xdr:row>
          <xdr:rowOff>171450</xdr:rowOff>
        </xdr:from>
        <xdr:to>
          <xdr:col>33</xdr:col>
          <xdr:colOff>104775</xdr:colOff>
          <xdr:row>117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114</xdr:row>
          <xdr:rowOff>28575</xdr:rowOff>
        </xdr:from>
        <xdr:to>
          <xdr:col>37</xdr:col>
          <xdr:colOff>114300</xdr:colOff>
          <xdr:row>116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115</xdr:row>
          <xdr:rowOff>161925</xdr:rowOff>
        </xdr:from>
        <xdr:to>
          <xdr:col>37</xdr:col>
          <xdr:colOff>114300</xdr:colOff>
          <xdr:row>117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147</xdr:row>
          <xdr:rowOff>57150</xdr:rowOff>
        </xdr:from>
        <xdr:to>
          <xdr:col>1</xdr:col>
          <xdr:colOff>171450</xdr:colOff>
          <xdr:row>150</xdr:row>
          <xdr:rowOff>66675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104</xdr:row>
          <xdr:rowOff>133350</xdr:rowOff>
        </xdr:from>
        <xdr:to>
          <xdr:col>37</xdr:col>
          <xdr:colOff>209550</xdr:colOff>
          <xdr:row>106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134</xdr:row>
          <xdr:rowOff>266700</xdr:rowOff>
        </xdr:from>
        <xdr:to>
          <xdr:col>12</xdr:col>
          <xdr:colOff>76200</xdr:colOff>
          <xdr:row>135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134</xdr:row>
          <xdr:rowOff>19050</xdr:rowOff>
        </xdr:from>
        <xdr:to>
          <xdr:col>19</xdr:col>
          <xdr:colOff>76200</xdr:colOff>
          <xdr:row>135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134</xdr:row>
          <xdr:rowOff>28575</xdr:rowOff>
        </xdr:from>
        <xdr:to>
          <xdr:col>23</xdr:col>
          <xdr:colOff>38100</xdr:colOff>
          <xdr:row>134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134</xdr:row>
          <xdr:rowOff>57150</xdr:rowOff>
        </xdr:from>
        <xdr:to>
          <xdr:col>13</xdr:col>
          <xdr:colOff>1151</xdr:colOff>
          <xdr:row>134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142</xdr:row>
          <xdr:rowOff>123825</xdr:rowOff>
        </xdr:from>
        <xdr:to>
          <xdr:col>1</xdr:col>
          <xdr:colOff>123825</xdr:colOff>
          <xdr:row>143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111208</xdr:colOff>
      <xdr:row>142</xdr:row>
      <xdr:rowOff>151731</xdr:rowOff>
    </xdr:from>
    <xdr:to>
      <xdr:col>27</xdr:col>
      <xdr:colOff>193053</xdr:colOff>
      <xdr:row>143</xdr:row>
      <xdr:rowOff>166029</xdr:rowOff>
    </xdr:to>
    <xdr:sp macro="" textlink="">
      <xdr:nvSpPr>
        <xdr:cNvPr id="1024" name="Text Box 11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7740" y="26657860"/>
          <a:ext cx="5766119" cy="219137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/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78889</xdr:colOff>
      <xdr:row>147</xdr:row>
      <xdr:rowOff>64211</xdr:rowOff>
    </xdr:from>
    <xdr:to>
      <xdr:col>31</xdr:col>
      <xdr:colOff>150710</xdr:colOff>
      <xdr:row>150</xdr:row>
      <xdr:rowOff>150394</xdr:rowOff>
    </xdr:to>
    <xdr:sp macro="" textlink="">
      <xdr:nvSpPr>
        <xdr:cNvPr id="1097" name="Text Box 11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55114" y="28077236"/>
          <a:ext cx="6663121" cy="35288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114300</xdr:rowOff>
        </xdr:from>
        <xdr:to>
          <xdr:col>13</xdr:col>
          <xdr:colOff>171450</xdr:colOff>
          <xdr:row>99</xdr:row>
          <xdr:rowOff>57150</xdr:rowOff>
        </xdr:to>
        <xdr:sp macro="" textlink="">
          <xdr:nvSpPr>
            <xdr:cNvPr id="10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97</xdr:row>
          <xdr:rowOff>0</xdr:rowOff>
        </xdr:from>
        <xdr:to>
          <xdr:col>13</xdr:col>
          <xdr:colOff>133350</xdr:colOff>
          <xdr:row>98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工　場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180975</xdr:colOff>
      <xdr:row>93</xdr:row>
      <xdr:rowOff>47625</xdr:rowOff>
    </xdr:from>
    <xdr:to>
      <xdr:col>38</xdr:col>
      <xdr:colOff>123825</xdr:colOff>
      <xdr:row>99</xdr:row>
      <xdr:rowOff>9525</xdr:rowOff>
    </xdr:to>
    <xdr:grpSp>
      <xdr:nvGrpSpPr>
        <xdr:cNvPr id="1100" name="グループ化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GrpSpPr>
          <a:grpSpLocks/>
        </xdr:cNvGrpSpPr>
      </xdr:nvGrpSpPr>
      <xdr:grpSpPr bwMode="auto">
        <a:xfrm>
          <a:off x="6806607" y="18061389"/>
          <a:ext cx="1900185" cy="1092339"/>
          <a:chOff x="6829425" y="3171825"/>
          <a:chExt cx="1866900" cy="1095375"/>
        </a:xfrm>
      </xdr:grpSpPr>
      <xdr:sp macro="" textlink="">
        <xdr:nvSpPr>
          <xdr:cNvPr id="1101" name="Rectangle 17">
            <a:extLst>
              <a:ext uri="{FF2B5EF4-FFF2-40B4-BE49-F238E27FC236}">
                <a16:creationId xmlns:a16="http://schemas.microsoft.com/office/drawing/2014/main" id="{00000000-0008-0000-0000-00004D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2" name="Rectangle 22">
            <a:extLst>
              <a:ext uri="{FF2B5EF4-FFF2-40B4-BE49-F238E27FC236}">
                <a16:creationId xmlns:a16="http://schemas.microsoft.com/office/drawing/2014/main" id="{00000000-0008-0000-0000-00004E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03" name="Text Box 28">
            <a:extLst>
              <a:ext uri="{FF2B5EF4-FFF2-40B4-BE49-F238E27FC236}">
                <a16:creationId xmlns:a16="http://schemas.microsoft.com/office/drawing/2014/main" id="{00000000-0008-0000-0000-00004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95106" y="3394777"/>
            <a:ext cx="510029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04" name="Line 27">
            <a:extLst>
              <a:ext uri="{FF2B5EF4-FFF2-40B4-BE49-F238E27FC236}">
                <a16:creationId xmlns:a16="http://schemas.microsoft.com/office/drawing/2014/main" id="{00000000-0008-0000-0000-000050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24">
            <a:extLst>
              <a:ext uri="{FF2B5EF4-FFF2-40B4-BE49-F238E27FC236}">
                <a16:creationId xmlns:a16="http://schemas.microsoft.com/office/drawing/2014/main" id="{00000000-0008-0000-0000-000051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Text Box 29">
            <a:extLs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1571" y="3394776"/>
            <a:ext cx="510029" cy="1719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107" name="Line 26">
            <a:extLst>
              <a:ext uri="{FF2B5EF4-FFF2-40B4-BE49-F238E27FC236}">
                <a16:creationId xmlns:a16="http://schemas.microsoft.com/office/drawing/2014/main" id="{00000000-0008-0000-0000-000053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Text Box 30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5860" y="3821295"/>
            <a:ext cx="510029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109" name="Line 25">
            <a:extLst>
              <a:ext uri="{FF2B5EF4-FFF2-40B4-BE49-F238E27FC236}">
                <a16:creationId xmlns:a16="http://schemas.microsoft.com/office/drawing/2014/main" id="{00000000-0008-0000-0000-000055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0" name="Text Box 31">
            <a:extLst>
              <a:ext uri="{FF2B5EF4-FFF2-40B4-BE49-F238E27FC236}">
                <a16:creationId xmlns:a16="http://schemas.microsoft.com/office/drawing/2014/main" id="{00000000-0008-0000-0000-00005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61194" y="3821295"/>
            <a:ext cx="510029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xdr:twoCellAnchor>
    <xdr:from>
      <xdr:col>25</xdr:col>
      <xdr:colOff>100787</xdr:colOff>
      <xdr:row>188</xdr:row>
      <xdr:rowOff>56264</xdr:rowOff>
    </xdr:from>
    <xdr:to>
      <xdr:col>26</xdr:col>
      <xdr:colOff>215973</xdr:colOff>
      <xdr:row>188</xdr:row>
      <xdr:rowOff>189613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530037" y="35498789"/>
          <a:ext cx="353311" cy="1333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（注１）</a:t>
          </a:r>
        </a:p>
      </xdr:txBody>
    </xdr:sp>
    <xdr:clientData/>
  </xdr:twoCellAnchor>
  <xdr:twoCellAnchor>
    <xdr:from>
      <xdr:col>10</xdr:col>
      <xdr:colOff>9525</xdr:colOff>
      <xdr:row>171</xdr:row>
      <xdr:rowOff>200025</xdr:rowOff>
    </xdr:from>
    <xdr:to>
      <xdr:col>13</xdr:col>
      <xdr:colOff>142875</xdr:colOff>
      <xdr:row>177</xdr:row>
      <xdr:rowOff>28575</xdr:rowOff>
    </xdr:to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1971675" y="33461325"/>
          <a:ext cx="7334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173</xdr:row>
          <xdr:rowOff>104775</xdr:rowOff>
        </xdr:from>
        <xdr:to>
          <xdr:col>13</xdr:col>
          <xdr:colOff>28575</xdr:colOff>
          <xdr:row>176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172</xdr:row>
          <xdr:rowOff>28575</xdr:rowOff>
        </xdr:from>
        <xdr:to>
          <xdr:col>13</xdr:col>
          <xdr:colOff>114300</xdr:colOff>
          <xdr:row>174</xdr:row>
          <xdr:rowOff>57150</xdr:rowOff>
        </xdr:to>
        <xdr:sp macro="" textlink="">
          <xdr:nvSpPr>
            <xdr:cNvPr id="15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>
                      <a:alpha val="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工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133350</xdr:rowOff>
        </xdr:from>
        <xdr:to>
          <xdr:col>11</xdr:col>
          <xdr:colOff>114300</xdr:colOff>
          <xdr:row>182</xdr:row>
          <xdr:rowOff>9525</xdr:rowOff>
        </xdr:to>
        <xdr:sp macro="" textlink="">
          <xdr:nvSpPr>
            <xdr:cNvPr id="18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180</xdr:row>
      <xdr:rowOff>0</xdr:rowOff>
    </xdr:from>
    <xdr:to>
      <xdr:col>14</xdr:col>
      <xdr:colOff>9525</xdr:colOff>
      <xdr:row>183</xdr:row>
      <xdr:rowOff>152400</xdr:rowOff>
    </xdr:to>
    <xdr:sp macro="" textlink="">
      <xdr:nvSpPr>
        <xdr:cNvPr id="1116" name="Text Box 4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71750" y="34394775"/>
          <a:ext cx="190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180</xdr:row>
          <xdr:rowOff>19050</xdr:rowOff>
        </xdr:from>
        <xdr:to>
          <xdr:col>15</xdr:col>
          <xdr:colOff>142875</xdr:colOff>
          <xdr:row>181</xdr:row>
          <xdr:rowOff>104775</xdr:rowOff>
        </xdr:to>
        <xdr:sp macro="" textlink="">
          <xdr:nvSpPr>
            <xdr:cNvPr id="19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181</xdr:row>
          <xdr:rowOff>57150</xdr:rowOff>
        </xdr:from>
        <xdr:to>
          <xdr:col>15</xdr:col>
          <xdr:colOff>95250</xdr:colOff>
          <xdr:row>182</xdr:row>
          <xdr:rowOff>123825</xdr:rowOff>
        </xdr:to>
        <xdr:sp macro="" textlink="">
          <xdr:nvSpPr>
            <xdr:cNvPr id="20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軽量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182</xdr:row>
          <xdr:rowOff>85725</xdr:rowOff>
        </xdr:from>
        <xdr:to>
          <xdr:col>15</xdr:col>
          <xdr:colOff>104775</xdr:colOff>
          <xdr:row>183</xdr:row>
          <xdr:rowOff>152400</xdr:rowOff>
        </xdr:to>
        <xdr:sp macro="" textlink="">
          <xdr:nvSpPr>
            <xdr:cNvPr id="21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舗装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38100</xdr:colOff>
      <xdr:row>180</xdr:row>
      <xdr:rowOff>85725</xdr:rowOff>
    </xdr:from>
    <xdr:to>
      <xdr:col>30</xdr:col>
      <xdr:colOff>123825</xdr:colOff>
      <xdr:row>183</xdr:row>
      <xdr:rowOff>95250</xdr:rowOff>
    </xdr:to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5953125" y="34480500"/>
          <a:ext cx="8001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180</xdr:row>
          <xdr:rowOff>95250</xdr:rowOff>
        </xdr:from>
        <xdr:to>
          <xdr:col>28</xdr:col>
          <xdr:colOff>104775</xdr:colOff>
          <xdr:row>182</xdr:row>
          <xdr:rowOff>28575</xdr:rowOff>
        </xdr:to>
        <xdr:sp macro="" textlink="">
          <xdr:nvSpPr>
            <xdr:cNvPr id="22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38100</xdr:colOff>
          <xdr:row>181</xdr:row>
          <xdr:rowOff>123825</xdr:rowOff>
        </xdr:from>
        <xdr:to>
          <xdr:col>28</xdr:col>
          <xdr:colOff>104775</xdr:colOff>
          <xdr:row>183</xdr:row>
          <xdr:rowOff>47625</xdr:rowOff>
        </xdr:to>
        <xdr:sp macro="" textlink="">
          <xdr:nvSpPr>
            <xdr:cNvPr id="23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180</xdr:row>
          <xdr:rowOff>95250</xdr:rowOff>
        </xdr:from>
        <xdr:to>
          <xdr:col>30</xdr:col>
          <xdr:colOff>104775</xdr:colOff>
          <xdr:row>182</xdr:row>
          <xdr:rowOff>28575</xdr:rowOff>
        </xdr:to>
        <xdr:sp macro="" textlink="">
          <xdr:nvSpPr>
            <xdr:cNvPr id="24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181</xdr:row>
          <xdr:rowOff>123825</xdr:rowOff>
        </xdr:from>
        <xdr:to>
          <xdr:col>30</xdr:col>
          <xdr:colOff>104775</xdr:colOff>
          <xdr:row>183</xdr:row>
          <xdr:rowOff>47625</xdr:rowOff>
        </xdr:to>
        <xdr:sp macro="" textlink="">
          <xdr:nvSpPr>
            <xdr:cNvPr id="25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179</xdr:row>
          <xdr:rowOff>0</xdr:rowOff>
        </xdr:from>
        <xdr:to>
          <xdr:col>37</xdr:col>
          <xdr:colOff>104775</xdr:colOff>
          <xdr:row>181</xdr:row>
          <xdr:rowOff>9525</xdr:rowOff>
        </xdr:to>
        <xdr:sp macro="" textlink="">
          <xdr:nvSpPr>
            <xdr:cNvPr id="26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181</xdr:row>
          <xdr:rowOff>142875</xdr:rowOff>
        </xdr:from>
        <xdr:to>
          <xdr:col>36</xdr:col>
          <xdr:colOff>152400</xdr:colOff>
          <xdr:row>183</xdr:row>
          <xdr:rowOff>28575</xdr:rowOff>
        </xdr:to>
        <xdr:sp macro="" textlink="">
          <xdr:nvSpPr>
            <xdr:cNvPr id="113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180975</xdr:colOff>
          <xdr:row>182</xdr:row>
          <xdr:rowOff>142875</xdr:rowOff>
        </xdr:from>
        <xdr:to>
          <xdr:col>35</xdr:col>
          <xdr:colOff>38100</xdr:colOff>
          <xdr:row>184</xdr:row>
          <xdr:rowOff>9525</xdr:rowOff>
        </xdr:to>
        <xdr:sp macro="" textlink="">
          <xdr:nvSpPr>
            <xdr:cNvPr id="113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185</xdr:row>
          <xdr:rowOff>28575</xdr:rowOff>
        </xdr:from>
        <xdr:to>
          <xdr:col>14</xdr:col>
          <xdr:colOff>28575</xdr:colOff>
          <xdr:row>187</xdr:row>
          <xdr:rowOff>0</xdr:rowOff>
        </xdr:to>
        <xdr:sp macro="" textlink="">
          <xdr:nvSpPr>
            <xdr:cNvPr id="113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AE減水剤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186</xdr:row>
          <xdr:rowOff>0</xdr:rowOff>
        </xdr:from>
        <xdr:to>
          <xdr:col>17</xdr:col>
          <xdr:colOff>133350</xdr:colOff>
          <xdr:row>187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標準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186</xdr:row>
          <xdr:rowOff>19050</xdr:rowOff>
        </xdr:from>
        <xdr:to>
          <xdr:col>19</xdr:col>
          <xdr:colOff>180975</xdr:colOff>
          <xdr:row>187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促進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186</xdr:row>
          <xdr:rowOff>19050</xdr:rowOff>
        </xdr:from>
        <xdr:to>
          <xdr:col>21</xdr:col>
          <xdr:colOff>171450</xdr:colOff>
          <xdr:row>187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遅延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186</xdr:row>
          <xdr:rowOff>19050</xdr:rowOff>
        </xdr:from>
        <xdr:to>
          <xdr:col>26</xdr:col>
          <xdr:colOff>19050</xdr:colOff>
          <xdr:row>187</xdr:row>
          <xdr:rowOff>9525</xdr:rowOff>
        </xdr:to>
        <xdr:sp macro="" textlink="">
          <xdr:nvSpPr>
            <xdr:cNvPr id="1134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190</xdr:row>
          <xdr:rowOff>47625</xdr:rowOff>
        </xdr:from>
        <xdr:to>
          <xdr:col>22</xdr:col>
          <xdr:colOff>123825</xdr:colOff>
          <xdr:row>192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φ１２．５㎝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191</xdr:row>
          <xdr:rowOff>152400</xdr:rowOff>
        </xdr:from>
        <xdr:to>
          <xdr:col>23</xdr:col>
          <xdr:colOff>104775</xdr:colOff>
          <xdr:row>192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１５×１５×５３㎝角柱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190</xdr:row>
          <xdr:rowOff>28575</xdr:rowOff>
        </xdr:from>
        <xdr:to>
          <xdr:col>18</xdr:col>
          <xdr:colOff>123825</xdr:colOff>
          <xdr:row>192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φ１０㎝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191</xdr:row>
          <xdr:rowOff>171450</xdr:rowOff>
        </xdr:from>
        <xdr:to>
          <xdr:col>16</xdr:col>
          <xdr:colOff>95250</xdr:colOff>
          <xdr:row>192</xdr:row>
          <xdr:rowOff>171450</xdr:rowOff>
        </xdr:to>
        <xdr:sp macro="" textlink="">
          <xdr:nvSpPr>
            <xdr:cNvPr id="1136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４×４×１６㎝角柱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190</xdr:row>
          <xdr:rowOff>28575</xdr:rowOff>
        </xdr:from>
        <xdr:to>
          <xdr:col>14</xdr:col>
          <xdr:colOff>123825</xdr:colOff>
          <xdr:row>191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φ５㎝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190</xdr:row>
          <xdr:rowOff>28575</xdr:rowOff>
        </xdr:from>
        <xdr:to>
          <xdr:col>30</xdr:col>
          <xdr:colOff>19050</xdr:colOff>
          <xdr:row>192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28575</xdr:colOff>
          <xdr:row>191</xdr:row>
          <xdr:rowOff>161925</xdr:rowOff>
        </xdr:from>
        <xdr:to>
          <xdr:col>28</xdr:col>
          <xdr:colOff>95250</xdr:colOff>
          <xdr:row>193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0</xdr:rowOff>
        </xdr:from>
        <xdr:to>
          <xdr:col>33</xdr:col>
          <xdr:colOff>104775</xdr:colOff>
          <xdr:row>192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38100</xdr:colOff>
          <xdr:row>191</xdr:row>
          <xdr:rowOff>171450</xdr:rowOff>
        </xdr:from>
        <xdr:to>
          <xdr:col>33</xdr:col>
          <xdr:colOff>104775</xdr:colOff>
          <xdr:row>193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190</xdr:row>
          <xdr:rowOff>28575</xdr:rowOff>
        </xdr:from>
        <xdr:to>
          <xdr:col>37</xdr:col>
          <xdr:colOff>114300</xdr:colOff>
          <xdr:row>192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47625</xdr:colOff>
          <xdr:row>191</xdr:row>
          <xdr:rowOff>161925</xdr:rowOff>
        </xdr:from>
        <xdr:to>
          <xdr:col>37</xdr:col>
          <xdr:colOff>114300</xdr:colOff>
          <xdr:row>193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180</xdr:row>
          <xdr:rowOff>133350</xdr:rowOff>
        </xdr:from>
        <xdr:to>
          <xdr:col>37</xdr:col>
          <xdr:colOff>209550</xdr:colOff>
          <xdr:row>182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215</xdr:row>
          <xdr:rowOff>66675</xdr:rowOff>
        </xdr:from>
        <xdr:to>
          <xdr:col>2</xdr:col>
          <xdr:colOff>104775</xdr:colOff>
          <xdr:row>215</xdr:row>
          <xdr:rowOff>304800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45817</xdr:colOff>
      <xdr:row>215</xdr:row>
      <xdr:rowOff>78174</xdr:rowOff>
    </xdr:from>
    <xdr:to>
      <xdr:col>11</xdr:col>
      <xdr:colOff>90239</xdr:colOff>
      <xdr:row>215</xdr:row>
      <xdr:rowOff>334662</xdr:rowOff>
    </xdr:to>
    <xdr:sp macro="" textlink="">
      <xdr:nvSpPr>
        <xdr:cNvPr id="1146" name="Text Box 11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503017" y="41178549"/>
          <a:ext cx="1749397" cy="25648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</a:t>
          </a:r>
          <a:r>
            <a: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endParaRPr lang="ja-JP" altLang="en-US" sz="12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29</xdr:col>
      <xdr:colOff>190101</xdr:colOff>
      <xdr:row>197</xdr:row>
      <xdr:rowOff>17478</xdr:rowOff>
    </xdr:from>
    <xdr:to>
      <xdr:col>39</xdr:col>
      <xdr:colOff>84615</xdr:colOff>
      <xdr:row>198</xdr:row>
      <xdr:rowOff>238124</xdr:rowOff>
    </xdr:to>
    <xdr:pic>
      <xdr:nvPicPr>
        <xdr:cNvPr id="1147" name="図 1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376" y="37212603"/>
          <a:ext cx="2347662" cy="52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19050</xdr:colOff>
      <xdr:row>207</xdr:row>
      <xdr:rowOff>9525</xdr:rowOff>
    </xdr:from>
    <xdr:to>
      <xdr:col>38</xdr:col>
      <xdr:colOff>228600</xdr:colOff>
      <xdr:row>208</xdr:row>
      <xdr:rowOff>0</xdr:rowOff>
    </xdr:to>
    <xdr:sp macro="" textlink="">
      <xdr:nvSpPr>
        <xdr:cNvPr id="1152" name="Text Box 8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8077200" y="396430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圧　縮  □</a:t>
          </a:r>
        </a:p>
      </xdr:txBody>
    </xdr:sp>
    <xdr:clientData/>
  </xdr:twoCellAnchor>
  <xdr:twoCellAnchor>
    <xdr:from>
      <xdr:col>36</xdr:col>
      <xdr:colOff>28575</xdr:colOff>
      <xdr:row>204</xdr:row>
      <xdr:rowOff>66675</xdr:rowOff>
    </xdr:from>
    <xdr:to>
      <xdr:col>38</xdr:col>
      <xdr:colOff>238125</xdr:colOff>
      <xdr:row>205</xdr:row>
      <xdr:rowOff>57150</xdr:rowOff>
    </xdr:to>
    <xdr:sp macro="" textlink="">
      <xdr:nvSpPr>
        <xdr:cNvPr id="1153" name="Text Box 79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8086725" y="390715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　生  □</a:t>
          </a:r>
        </a:p>
      </xdr:txBody>
    </xdr:sp>
    <xdr:clientData/>
  </xdr:twoCellAnchor>
  <xdr:twoCellAnchor>
    <xdr:from>
      <xdr:col>36</xdr:col>
      <xdr:colOff>28575</xdr:colOff>
      <xdr:row>209</xdr:row>
      <xdr:rowOff>9525</xdr:rowOff>
    </xdr:from>
    <xdr:to>
      <xdr:col>38</xdr:col>
      <xdr:colOff>238125</xdr:colOff>
      <xdr:row>210</xdr:row>
      <xdr:rowOff>0</xdr:rowOff>
    </xdr:to>
    <xdr:sp macro="" textlink="">
      <xdr:nvSpPr>
        <xdr:cNvPr id="1154" name="Text Box 8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8086725" y="40062150"/>
          <a:ext cx="68580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曲　げ  □</a:t>
          </a:r>
        </a:p>
      </xdr:txBody>
    </xdr:sp>
    <xdr:clientData/>
  </xdr:twoCellAnchor>
  <xdr:twoCellAnchor>
    <xdr:from>
      <xdr:col>36</xdr:col>
      <xdr:colOff>28575</xdr:colOff>
      <xdr:row>210</xdr:row>
      <xdr:rowOff>19050</xdr:rowOff>
    </xdr:from>
    <xdr:to>
      <xdr:col>38</xdr:col>
      <xdr:colOff>238125</xdr:colOff>
      <xdr:row>210</xdr:row>
      <xdr:rowOff>200025</xdr:rowOff>
    </xdr:to>
    <xdr:sp macro="" textlink="">
      <xdr:nvSpPr>
        <xdr:cNvPr id="1155" name="Text Box 8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8086725" y="40281225"/>
          <a:ext cx="685800" cy="180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ﾓﾙ曲げ□</a:t>
          </a:r>
        </a:p>
      </xdr:txBody>
    </xdr:sp>
    <xdr:clientData/>
  </xdr:twoCellAnchor>
  <xdr:twoCellAnchor>
    <xdr:from>
      <xdr:col>36</xdr:col>
      <xdr:colOff>22225</xdr:colOff>
      <xdr:row>207</xdr:row>
      <xdr:rowOff>188563</xdr:rowOff>
    </xdr:from>
    <xdr:to>
      <xdr:col>38</xdr:col>
      <xdr:colOff>231775</xdr:colOff>
      <xdr:row>208</xdr:row>
      <xdr:rowOff>166284</xdr:rowOff>
    </xdr:to>
    <xdr:sp macro="" textlink="">
      <xdr:nvSpPr>
        <xdr:cNvPr id="1156" name="Text Box 8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8080375" y="39822088"/>
          <a:ext cx="685800" cy="18727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　磨  □</a:t>
          </a:r>
        </a:p>
      </xdr:txBody>
    </xdr:sp>
    <xdr:clientData/>
  </xdr:twoCellAnchor>
  <xdr:twoCellAnchor editAs="oneCell">
    <xdr:from>
      <xdr:col>0</xdr:col>
      <xdr:colOff>114841</xdr:colOff>
      <xdr:row>198</xdr:row>
      <xdr:rowOff>266160</xdr:rowOff>
    </xdr:from>
    <xdr:to>
      <xdr:col>4</xdr:col>
      <xdr:colOff>162407</xdr:colOff>
      <xdr:row>200</xdr:row>
      <xdr:rowOff>37159</xdr:rowOff>
    </xdr:to>
    <xdr:sp macro="" textlink="">
      <xdr:nvSpPr>
        <xdr:cNvPr id="1165" name="Text Box 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14841" y="37766085"/>
          <a:ext cx="942916" cy="26629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試験の成績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112753</xdr:colOff>
      <xdr:row>199</xdr:row>
      <xdr:rowOff>13577</xdr:rowOff>
    </xdr:from>
    <xdr:to>
      <xdr:col>30</xdr:col>
      <xdr:colOff>10961</xdr:colOff>
      <xdr:row>200</xdr:row>
      <xdr:rowOff>96865</xdr:rowOff>
    </xdr:to>
    <xdr:grpSp>
      <xdr:nvGrpSpPr>
        <xdr:cNvPr id="1166" name="グループ化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GrpSpPr>
          <a:grpSpLocks/>
        </xdr:cNvGrpSpPr>
      </xdr:nvGrpSpPr>
      <xdr:grpSpPr bwMode="auto">
        <a:xfrm>
          <a:off x="1002451" y="37558824"/>
          <a:ext cx="5634142" cy="271695"/>
          <a:chOff x="1091960" y="8521321"/>
          <a:chExt cx="5328946" cy="232739"/>
        </a:xfrm>
      </xdr:grpSpPr>
      <xdr:sp macro="" textlink="">
        <xdr:nvSpPr>
          <xdr:cNvPr id="1167" name="Text Box 9">
            <a:extLst>
              <a:ext uri="{FF2B5EF4-FFF2-40B4-BE49-F238E27FC236}">
                <a16:creationId xmlns:a16="http://schemas.microsoft.com/office/drawing/2014/main" id="{00000000-0008-0000-00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1960" y="8529079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□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供試体順序指定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8" name="Text Box 9">
            <a:extLst>
              <a:ext uri="{FF2B5EF4-FFF2-40B4-BE49-F238E27FC236}">
                <a16:creationId xmlns:a16="http://schemas.microsoft.com/office/drawing/2014/main" id="{00000000-0008-0000-00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6032" y="8544595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69" name="Text Box 9">
            <a:extLst>
              <a:ext uri="{FF2B5EF4-FFF2-40B4-BE49-F238E27FC236}">
                <a16:creationId xmlns:a16="http://schemas.microsoft.com/office/drawing/2014/main" id="{00000000-0008-0000-0000-00009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28386" y="8536837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70" name="Text Box 9">
            <a:extLst>
              <a:ext uri="{FF2B5EF4-FFF2-40B4-BE49-F238E27FC236}">
                <a16:creationId xmlns:a16="http://schemas.microsoft.com/office/drawing/2014/main" id="{00000000-0008-0000-0000-00009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4881" y="8521321"/>
            <a:ext cx="1206025" cy="20946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〔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　　　　　　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〕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11</xdr:col>
      <xdr:colOff>189099</xdr:colOff>
      <xdr:row>207</xdr:row>
      <xdr:rowOff>63034</xdr:rowOff>
    </xdr:from>
    <xdr:to>
      <xdr:col>17</xdr:col>
      <xdr:colOff>21010</xdr:colOff>
      <xdr:row>208</xdr:row>
      <xdr:rowOff>189100</xdr:rowOff>
    </xdr:to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351274" y="39487009"/>
          <a:ext cx="1022536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182095</xdr:colOff>
      <xdr:row>209</xdr:row>
      <xdr:rowOff>77041</xdr:rowOff>
    </xdr:from>
    <xdr:to>
      <xdr:col>17</xdr:col>
      <xdr:colOff>14006</xdr:colOff>
      <xdr:row>210</xdr:row>
      <xdr:rowOff>203108</xdr:rowOff>
    </xdr:to>
    <xdr:sp macro="" textlink="">
      <xdr:nvSpPr>
        <xdr:cNvPr id="1172" name="テキスト ボックス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344270" y="39920116"/>
          <a:ext cx="102253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11</xdr:col>
      <xdr:colOff>181136</xdr:colOff>
      <xdr:row>211</xdr:row>
      <xdr:rowOff>62075</xdr:rowOff>
    </xdr:from>
    <xdr:to>
      <xdr:col>17</xdr:col>
      <xdr:colOff>15628</xdr:colOff>
      <xdr:row>212</xdr:row>
      <xdr:rowOff>188142</xdr:rowOff>
    </xdr:to>
    <xdr:sp macro="" textlink="">
      <xdr:nvSpPr>
        <xdr:cNvPr id="1173" name="テキスト ボックス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343311" y="40324250"/>
          <a:ext cx="1025117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21010</xdr:colOff>
      <xdr:row>207</xdr:row>
      <xdr:rowOff>63034</xdr:rowOff>
    </xdr:from>
    <xdr:to>
      <xdr:col>23</xdr:col>
      <xdr:colOff>35018</xdr:colOff>
      <xdr:row>208</xdr:row>
      <xdr:rowOff>189100</xdr:rowOff>
    </xdr:to>
    <xdr:sp macro="" textlink="">
      <xdr:nvSpPr>
        <xdr:cNvPr id="1174" name="テキスト ボックス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840535" y="39487009"/>
          <a:ext cx="995083" cy="335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14006</xdr:colOff>
      <xdr:row>209</xdr:row>
      <xdr:rowOff>77041</xdr:rowOff>
    </xdr:from>
    <xdr:to>
      <xdr:col>23</xdr:col>
      <xdr:colOff>28014</xdr:colOff>
      <xdr:row>210</xdr:row>
      <xdr:rowOff>203108</xdr:rowOff>
    </xdr:to>
    <xdr:sp macro="" textlink="">
      <xdr:nvSpPr>
        <xdr:cNvPr id="1175" name="テキスト ボックス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833531" y="39920116"/>
          <a:ext cx="995083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19</xdr:col>
      <xdr:colOff>23591</xdr:colOff>
      <xdr:row>211</xdr:row>
      <xdr:rowOff>42023</xdr:rowOff>
    </xdr:from>
    <xdr:to>
      <xdr:col>23</xdr:col>
      <xdr:colOff>37082</xdr:colOff>
      <xdr:row>212</xdr:row>
      <xdr:rowOff>168090</xdr:rowOff>
    </xdr:to>
    <xdr:sp macro="" textlink="">
      <xdr:nvSpPr>
        <xdr:cNvPr id="1176" name="テキスト ボックス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843116" y="40304198"/>
          <a:ext cx="994566" cy="335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326496</xdr:colOff>
      <xdr:row>207</xdr:row>
      <xdr:rowOff>77435</xdr:rowOff>
    </xdr:from>
    <xdr:to>
      <xdr:col>28</xdr:col>
      <xdr:colOff>235449</xdr:colOff>
      <xdr:row>209</xdr:row>
      <xdr:rowOff>10861</xdr:rowOff>
    </xdr:to>
    <xdr:sp macro="" textlink="">
      <xdr:nvSpPr>
        <xdr:cNvPr id="1177" name="テキスト ボックス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5365221" y="39501410"/>
          <a:ext cx="1023378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319492</xdr:colOff>
      <xdr:row>209</xdr:row>
      <xdr:rowOff>91442</xdr:rowOff>
    </xdr:from>
    <xdr:to>
      <xdr:col>29</xdr:col>
      <xdr:colOff>74915</xdr:colOff>
      <xdr:row>211</xdr:row>
      <xdr:rowOff>15343</xdr:rowOff>
    </xdr:to>
    <xdr:sp macro="" textlink="">
      <xdr:nvSpPr>
        <xdr:cNvPr id="1178" name="テキスト ボックス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5358217" y="39934517"/>
          <a:ext cx="1107973" cy="343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24</xdr:col>
      <xdr:colOff>328560</xdr:colOff>
      <xdr:row>211</xdr:row>
      <xdr:rowOff>76476</xdr:rowOff>
    </xdr:from>
    <xdr:to>
      <xdr:col>29</xdr:col>
      <xdr:colOff>171235</xdr:colOff>
      <xdr:row>213</xdr:row>
      <xdr:rowOff>9902</xdr:rowOff>
    </xdr:to>
    <xdr:sp macro="" textlink="">
      <xdr:nvSpPr>
        <xdr:cNvPr id="1179" name="テキスト ボックス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5367285" y="40338651"/>
          <a:ext cx="1195225" cy="35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良　　・　　不</a:t>
          </a:r>
        </a:p>
      </xdr:txBody>
    </xdr:sp>
    <xdr:clientData/>
  </xdr:twoCellAnchor>
  <xdr:twoCellAnchor>
    <xdr:from>
      <xdr:col>30</xdr:col>
      <xdr:colOff>212958</xdr:colOff>
      <xdr:row>198</xdr:row>
      <xdr:rowOff>174766</xdr:rowOff>
    </xdr:from>
    <xdr:to>
      <xdr:col>38</xdr:col>
      <xdr:colOff>244039</xdr:colOff>
      <xdr:row>201</xdr:row>
      <xdr:rowOff>138907</xdr:rowOff>
    </xdr:to>
    <xdr:grpSp>
      <xdr:nvGrpSpPr>
        <xdr:cNvPr id="1180" name="Group 8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GrpSpPr>
          <a:grpSpLocks/>
        </xdr:cNvGrpSpPr>
      </xdr:nvGrpSpPr>
      <xdr:grpSpPr bwMode="auto">
        <a:xfrm>
          <a:off x="6838590" y="37416469"/>
          <a:ext cx="1988416" cy="644498"/>
          <a:chOff x="551" y="65"/>
          <a:chExt cx="173" cy="89"/>
        </a:xfrm>
      </xdr:grpSpPr>
      <xdr:sp macro="" textlink="">
        <xdr:nvSpPr>
          <xdr:cNvPr id="1181" name="Text Box 91">
            <a:extLst>
              <a:ext uri="{FF2B5EF4-FFF2-40B4-BE49-F238E27FC236}">
                <a16:creationId xmlns:a16="http://schemas.microsoft.com/office/drawing/2014/main" id="{00000000-0008-0000-0000-00009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ｺﾝﾋﾟｭｰﾀ受付番号</a:t>
            </a:r>
          </a:p>
        </xdr:txBody>
      </xdr:sp>
      <xdr:sp macro="" textlink="">
        <xdr:nvSpPr>
          <xdr:cNvPr id="1182" name="Rectangle 86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7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3" name="Rectangle 87">
            <a:extLst>
              <a:ext uri="{FF2B5EF4-FFF2-40B4-BE49-F238E27FC236}">
                <a16:creationId xmlns:a16="http://schemas.microsoft.com/office/drawing/2014/main" id="{00000000-0008-0000-0000-00009F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4" name="Rectangle 88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94"/>
            <a:ext cx="58" cy="6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5" name="Text Box 89">
            <a:extLst>
              <a:ext uri="{FF2B5EF4-FFF2-40B4-BE49-F238E27FC236}">
                <a16:creationId xmlns:a16="http://schemas.microsoft.com/office/drawing/2014/main" id="{00000000-0008-0000-0000-0000A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供試体</a:t>
            </a:r>
          </a:p>
        </xdr:txBody>
      </xdr:sp>
      <xdr:sp macro="" textlink="">
        <xdr:nvSpPr>
          <xdr:cNvPr id="1186" name="Text Box 90">
            <a:extLst>
              <a:ext uri="{FF2B5EF4-FFF2-40B4-BE49-F238E27FC236}">
                <a16:creationId xmlns:a16="http://schemas.microsoft.com/office/drawing/2014/main" id="{00000000-0008-0000-0000-0000A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依頼書</a:t>
            </a:r>
          </a:p>
        </xdr:txBody>
      </xdr:sp>
    </xdr:grpSp>
    <xdr:clientData/>
  </xdr:twoCellAnchor>
  <xdr:twoCellAnchor>
    <xdr:from>
      <xdr:col>29</xdr:col>
      <xdr:colOff>142875</xdr:colOff>
      <xdr:row>153</xdr:row>
      <xdr:rowOff>123825</xdr:rowOff>
    </xdr:from>
    <xdr:to>
      <xdr:col>38</xdr:col>
      <xdr:colOff>257175</xdr:colOff>
      <xdr:row>158</xdr:row>
      <xdr:rowOff>0</xdr:rowOff>
    </xdr:to>
    <xdr:grpSp>
      <xdr:nvGrpSpPr>
        <xdr:cNvPr id="1187" name="Group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pSpPr>
          <a:grpSpLocks/>
        </xdr:cNvGrpSpPr>
      </xdr:nvGrpSpPr>
      <xdr:grpSpPr bwMode="auto">
        <a:xfrm>
          <a:off x="6527765" y="29012836"/>
          <a:ext cx="2312377" cy="943812"/>
          <a:chOff x="551" y="65"/>
          <a:chExt cx="173" cy="89"/>
        </a:xfrm>
      </xdr:grpSpPr>
      <xdr:sp macro="" textlink="">
        <xdr:nvSpPr>
          <xdr:cNvPr id="1188" name="Rectangle 5">
            <a:extLst>
              <a:ext uri="{FF2B5EF4-FFF2-40B4-BE49-F238E27FC236}">
                <a16:creationId xmlns:a16="http://schemas.microsoft.com/office/drawing/2014/main" id="{00000000-0008-0000-0000-0000A404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89" name="Rectangle 6">
            <a:extLst>
              <a:ext uri="{FF2B5EF4-FFF2-40B4-BE49-F238E27FC236}">
                <a16:creationId xmlns:a16="http://schemas.microsoft.com/office/drawing/2014/main" id="{00000000-0008-0000-0000-0000A504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0" name="Rectangle 7">
            <a:extLst>
              <a:ext uri="{FF2B5EF4-FFF2-40B4-BE49-F238E27FC236}">
                <a16:creationId xmlns:a16="http://schemas.microsoft.com/office/drawing/2014/main" id="{00000000-0008-0000-0000-0000A604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91" name="Text Box 8">
            <a:extLst>
              <a:ext uri="{FF2B5EF4-FFF2-40B4-BE49-F238E27FC236}">
                <a16:creationId xmlns:a16="http://schemas.microsoft.com/office/drawing/2014/main" id="{00000000-0008-0000-00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日付</a:t>
            </a:r>
          </a:p>
        </xdr:txBody>
      </xdr:sp>
      <xdr:sp macro="" textlink="">
        <xdr:nvSpPr>
          <xdr:cNvPr id="1192" name="Text Box 9">
            <a:extLst>
              <a:ext uri="{FF2B5EF4-FFF2-40B4-BE49-F238E27FC236}">
                <a16:creationId xmlns:a16="http://schemas.microsoft.com/office/drawing/2014/main" id="{00000000-0008-0000-00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193" name="Text Box 10">
            <a:extLst>
              <a:ext uri="{FF2B5EF4-FFF2-40B4-BE49-F238E27FC236}">
                <a16:creationId xmlns:a16="http://schemas.microsoft.com/office/drawing/2014/main" id="{00000000-0008-0000-0000-0000A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30</xdr:col>
      <xdr:colOff>104775</xdr:colOff>
      <xdr:row>169</xdr:row>
      <xdr:rowOff>47625</xdr:rowOff>
    </xdr:from>
    <xdr:to>
      <xdr:col>38</xdr:col>
      <xdr:colOff>38100</xdr:colOff>
      <xdr:row>175</xdr:row>
      <xdr:rowOff>9525</xdr:rowOff>
    </xdr:to>
    <xdr:grpSp>
      <xdr:nvGrpSpPr>
        <xdr:cNvPr id="1194" name="グループ化 8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GrpSpPr>
          <a:grpSpLocks/>
        </xdr:cNvGrpSpPr>
      </xdr:nvGrpSpPr>
      <xdr:grpSpPr bwMode="auto">
        <a:xfrm>
          <a:off x="6730407" y="32526828"/>
          <a:ext cx="1890660" cy="1071406"/>
          <a:chOff x="6829425" y="3171825"/>
          <a:chExt cx="1866900" cy="1095375"/>
        </a:xfrm>
      </xdr:grpSpPr>
      <xdr:sp macro="" textlink="">
        <xdr:nvSpPr>
          <xdr:cNvPr id="1195" name="Rectangle 17">
            <a:extLst>
              <a:ext uri="{FF2B5EF4-FFF2-40B4-BE49-F238E27FC236}">
                <a16:creationId xmlns:a16="http://schemas.microsoft.com/office/drawing/2014/main" id="{00000000-0008-0000-0000-0000AB040000}"/>
              </a:ext>
            </a:extLst>
          </xdr:cNvPr>
          <xdr:cNvSpPr>
            <a:spLocks noChangeArrowheads="1"/>
          </xdr:cNvSpPr>
        </xdr:nvSpPr>
        <xdr:spPr bwMode="auto">
          <a:xfrm>
            <a:off x="6829425" y="3171825"/>
            <a:ext cx="161925" cy="140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6" name="Rectangle 22">
            <a:extLst>
              <a:ext uri="{FF2B5EF4-FFF2-40B4-BE49-F238E27FC236}">
                <a16:creationId xmlns:a16="http://schemas.microsoft.com/office/drawing/2014/main" id="{00000000-0008-0000-0000-0000AC040000}"/>
              </a:ext>
            </a:extLst>
          </xdr:cNvPr>
          <xdr:cNvSpPr>
            <a:spLocks noChangeArrowheads="1"/>
          </xdr:cNvSpPr>
        </xdr:nvSpPr>
        <xdr:spPr bwMode="auto">
          <a:xfrm>
            <a:off x="6962775" y="3352800"/>
            <a:ext cx="1733550" cy="9144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97" name="Text Box 28">
            <a:extLst>
              <a:ext uri="{FF2B5EF4-FFF2-40B4-BE49-F238E27FC236}">
                <a16:creationId xmlns:a16="http://schemas.microsoft.com/office/drawing/2014/main" id="{00000000-0008-0000-0000-0000A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87328" y="3394777"/>
            <a:ext cx="522345" cy="16479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試験日</a:t>
            </a:r>
          </a:p>
        </xdr:txBody>
      </xdr:sp>
      <xdr:sp macro="" textlink="">
        <xdr:nvSpPr>
          <xdr:cNvPr id="1198" name="Line 27">
            <a:extLst>
              <a:ext uri="{FF2B5EF4-FFF2-40B4-BE49-F238E27FC236}">
                <a16:creationId xmlns:a16="http://schemas.microsoft.com/office/drawing/2014/main" id="{00000000-0008-0000-0000-0000AE040000}"/>
              </a:ext>
            </a:extLst>
          </xdr:cNvPr>
          <xdr:cNvSpPr>
            <a:spLocks noChangeShapeType="1"/>
          </xdr:cNvSpPr>
        </xdr:nvSpPr>
        <xdr:spPr bwMode="auto">
          <a:xfrm>
            <a:off x="7848600" y="3367428"/>
            <a:ext cx="0" cy="89977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24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SpPr>
            <a:spLocks noChangeShapeType="1"/>
          </xdr:cNvSpPr>
        </xdr:nvSpPr>
        <xdr:spPr bwMode="auto">
          <a:xfrm>
            <a:off x="6981825" y="3582080"/>
            <a:ext cx="171450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0" name="Text Box 29">
            <a:extLst>
              <a:ext uri="{FF2B5EF4-FFF2-40B4-BE49-F238E27FC236}">
                <a16:creationId xmlns:a16="http://schemas.microsoft.com/office/drawing/2014/main" id="{00000000-0008-0000-0000-0000B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48230" y="3394777"/>
            <a:ext cx="512672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材　齢</a:t>
            </a:r>
          </a:p>
        </xdr:txBody>
      </xdr:sp>
      <xdr:sp macro="" textlink="">
        <xdr:nvSpPr>
          <xdr:cNvPr id="1201" name="Line 26">
            <a:extLst>
              <a:ext uri="{FF2B5EF4-FFF2-40B4-BE49-F238E27FC236}">
                <a16:creationId xmlns:a16="http://schemas.microsoft.com/office/drawing/2014/main" id="{00000000-0008-0000-0000-0000B1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0" y="4039280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Text Box 30">
            <a:extLst>
              <a:ext uri="{FF2B5EF4-FFF2-40B4-BE49-F238E27FC236}">
                <a16:creationId xmlns:a16="http://schemas.microsoft.com/office/drawing/2014/main" id="{00000000-0008-0000-0000-0000B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67982" y="3821295"/>
            <a:ext cx="522345" cy="18417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養　生</a:t>
            </a:r>
          </a:p>
        </xdr:txBody>
      </xdr:sp>
      <xdr:sp macro="" textlink="">
        <xdr:nvSpPr>
          <xdr:cNvPr id="1203" name="Line 25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6972300" y="3800475"/>
            <a:ext cx="17240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Text Box 31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7903" y="3821295"/>
            <a:ext cx="512672" cy="2035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依頼者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285750</xdr:rowOff>
        </xdr:from>
        <xdr:to>
          <xdr:col>12</xdr:col>
          <xdr:colOff>76200</xdr:colOff>
          <xdr:row>198</xdr:row>
          <xdr:rowOff>161925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59449</xdr:colOff>
      <xdr:row>219</xdr:row>
      <xdr:rowOff>61085</xdr:rowOff>
    </xdr:from>
    <xdr:to>
      <xdr:col>32</xdr:col>
      <xdr:colOff>103766</xdr:colOff>
      <xdr:row>221</xdr:row>
      <xdr:rowOff>12522</xdr:rowOff>
    </xdr:to>
    <xdr:sp macro="" textlink="">
      <xdr:nvSpPr>
        <xdr:cNvPr id="1210" name="Text Box 11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516649" y="42133010"/>
          <a:ext cx="6692767" cy="38006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219</xdr:row>
          <xdr:rowOff>47625</xdr:rowOff>
        </xdr:from>
        <xdr:to>
          <xdr:col>2</xdr:col>
          <xdr:colOff>38100</xdr:colOff>
          <xdr:row>220</xdr:row>
          <xdr:rowOff>85725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137224</xdr:colOff>
      <xdr:row>201</xdr:row>
      <xdr:rowOff>8072</xdr:rowOff>
    </xdr:from>
    <xdr:to>
      <xdr:col>20</xdr:col>
      <xdr:colOff>137224</xdr:colOff>
      <xdr:row>203</xdr:row>
      <xdr:rowOff>7808</xdr:rowOff>
    </xdr:to>
    <xdr:cxnSp macro="">
      <xdr:nvCxnSpPr>
        <xdr:cNvPr id="1212" name="直線コネクタ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CxnSpPr/>
      </xdr:nvCxnSpPr>
      <xdr:spPr bwMode="auto">
        <a:xfrm>
          <a:off x="4299649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168455</xdr:colOff>
      <xdr:row>201</xdr:row>
      <xdr:rowOff>8072</xdr:rowOff>
    </xdr:from>
    <xdr:to>
      <xdr:col>26</xdr:col>
      <xdr:colOff>168455</xdr:colOff>
      <xdr:row>203</xdr:row>
      <xdr:rowOff>7808</xdr:rowOff>
    </xdr:to>
    <xdr:cxnSp macro="">
      <xdr:nvCxnSpPr>
        <xdr:cNvPr id="1213" name="直線コネクタ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CxnSpPr/>
      </xdr:nvCxnSpPr>
      <xdr:spPr bwMode="auto">
        <a:xfrm>
          <a:off x="5835830" y="38193797"/>
          <a:ext cx="0" cy="399786"/>
        </a:xfrm>
        <a:prstGeom prst="line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197</xdr:row>
          <xdr:rowOff>19050</xdr:rowOff>
        </xdr:from>
        <xdr:to>
          <xdr:col>19</xdr:col>
          <xdr:colOff>95250</xdr:colOff>
          <xdr:row>198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197</xdr:row>
          <xdr:rowOff>38100</xdr:rowOff>
        </xdr:from>
        <xdr:to>
          <xdr:col>23</xdr:col>
          <xdr:colOff>28575</xdr:colOff>
          <xdr:row>197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197</xdr:row>
          <xdr:rowOff>38100</xdr:rowOff>
        </xdr:from>
        <xdr:to>
          <xdr:col>13</xdr:col>
          <xdr:colOff>0</xdr:colOff>
          <xdr:row>197</xdr:row>
          <xdr:rowOff>266700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219075</xdr:rowOff>
        </xdr:from>
        <xdr:to>
          <xdr:col>12</xdr:col>
          <xdr:colOff>190500</xdr:colOff>
          <xdr:row>58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57</xdr:row>
          <xdr:rowOff>257175</xdr:rowOff>
        </xdr:from>
        <xdr:to>
          <xdr:col>19</xdr:col>
          <xdr:colOff>76200</xdr:colOff>
          <xdr:row>59</xdr:row>
          <xdr:rowOff>0</xdr:rowOff>
        </xdr:to>
        <xdr:sp macro="" textlink="">
          <xdr:nvSpPr>
            <xdr:cNvPr id="1137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58</xdr:row>
          <xdr:rowOff>19050</xdr:rowOff>
        </xdr:from>
        <xdr:to>
          <xdr:col>23</xdr:col>
          <xdr:colOff>19050</xdr:colOff>
          <xdr:row>59</xdr:row>
          <xdr:rowOff>9525</xdr:rowOff>
        </xdr:to>
        <xdr:sp macro="" textlink="">
          <xdr:nvSpPr>
            <xdr:cNvPr id="1138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着払い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38100</xdr:colOff>
      <xdr:row>28</xdr:row>
      <xdr:rowOff>76200</xdr:rowOff>
    </xdr:from>
    <xdr:to>
      <xdr:col>46</xdr:col>
      <xdr:colOff>0</xdr:colOff>
      <xdr:row>41</xdr:row>
      <xdr:rowOff>28575</xdr:rowOff>
    </xdr:to>
    <xdr:grpSp>
      <xdr:nvGrpSpPr>
        <xdr:cNvPr id="1208" name="グループ化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/>
      </xdr:nvGrpSpPr>
      <xdr:grpSpPr>
        <a:xfrm>
          <a:off x="8987413" y="5466722"/>
          <a:ext cx="5007010" cy="2035315"/>
          <a:chOff x="8972550" y="9163050"/>
          <a:chExt cx="3667125" cy="2028825"/>
        </a:xfrm>
      </xdr:grpSpPr>
      <xdr:sp macro="" textlink="">
        <xdr:nvSpPr>
          <xdr:cNvPr id="1209" name="テキスト ボックス 1208">
            <a:extLst>
              <a:ext uri="{FF2B5EF4-FFF2-40B4-BE49-F238E27FC236}">
                <a16:creationId xmlns:a16="http://schemas.microsoft.com/office/drawing/2014/main" id="{00000000-0008-0000-0000-0000B9040000}"/>
              </a:ext>
            </a:extLst>
          </xdr:cNvPr>
          <xdr:cNvSpPr txBox="1"/>
        </xdr:nvSpPr>
        <xdr:spPr>
          <a:xfrm>
            <a:off x="9305925" y="9163050"/>
            <a:ext cx="3333750" cy="2028825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試験日が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sx="103000" sy="103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休日の場合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は、</a:t>
            </a:r>
          </a:p>
          <a:p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「</a:t>
            </a:r>
            <a:r>
              <a:rPr kumimoji="1" lang="ja-JP" altLang="en-US" sz="1600" b="1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rgbClr val="FFFF00"/>
                  </a:outerShdw>
                </a:effectLst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休日試験用</a:t>
            </a:r>
            <a:r>
              <a:rPr kumimoji="1" lang="ja-JP" altLang="en-US" sz="1600" b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」依頼書をご使用ください。</a:t>
            </a:r>
          </a:p>
          <a:p>
            <a:endParaRPr kumimoji="1" lang="ja-JP" altLang="en-US" sz="1100" b="1">
              <a:solidFill>
                <a:srgbClr val="FF0000"/>
              </a:solidFill>
              <a:latin typeface="+mn-ea"/>
              <a:ea typeface="+mn-ea"/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休日は次のとおりです。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(1)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土曜日、日曜日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</a:t>
            </a:r>
            <a:r>
              <a:rPr kumimoji="1" lang="en-US" altLang="ja-JP" sz="1100" b="1" baseline="0">
                <a:solidFill>
                  <a:sysClr val="windowText" lastClr="000000"/>
                </a:solidFill>
                <a:latin typeface="+mn-ea"/>
                <a:ea typeface="+mn-ea"/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国民の祝日に関する法律に規定する休日</a:t>
            </a:r>
          </a:p>
          <a:p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(2) 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年末年始   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29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日から翌年の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1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月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+mn-ea"/>
                <a:ea typeface="+mn-ea"/>
              </a:rPr>
              <a:t>3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+mn-ea"/>
                <a:ea typeface="+mn-ea"/>
              </a:rPr>
              <a:t>日まで</a:t>
            </a:r>
          </a:p>
        </xdr:txBody>
      </xdr:sp>
      <xdr:sp macro="" textlink="">
        <xdr:nvSpPr>
          <xdr:cNvPr id="1211" name="左矢印 1205">
            <a:extLst>
              <a:ext uri="{FF2B5EF4-FFF2-40B4-BE49-F238E27FC236}">
                <a16:creationId xmlns:a16="http://schemas.microsoft.com/office/drawing/2014/main" id="{00000000-0008-0000-0000-0000BB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81311</xdr:colOff>
      <xdr:row>3</xdr:row>
      <xdr:rowOff>116158</xdr:rowOff>
    </xdr:from>
    <xdr:to>
      <xdr:col>14</xdr:col>
      <xdr:colOff>174238</xdr:colOff>
      <xdr:row>5</xdr:row>
      <xdr:rowOff>208853</xdr:rowOff>
    </xdr:to>
    <xdr:sp macro="" textlink="">
      <xdr:nvSpPr>
        <xdr:cNvPr id="1224" name="正方形/長方形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360091" y="778262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81311</xdr:colOff>
      <xdr:row>79</xdr:row>
      <xdr:rowOff>104542</xdr:rowOff>
    </xdr:from>
    <xdr:to>
      <xdr:col>14</xdr:col>
      <xdr:colOff>174238</xdr:colOff>
      <xdr:row>81</xdr:row>
      <xdr:rowOff>197237</xdr:rowOff>
    </xdr:to>
    <xdr:sp macro="" textlink="">
      <xdr:nvSpPr>
        <xdr:cNvPr id="1225" name="正方形/長方形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360091" y="1505414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1</xdr:col>
      <xdr:colOff>116159</xdr:colOff>
      <xdr:row>155</xdr:row>
      <xdr:rowOff>127775</xdr:rowOff>
    </xdr:from>
    <xdr:to>
      <xdr:col>15</xdr:col>
      <xdr:colOff>11616</xdr:colOff>
      <xdr:row>157</xdr:row>
      <xdr:rowOff>220469</xdr:rowOff>
    </xdr:to>
    <xdr:sp macro="" textlink="">
      <xdr:nvSpPr>
        <xdr:cNvPr id="1226" name="正方形/長方形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394939" y="29399726"/>
          <a:ext cx="2555488" cy="464402"/>
        </a:xfrm>
        <a:prstGeom prst="rect">
          <a:avLst/>
        </a:prstGeom>
        <a:noFill/>
        <a:ln w="50800" cmpd="dbl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/>
  </xdr:twoCellAnchor>
  <xdr:twoCellAnchor>
    <xdr:from>
      <xdr:col>21</xdr:col>
      <xdr:colOff>104543</xdr:colOff>
      <xdr:row>2</xdr:row>
      <xdr:rowOff>127774</xdr:rowOff>
    </xdr:from>
    <xdr:to>
      <xdr:col>38</xdr:col>
      <xdr:colOff>249937</xdr:colOff>
      <xdr:row>5</xdr:row>
      <xdr:rowOff>272643</xdr:rowOff>
    </xdr:to>
    <xdr:sp macro="" textlink="">
      <xdr:nvSpPr>
        <xdr:cNvPr id="1228" name="テキスト ボックス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4495336" y="615640"/>
          <a:ext cx="4361949" cy="6908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000">
              <a:solidFill>
                <a:schemeClr val="tx1">
                  <a:lumMod val="50000"/>
                  <a:lumOff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休日試験用依頼書</a:t>
          </a:r>
        </a:p>
      </xdr:txBody>
    </xdr:sp>
    <xdr:clientData fPrintsWithSheet="0"/>
  </xdr:twoCellAnchor>
  <xdr:twoCellAnchor>
    <xdr:from>
      <xdr:col>40</xdr:col>
      <xdr:colOff>255549</xdr:colOff>
      <xdr:row>0</xdr:row>
      <xdr:rowOff>197470</xdr:rowOff>
    </xdr:from>
    <xdr:to>
      <xdr:col>46</xdr:col>
      <xdr:colOff>11616</xdr:colOff>
      <xdr:row>6</xdr:row>
      <xdr:rowOff>61451</xdr:rowOff>
    </xdr:to>
    <xdr:sp macro="" textlink="">
      <xdr:nvSpPr>
        <xdr:cNvPr id="1229" name="テキスト ボックス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9176275" y="197470"/>
          <a:ext cx="4805341" cy="1185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この依頼書は、試験日が休日の場合に使用する</a:t>
          </a:r>
          <a:r>
            <a:rPr kumimoji="1" lang="ja-JP" altLang="en-US" sz="2000">
              <a:solidFill>
                <a:schemeClr val="tx1"/>
              </a:solidFill>
              <a:effectLst>
                <a:outerShdw blurRad="50800" dist="50800" dir="5400000" sx="103000" sy="103000" algn="ctr" rotWithShape="0">
                  <a:srgbClr val="FFFF00"/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「休日試験用」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の依頼書です。</a:t>
          </a:r>
        </a:p>
      </xdr:txBody>
    </xdr:sp>
    <xdr:clientData/>
  </xdr:twoCellAnchor>
  <xdr:twoCellAnchor editAs="oneCell">
    <xdr:from>
      <xdr:col>41</xdr:col>
      <xdr:colOff>266290</xdr:colOff>
      <xdr:row>13</xdr:row>
      <xdr:rowOff>153629</xdr:rowOff>
    </xdr:from>
    <xdr:to>
      <xdr:col>44</xdr:col>
      <xdr:colOff>276430</xdr:colOff>
      <xdr:row>21</xdr:row>
      <xdr:rowOff>122187</xdr:rowOff>
    </xdr:to>
    <xdr:pic>
      <xdr:nvPicPr>
        <xdr:cNvPr id="1227" name="図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4516" y="3021371"/>
          <a:ext cx="3410462" cy="165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41</xdr:col>
      <xdr:colOff>184355</xdr:colOff>
      <xdr:row>10</xdr:row>
      <xdr:rowOff>51210</xdr:rowOff>
    </xdr:from>
    <xdr:to>
      <xdr:col>45</xdr:col>
      <xdr:colOff>413231</xdr:colOff>
      <xdr:row>13</xdr:row>
      <xdr:rowOff>232115</xdr:rowOff>
    </xdr:to>
    <xdr:sp macro="" textlink="">
      <xdr:nvSpPr>
        <xdr:cNvPr id="1231" name="テキスト ボックス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9422581" y="2273710"/>
          <a:ext cx="4315408" cy="82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「成績書」に表示できる文字数の上限は、全角半角を問わず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次のとおりです。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依頼書へ入力いただいた内容が表示できるようご協力ください。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/>
        </a:p>
      </xdr:txBody>
    </xdr:sp>
    <xdr:clientData/>
  </xdr:twoCellAnchor>
  <xdr:twoCellAnchor>
    <xdr:from>
      <xdr:col>40</xdr:col>
      <xdr:colOff>153629</xdr:colOff>
      <xdr:row>49</xdr:row>
      <xdr:rowOff>81935</xdr:rowOff>
    </xdr:from>
    <xdr:to>
      <xdr:col>45</xdr:col>
      <xdr:colOff>658795</xdr:colOff>
      <xdr:row>67</xdr:row>
      <xdr:rowOff>61452</xdr:rowOff>
    </xdr:to>
    <xdr:grpSp>
      <xdr:nvGrpSpPr>
        <xdr:cNvPr id="1160" name="グループ化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GrpSpPr/>
      </xdr:nvGrpSpPr>
      <xdr:grpSpPr>
        <a:xfrm>
          <a:off x="9102942" y="9010314"/>
          <a:ext cx="4859452" cy="3862786"/>
          <a:chOff x="8972550" y="8736857"/>
          <a:chExt cx="3631681" cy="4098203"/>
        </a:xfrm>
      </xdr:grpSpPr>
      <xdr:sp macro="" textlink="">
        <xdr:nvSpPr>
          <xdr:cNvPr id="1161" name="左矢印 1205">
            <a:extLst>
              <a:ext uri="{FF2B5EF4-FFF2-40B4-BE49-F238E27FC236}">
                <a16:creationId xmlns:a16="http://schemas.microsoft.com/office/drawing/2014/main" id="{00000000-0008-0000-0000-00008904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2" name="テキスト ボックス 1161">
            <a:extLst>
              <a:ext uri="{FF2B5EF4-FFF2-40B4-BE49-F238E27FC236}">
                <a16:creationId xmlns:a16="http://schemas.microsoft.com/office/drawing/2014/main" id="{00000000-0008-0000-0000-00008A040000}"/>
              </a:ext>
            </a:extLst>
          </xdr:cNvPr>
          <xdr:cNvSpPr txBox="1"/>
        </xdr:nvSpPr>
        <xdr:spPr>
          <a:xfrm>
            <a:off x="9270481" y="8736857"/>
            <a:ext cx="3333750" cy="409820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122904</xdr:colOff>
      <xdr:row>59</xdr:row>
      <xdr:rowOff>194596</xdr:rowOff>
    </xdr:from>
    <xdr:to>
      <xdr:col>24</xdr:col>
      <xdr:colOff>54637</xdr:colOff>
      <xdr:row>66</xdr:row>
      <xdr:rowOff>188601</xdr:rowOff>
    </xdr:to>
    <xdr:grpSp>
      <xdr:nvGrpSpPr>
        <xdr:cNvPr id="1163" name="グループ化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GrpSpPr/>
      </xdr:nvGrpSpPr>
      <xdr:grpSpPr>
        <a:xfrm>
          <a:off x="395047" y="11362920"/>
          <a:ext cx="4683766" cy="1427989"/>
          <a:chOff x="331272" y="11567990"/>
          <a:chExt cx="4745443" cy="1407392"/>
        </a:xfrm>
      </xdr:grpSpPr>
      <xdr:sp macro="" textlink="">
        <xdr:nvSpPr>
          <xdr:cNvPr id="1164" name="テキスト ボックス 1163">
            <a:extLst>
              <a:ext uri="{FF2B5EF4-FFF2-40B4-BE49-F238E27FC236}">
                <a16:creationId xmlns:a16="http://schemas.microsoft.com/office/drawing/2014/main" id="{00000000-0008-0000-0000-00008C040000}"/>
              </a:ext>
            </a:extLst>
          </xdr:cNvPr>
          <xdr:cNvSpPr txBox="1"/>
        </xdr:nvSpPr>
        <xdr:spPr>
          <a:xfrm>
            <a:off x="331272" y="11567990"/>
            <a:ext cx="4745443" cy="280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公益財団法人鳥取県建設技術センター　</a:t>
            </a:r>
            <a:r>
              <a:rPr kumimoji="1" lang="ja-JP" altLang="en-US" sz="1100"/>
              <a:t>登録番号　</a:t>
            </a:r>
            <a:r>
              <a:rPr kumimoji="1" lang="en-US" altLang="ja-JP" sz="1100"/>
              <a:t>T7270005004830</a:t>
            </a:r>
            <a:endParaRPr kumimoji="1" lang="ja-JP" altLang="en-US" sz="1100"/>
          </a:p>
        </xdr:txBody>
      </xdr:sp>
      <xdr:grpSp>
        <xdr:nvGrpSpPr>
          <xdr:cNvPr id="1205" name="グループ化 120">
            <a:extLst>
              <a:ext uri="{FF2B5EF4-FFF2-40B4-BE49-F238E27FC236}">
                <a16:creationId xmlns:a16="http://schemas.microsoft.com/office/drawing/2014/main" id="{00000000-0008-0000-0000-0000B5040000}"/>
              </a:ext>
            </a:extLst>
          </xdr:cNvPr>
          <xdr:cNvGrpSpPr>
            <a:grpSpLocks/>
          </xdr:cNvGrpSpPr>
        </xdr:nvGrpSpPr>
        <xdr:grpSpPr bwMode="auto">
          <a:xfrm>
            <a:off x="437373" y="11867373"/>
            <a:ext cx="4099987" cy="1108009"/>
            <a:chOff x="143528" y="6042249"/>
            <a:chExt cx="3691233" cy="824912"/>
          </a:xfrm>
          <a:solidFill>
            <a:srgbClr val="CCFFFF"/>
          </a:solidFill>
        </xdr:grpSpPr>
        <xdr:grpSp>
          <xdr:nvGrpSpPr>
            <xdr:cNvPr id="1206" name="グループ化 10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3528" y="6042252"/>
              <a:ext cx="2345470" cy="696317"/>
              <a:chOff x="3531220" y="4414027"/>
              <a:chExt cx="1788843" cy="940881"/>
            </a:xfrm>
            <a:grpFill/>
          </xdr:grpSpPr>
          <xdr:sp macro="" textlink="">
            <xdr:nvSpPr>
              <xdr:cNvPr id="1235" name="テキスト ボックス 1234">
                <a:extLs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 txBox="1"/>
            </xdr:nvSpPr>
            <xdr:spPr>
              <a:xfrm>
                <a:off x="3531220" y="4414027"/>
                <a:ext cx="1788843" cy="25090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36" name="テキスト ボックス 57352">
                <a:extLs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 txBox="1"/>
            </xdr:nvSpPr>
            <xdr:spPr>
              <a:xfrm>
                <a:off x="3531220" y="4664929"/>
                <a:ext cx="1788843" cy="689979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grpSp>
          <xdr:nvGrpSpPr>
            <xdr:cNvPr id="1207" name="グループ化 11">
              <a:extLs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9386" y="6042249"/>
              <a:ext cx="1355375" cy="696318"/>
              <a:chOff x="3531219" y="4414020"/>
              <a:chExt cx="1788843" cy="940887"/>
            </a:xfrm>
            <a:grpFill/>
          </xdr:grpSpPr>
          <xdr:sp macro="" textlink="">
            <xdr:nvSpPr>
              <xdr:cNvPr id="1233" name="テキスト ボックス 1232">
                <a:extLs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 txBox="1"/>
            </xdr:nvSpPr>
            <xdr:spPr>
              <a:xfrm>
                <a:off x="3531219" y="4414020"/>
                <a:ext cx="1788842" cy="250903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34" name="テキスト ボックス 1233">
                <a:extLs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 txBox="1"/>
            </xdr:nvSpPr>
            <xdr:spPr>
              <a:xfrm>
                <a:off x="3531220" y="4664925"/>
                <a:ext cx="1788842" cy="68998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sp macro="" textlink="">
          <xdr:nvSpPr>
            <xdr:cNvPr id="1230" name="テキスト ボックス 1229">
              <a:extLs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 txBox="1"/>
          </xdr:nvSpPr>
          <xdr:spPr bwMode="auto">
            <a:xfrm>
              <a:off x="221420" y="6319392"/>
              <a:ext cx="2393533" cy="547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山陰合同銀行　倉吉支店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3650049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鳥取銀行　倉吉中央支店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0013632</a:t>
              </a:r>
            </a:p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倉吉信用金庫　倉吉駅前支店  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0258911</a:t>
              </a:r>
              <a:endPara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  <xdr:sp macro="" textlink="">
          <xdr:nvSpPr>
            <xdr:cNvPr id="1232" name="テキスト ボックス 1231">
              <a:extLs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 txBox="1"/>
          </xdr:nvSpPr>
          <xdr:spPr bwMode="auto">
            <a:xfrm>
              <a:off x="2498611" y="6302210"/>
              <a:ext cx="1316924" cy="4456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1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ザイ）トットリケン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ケンセツギジュツセンター</a:t>
              </a:r>
            </a:p>
          </xdr:txBody>
        </xdr:sp>
      </xdr:grpSp>
    </xdr:grpSp>
    <xdr:clientData/>
  </xdr:twoCellAnchor>
  <xdr:twoCellAnchor>
    <xdr:from>
      <xdr:col>1</xdr:col>
      <xdr:colOff>92177</xdr:colOff>
      <xdr:row>135</xdr:row>
      <xdr:rowOff>215081</xdr:rowOff>
    </xdr:from>
    <xdr:to>
      <xdr:col>24</xdr:col>
      <xdr:colOff>23910</xdr:colOff>
      <xdr:row>143</xdr:row>
      <xdr:rowOff>4247</xdr:rowOff>
    </xdr:to>
    <xdr:grpSp>
      <xdr:nvGrpSpPr>
        <xdr:cNvPr id="1237" name="グループ化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pSpPr/>
      </xdr:nvGrpSpPr>
      <xdr:grpSpPr>
        <a:xfrm>
          <a:off x="364320" y="25702306"/>
          <a:ext cx="4683766" cy="1432490"/>
          <a:chOff x="331272" y="11567990"/>
          <a:chExt cx="4745443" cy="1407392"/>
        </a:xfrm>
      </xdr:grpSpPr>
      <xdr:sp macro="" textlink="">
        <xdr:nvSpPr>
          <xdr:cNvPr id="1238" name="テキスト ボックス 1237">
            <a:extLst>
              <a:ext uri="{FF2B5EF4-FFF2-40B4-BE49-F238E27FC236}">
                <a16:creationId xmlns:a16="http://schemas.microsoft.com/office/drawing/2014/main" id="{00000000-0008-0000-0000-0000D6040000}"/>
              </a:ext>
            </a:extLst>
          </xdr:cNvPr>
          <xdr:cNvSpPr txBox="1"/>
        </xdr:nvSpPr>
        <xdr:spPr>
          <a:xfrm>
            <a:off x="331272" y="11567990"/>
            <a:ext cx="4745443" cy="2807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公益財団法人鳥取県建設技術センター　</a:t>
            </a:r>
            <a:r>
              <a:rPr kumimoji="1" lang="ja-JP" altLang="en-US" sz="1100"/>
              <a:t>登録番号　</a:t>
            </a:r>
            <a:r>
              <a:rPr kumimoji="1" lang="en-US" altLang="ja-JP" sz="1100"/>
              <a:t>T7270005004830</a:t>
            </a:r>
            <a:endParaRPr kumimoji="1" lang="ja-JP" altLang="en-US" sz="1100"/>
          </a:p>
        </xdr:txBody>
      </xdr:sp>
      <xdr:grpSp>
        <xdr:nvGrpSpPr>
          <xdr:cNvPr id="1239" name="グループ化 120">
            <a:extLst>
              <a:ext uri="{FF2B5EF4-FFF2-40B4-BE49-F238E27FC236}">
                <a16:creationId xmlns:a16="http://schemas.microsoft.com/office/drawing/2014/main" id="{00000000-0008-0000-0000-0000D7040000}"/>
              </a:ext>
            </a:extLst>
          </xdr:cNvPr>
          <xdr:cNvGrpSpPr>
            <a:grpSpLocks/>
          </xdr:cNvGrpSpPr>
        </xdr:nvGrpSpPr>
        <xdr:grpSpPr bwMode="auto">
          <a:xfrm>
            <a:off x="437373" y="11867373"/>
            <a:ext cx="4099987" cy="1108009"/>
            <a:chOff x="143528" y="6042249"/>
            <a:chExt cx="3691233" cy="824912"/>
          </a:xfrm>
          <a:solidFill>
            <a:srgbClr val="CCFFFF"/>
          </a:solidFill>
        </xdr:grpSpPr>
        <xdr:grpSp>
          <xdr:nvGrpSpPr>
            <xdr:cNvPr id="1240" name="グループ化 10">
              <a:extLs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43528" y="6042252"/>
              <a:ext cx="2345470" cy="696317"/>
              <a:chOff x="3531220" y="4414027"/>
              <a:chExt cx="1788843" cy="940881"/>
            </a:xfrm>
            <a:grpFill/>
          </xdr:grpSpPr>
          <xdr:sp macro="" textlink="">
            <xdr:nvSpPr>
              <xdr:cNvPr id="1246" name="テキスト ボックス 1245">
                <a:extLs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 txBox="1"/>
            </xdr:nvSpPr>
            <xdr:spPr>
              <a:xfrm>
                <a:off x="3531220" y="4414027"/>
                <a:ext cx="1788843" cy="25090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47" name="テキスト ボックス 57352">
                <a:extLst>
                  <a:ext uri="{FF2B5EF4-FFF2-40B4-BE49-F238E27FC236}">
                    <a16:creationId xmlns:a16="http://schemas.microsoft.com/office/drawing/2014/main" id="{00000000-0008-0000-0000-0000DF040000}"/>
                  </a:ext>
                </a:extLst>
              </xdr:cNvPr>
              <xdr:cNvSpPr txBox="1"/>
            </xdr:nvSpPr>
            <xdr:spPr>
              <a:xfrm>
                <a:off x="3531220" y="4664929"/>
                <a:ext cx="1788843" cy="689979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grpSp>
          <xdr:nvGrpSpPr>
            <xdr:cNvPr id="1241" name="グループ化 11">
              <a:extLs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9386" y="6042249"/>
              <a:ext cx="1355375" cy="696318"/>
              <a:chOff x="3531219" y="4414020"/>
              <a:chExt cx="1788843" cy="940887"/>
            </a:xfrm>
            <a:grpFill/>
          </xdr:grpSpPr>
          <xdr:sp macro="" textlink="">
            <xdr:nvSpPr>
              <xdr:cNvPr id="1244" name="テキスト ボックス 1243">
                <a:extLs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 txBox="1"/>
            </xdr:nvSpPr>
            <xdr:spPr>
              <a:xfrm>
                <a:off x="3531219" y="4414020"/>
                <a:ext cx="1788842" cy="250903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振込口座</a:t>
                </a:r>
              </a:p>
            </xdr:txBody>
          </xdr:sp>
          <xdr:sp macro="" textlink="">
            <xdr:nvSpPr>
              <xdr:cNvPr id="1245" name="テキスト ボックス 1244">
                <a:extLs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 txBox="1"/>
            </xdr:nvSpPr>
            <xdr:spPr>
              <a:xfrm>
                <a:off x="3531220" y="4664925"/>
                <a:ext cx="1788842" cy="689982"/>
              </a:xfrm>
              <a:prstGeom prst="rect">
                <a:avLst/>
              </a:prstGeom>
              <a:grpFill/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endParaRPr kumimoji="1" lang="ja-JP" altLang="en-US" sz="1100"/>
              </a:p>
            </xdr:txBody>
          </xdr:sp>
        </xdr:grpSp>
        <xdr:sp macro="" textlink="">
          <xdr:nvSpPr>
            <xdr:cNvPr id="1242" name="テキスト ボックス 1241">
              <a:extLs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 txBox="1"/>
          </xdr:nvSpPr>
          <xdr:spPr bwMode="auto">
            <a:xfrm>
              <a:off x="221420" y="6319392"/>
              <a:ext cx="2393533" cy="547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山陰合同銀行　倉吉支店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3650049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鳥取銀行　倉吉中央支店　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0013632</a:t>
              </a:r>
            </a:p>
            <a:p>
              <a:pPr>
                <a:lnSpc>
                  <a:spcPts val="800"/>
                </a:lnSpc>
              </a:pPr>
              <a:r>
                <a:rPr kumimoji="1" lang="ja-JP" altLang="en-US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倉吉信用金庫　倉吉駅前支店  普通 </a:t>
              </a:r>
              <a:r>
                <a:rPr kumimoji="1" lang="en-US" altLang="ja-JP" sz="95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0258911</a:t>
              </a:r>
              <a:endParaRPr kumimoji="1" lang="ja-JP" altLang="en-US" sz="95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  <xdr:sp macro="" textlink="">
          <xdr:nvSpPr>
            <xdr:cNvPr id="1243" name="テキスト ボックス 1242">
              <a:extLs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 txBox="1"/>
          </xdr:nvSpPr>
          <xdr:spPr bwMode="auto">
            <a:xfrm>
              <a:off x="2498611" y="6302210"/>
              <a:ext cx="1316924" cy="4456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1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ザイ）トットリケン</a:t>
              </a:r>
            </a:p>
            <a:p>
              <a:pPr>
                <a:lnSpc>
                  <a:spcPts val="1000"/>
                </a:lnSpc>
              </a:pPr>
              <a:r>
                <a:rPr kumimoji="1" lang="ja-JP" altLang="en-US" sz="9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ケンセツギジュツセンター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C225"/>
  <sheetViews>
    <sheetView showGridLines="0" showZeros="0" tabSelected="1" zoomScale="91" zoomScaleNormal="91" zoomScaleSheetLayoutView="96" workbookViewId="0">
      <selection activeCell="M56" sqref="M56:N56"/>
    </sheetView>
  </sheetViews>
  <sheetFormatPr defaultRowHeight="14.25"/>
  <cols>
    <col min="1" max="1" width="3.625" customWidth="1"/>
    <col min="2" max="2" width="2.375" customWidth="1"/>
    <col min="3" max="3" width="3.375" customWidth="1"/>
    <col min="4" max="4" width="2.375" customWidth="1"/>
    <col min="5" max="9" width="2.625" customWidth="1"/>
    <col min="10" max="10" width="0.875" customWidth="1"/>
    <col min="11" max="13" width="2.625" customWidth="1"/>
    <col min="14" max="14" width="2.5" customWidth="1"/>
    <col min="15" max="17" width="2.625" customWidth="1"/>
    <col min="18" max="18" width="3" customWidth="1"/>
    <col min="19" max="19" width="3.125" customWidth="1"/>
    <col min="20" max="20" width="4.5" customWidth="1"/>
    <col min="21" max="21" width="3" customWidth="1"/>
    <col min="22" max="22" width="2.75" customWidth="1"/>
    <col min="23" max="23" width="2.625" customWidth="1"/>
    <col min="24" max="24" width="3.125" customWidth="1"/>
    <col min="25" max="25" width="5.125" customWidth="1"/>
    <col min="26" max="26" width="3.125" customWidth="1"/>
    <col min="27" max="27" width="3.25" customWidth="1"/>
    <col min="28" max="31" width="3.125" customWidth="1"/>
    <col min="32" max="32" width="3.625" customWidth="1"/>
    <col min="33" max="38" width="3.125" customWidth="1"/>
    <col min="39" max="39" width="3.5" customWidth="1"/>
    <col min="40" max="40" width="1.375" customWidth="1"/>
    <col min="41" max="41" width="3.625" customWidth="1"/>
    <col min="42" max="42" width="10.875" customWidth="1"/>
    <col min="43" max="43" width="16" style="185" customWidth="1"/>
    <col min="44" max="44" width="17.75" customWidth="1"/>
    <col min="45" max="48" width="9" customWidth="1"/>
    <col min="49" max="55" width="9" hidden="1" customWidth="1"/>
    <col min="56" max="56" width="9" customWidth="1"/>
    <col min="57" max="57" width="3.375" customWidth="1"/>
    <col min="58" max="78" width="9" customWidth="1"/>
  </cols>
  <sheetData>
    <row r="1" spans="1:55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9"/>
      <c r="AK1" s="1"/>
      <c r="AL1" s="1"/>
      <c r="AM1" s="188" t="s">
        <v>144</v>
      </c>
      <c r="AN1" s="1"/>
      <c r="AW1" t="s">
        <v>1</v>
      </c>
      <c r="AX1" s="4" t="b">
        <v>0</v>
      </c>
      <c r="AY1" s="4" t="b">
        <v>0</v>
      </c>
      <c r="AZ1" s="4"/>
      <c r="BA1" s="4"/>
      <c r="BB1" s="4"/>
      <c r="BC1" s="4"/>
    </row>
    <row r="2" spans="1:55" ht="18.7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04" t="s">
        <v>2</v>
      </c>
      <c r="Z2" s="305"/>
      <c r="AA2" s="305"/>
      <c r="AB2" s="561"/>
      <c r="AC2" s="1"/>
      <c r="AD2" s="5" t="s">
        <v>3</v>
      </c>
      <c r="AE2" s="1"/>
      <c r="AF2" s="1"/>
      <c r="AG2" s="1"/>
      <c r="AH2" s="1"/>
      <c r="AI2" s="1"/>
      <c r="AJ2" s="1"/>
      <c r="AK2" s="1"/>
      <c r="AL2" s="1"/>
      <c r="AM2" s="1"/>
      <c r="AN2" s="1"/>
      <c r="AW2" t="s">
        <v>4</v>
      </c>
      <c r="AX2" s="4" t="b">
        <v>0</v>
      </c>
      <c r="AY2" s="4" t="b">
        <v>0</v>
      </c>
      <c r="AZ2" s="4"/>
      <c r="BA2" s="4"/>
      <c r="BB2" s="4"/>
      <c r="BC2" s="4"/>
    </row>
    <row r="3" spans="1:55" ht="13.5" customHeight="1">
      <c r="A3" s="1"/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6"/>
      <c r="Z3" s="1"/>
      <c r="AA3" s="1"/>
      <c r="AB3" s="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W3" t="s">
        <v>6</v>
      </c>
      <c r="AX3" s="4" t="b">
        <v>0</v>
      </c>
      <c r="AY3" s="4" t="b">
        <v>0</v>
      </c>
      <c r="AZ3" s="4" t="b">
        <v>0</v>
      </c>
      <c r="BA3" s="4" t="b">
        <v>0</v>
      </c>
      <c r="BB3" s="4"/>
      <c r="BC3" s="4"/>
    </row>
    <row r="4" spans="1:55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/>
      <c r="Z4" s="1"/>
      <c r="AA4" s="1"/>
      <c r="AB4" s="7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W4" t="s">
        <v>7</v>
      </c>
      <c r="AX4" s="4" t="b">
        <v>0</v>
      </c>
      <c r="AY4" s="4" t="b">
        <v>0</v>
      </c>
      <c r="AZ4" s="4" t="b">
        <v>0</v>
      </c>
      <c r="BA4" s="4" t="b">
        <v>0</v>
      </c>
      <c r="BB4" s="4"/>
      <c r="BC4" s="4"/>
    </row>
    <row r="5" spans="1:5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  <c r="AA5" s="9"/>
      <c r="AB5" s="11"/>
      <c r="AC5" s="9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W5" t="s">
        <v>8</v>
      </c>
      <c r="AX5" s="4"/>
      <c r="AY5" s="4" t="b">
        <v>0</v>
      </c>
      <c r="AZ5" s="4" t="b">
        <v>0</v>
      </c>
      <c r="BA5" s="4" t="b">
        <v>0</v>
      </c>
      <c r="BB5" s="4" t="b">
        <v>0</v>
      </c>
      <c r="BC5" s="4" t="b">
        <v>0</v>
      </c>
    </row>
    <row r="6" spans="1:55" s="19" customFormat="1" ht="24" customHeight="1">
      <c r="A6" s="12"/>
      <c r="B6" s="13"/>
      <c r="C6" s="13"/>
      <c r="D6" s="13"/>
      <c r="E6" s="13"/>
      <c r="F6" s="13"/>
      <c r="G6" s="13"/>
      <c r="H6" s="13"/>
      <c r="I6" s="13"/>
      <c r="J6" s="12"/>
      <c r="K6" s="12"/>
      <c r="L6" s="12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6"/>
      <c r="AA6" s="16"/>
      <c r="AB6" s="17"/>
      <c r="AC6" s="14"/>
      <c r="AD6" s="12"/>
      <c r="AE6" s="12"/>
      <c r="AF6" s="12"/>
      <c r="AG6" s="12"/>
      <c r="AH6" s="12"/>
      <c r="AI6" s="12"/>
      <c r="AJ6" s="12"/>
      <c r="AK6" s="18"/>
      <c r="AL6" s="12"/>
      <c r="AM6" s="12"/>
      <c r="AN6" s="12"/>
      <c r="AQ6" s="186"/>
      <c r="AW6" s="19" t="s">
        <v>9</v>
      </c>
      <c r="AX6" s="187" t="b">
        <v>0</v>
      </c>
      <c r="AY6" s="187" t="b">
        <v>0</v>
      </c>
      <c r="AZ6" s="187" t="b">
        <v>0</v>
      </c>
      <c r="BA6" s="187"/>
      <c r="BB6" s="187"/>
      <c r="BC6" s="187"/>
    </row>
    <row r="7" spans="1:55" ht="15" customHeight="1">
      <c r="A7" s="1"/>
      <c r="B7" s="1"/>
      <c r="C7" s="1"/>
      <c r="D7" s="1"/>
      <c r="E7" s="20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X7" s="4"/>
      <c r="AY7" s="4"/>
      <c r="AZ7" s="4"/>
      <c r="BA7" s="4"/>
      <c r="BB7" s="4"/>
      <c r="BC7" s="4"/>
    </row>
    <row r="8" spans="1:55" ht="18.75" customHeight="1">
      <c r="A8" s="1"/>
      <c r="B8" s="1"/>
      <c r="C8" s="1"/>
      <c r="D8" s="1"/>
      <c r="E8" s="614"/>
      <c r="F8" s="616"/>
      <c r="G8" s="616"/>
      <c r="H8" s="616"/>
      <c r="I8" s="618"/>
      <c r="J8" s="1"/>
      <c r="K8" s="21" t="s">
        <v>11</v>
      </c>
      <c r="L8" s="21"/>
      <c r="M8" s="1"/>
      <c r="N8" s="1"/>
      <c r="O8" s="1"/>
      <c r="P8" s="14"/>
      <c r="Q8" s="14"/>
      <c r="R8" s="631"/>
      <c r="S8" s="631"/>
      <c r="T8" s="631"/>
      <c r="U8" s="631"/>
      <c r="V8" s="631"/>
      <c r="W8" s="631"/>
      <c r="X8" s="631"/>
      <c r="Y8" s="631"/>
      <c r="Z8" s="631"/>
      <c r="AA8" s="631"/>
      <c r="AB8" s="631"/>
      <c r="AC8" s="631"/>
      <c r="AD8" s="631"/>
      <c r="AE8" s="631"/>
      <c r="AF8" s="631"/>
      <c r="AG8" s="631"/>
      <c r="AH8" s="631"/>
      <c r="AI8" s="631"/>
      <c r="AJ8" s="1"/>
      <c r="AK8" s="1"/>
      <c r="AL8" s="1"/>
      <c r="AM8" s="1"/>
      <c r="AN8" s="1"/>
      <c r="AP8" s="225"/>
      <c r="AQ8" s="226"/>
      <c r="AR8" s="225"/>
      <c r="AX8" s="4" t="b">
        <v>0</v>
      </c>
      <c r="AY8" s="4" t="b">
        <v>0</v>
      </c>
      <c r="AZ8" s="4" t="b">
        <v>0</v>
      </c>
      <c r="BA8" s="4"/>
      <c r="BB8" s="4"/>
      <c r="BC8" s="4"/>
    </row>
    <row r="9" spans="1:55" ht="18.75" customHeight="1">
      <c r="A9" s="1"/>
      <c r="B9" s="1"/>
      <c r="C9" s="1"/>
      <c r="D9" s="1"/>
      <c r="E9" s="615"/>
      <c r="F9" s="617"/>
      <c r="G9" s="617"/>
      <c r="H9" s="617"/>
      <c r="I9" s="619"/>
      <c r="J9" s="1"/>
      <c r="K9" s="21" t="s">
        <v>12</v>
      </c>
      <c r="L9" s="21"/>
      <c r="M9" s="1"/>
      <c r="N9" s="1"/>
      <c r="O9" s="1"/>
      <c r="P9" s="14"/>
      <c r="Q9" s="14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1"/>
      <c r="AK9" s="1"/>
      <c r="AL9" s="1"/>
      <c r="AM9" s="1"/>
      <c r="AN9" s="1"/>
      <c r="AP9" s="226"/>
      <c r="AQ9" s="225"/>
      <c r="AR9" s="226"/>
      <c r="AW9" t="s">
        <v>13</v>
      </c>
      <c r="AX9" s="4" t="b">
        <v>0</v>
      </c>
      <c r="AY9" s="4" t="b">
        <v>0</v>
      </c>
      <c r="AZ9" s="4" t="b">
        <v>0</v>
      </c>
      <c r="BA9" s="4" t="b">
        <v>0</v>
      </c>
      <c r="BB9" s="4" t="b">
        <v>0</v>
      </c>
      <c r="BC9" s="4"/>
    </row>
    <row r="10" spans="1:55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2" t="s">
        <v>14</v>
      </c>
      <c r="L10" s="21"/>
      <c r="M10" s="1"/>
      <c r="N10" s="1"/>
      <c r="O10" s="1"/>
      <c r="P10" s="14"/>
      <c r="Q10" s="14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1"/>
      <c r="AI10" s="631"/>
      <c r="AJ10" s="1"/>
      <c r="AK10" s="1"/>
      <c r="AL10" s="1"/>
      <c r="AM10" s="1"/>
      <c r="AN10" s="1"/>
      <c r="AP10" s="226"/>
      <c r="AQ10" s="225"/>
      <c r="AR10" s="226"/>
      <c r="AW10" t="s">
        <v>15</v>
      </c>
      <c r="AX10" s="4" t="b">
        <v>0</v>
      </c>
      <c r="AY10" s="4"/>
      <c r="AZ10" s="4"/>
      <c r="BA10" s="4"/>
      <c r="BB10" s="4"/>
      <c r="BC10" s="4"/>
    </row>
    <row r="11" spans="1:55" ht="13.5" customHeight="1">
      <c r="A11" s="1"/>
      <c r="B11" s="1"/>
      <c r="C11" s="1"/>
      <c r="D11" s="1"/>
      <c r="E11" s="1" t="s">
        <v>16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1"/>
      <c r="AK11" s="1"/>
      <c r="AL11" s="1"/>
      <c r="AM11" s="1"/>
      <c r="AN11" s="1"/>
      <c r="AW11" t="s">
        <v>17</v>
      </c>
      <c r="AX11" s="4" t="b">
        <v>0</v>
      </c>
      <c r="AY11" s="4" t="b">
        <v>0</v>
      </c>
      <c r="AZ11" s="4" t="b">
        <v>0</v>
      </c>
      <c r="BA11" s="4" t="b">
        <v>0</v>
      </c>
      <c r="BB11" s="4"/>
      <c r="BC11" s="4"/>
    </row>
    <row r="12" spans="1:55" ht="18.75" customHeight="1">
      <c r="A12" s="1"/>
      <c r="B12" s="1"/>
      <c r="C12" s="1"/>
      <c r="D12" s="1"/>
      <c r="E12" s="614"/>
      <c r="F12" s="616"/>
      <c r="G12" s="616"/>
      <c r="H12" s="616"/>
      <c r="I12" s="618"/>
      <c r="J12" s="1"/>
      <c r="K12" s="21" t="s">
        <v>11</v>
      </c>
      <c r="L12" s="1"/>
      <c r="M12" s="1"/>
      <c r="N12" s="1"/>
      <c r="O12" s="1"/>
      <c r="P12" s="14"/>
      <c r="Q12" s="14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1"/>
      <c r="AK12" s="1"/>
      <c r="AL12" s="1"/>
      <c r="AM12" s="1"/>
      <c r="AN12" s="1"/>
      <c r="AW12" t="s">
        <v>18</v>
      </c>
      <c r="AX12" s="4" t="b">
        <v>0</v>
      </c>
      <c r="AY12" s="4"/>
      <c r="AZ12" s="4"/>
      <c r="BA12" s="4"/>
      <c r="BB12" s="4"/>
      <c r="BC12" s="4"/>
    </row>
    <row r="13" spans="1:55" ht="18.75" customHeight="1">
      <c r="A13" s="1"/>
      <c r="B13" s="1"/>
      <c r="C13" s="1"/>
      <c r="D13" s="1"/>
      <c r="E13" s="615"/>
      <c r="F13" s="617"/>
      <c r="G13" s="617"/>
      <c r="H13" s="617"/>
      <c r="I13" s="619"/>
      <c r="J13" s="1"/>
      <c r="K13" s="21" t="s">
        <v>12</v>
      </c>
      <c r="L13" s="1"/>
      <c r="M13" s="1"/>
      <c r="N13" s="1"/>
      <c r="O13" s="1"/>
      <c r="P13" s="14"/>
      <c r="Q13" s="14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1"/>
      <c r="AH13" s="631"/>
      <c r="AI13" s="631"/>
      <c r="AJ13" s="1"/>
      <c r="AK13" s="1"/>
      <c r="AL13" s="1"/>
      <c r="AM13" s="1"/>
      <c r="AN13" s="1"/>
      <c r="AX13" s="4"/>
      <c r="AY13" s="4"/>
      <c r="AZ13" s="4"/>
      <c r="BA13" s="4"/>
      <c r="BB13" s="4"/>
      <c r="BC13" s="4"/>
    </row>
    <row r="14" spans="1:55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2" t="s">
        <v>14</v>
      </c>
      <c r="L14" s="1"/>
      <c r="M14" s="1"/>
      <c r="N14" s="1"/>
      <c r="O14" s="1"/>
      <c r="P14" s="14"/>
      <c r="Q14" s="14"/>
      <c r="R14" s="631"/>
      <c r="S14" s="631"/>
      <c r="T14" s="631"/>
      <c r="U14" s="631"/>
      <c r="V14" s="631"/>
      <c r="W14" s="631"/>
      <c r="X14" s="631"/>
      <c r="Y14" s="631"/>
      <c r="Z14" s="631"/>
      <c r="AA14" s="631"/>
      <c r="AB14" s="631"/>
      <c r="AC14" s="631"/>
      <c r="AD14" s="631"/>
      <c r="AE14" s="631"/>
      <c r="AF14" s="631"/>
      <c r="AG14" s="631"/>
      <c r="AH14" s="631"/>
      <c r="AI14" s="631"/>
      <c r="AJ14" s="1"/>
      <c r="AK14" s="1"/>
      <c r="AL14" s="1"/>
      <c r="AM14" s="1"/>
      <c r="AN14" s="1"/>
      <c r="AW14" t="s">
        <v>19</v>
      </c>
      <c r="AX14" s="4" t="b">
        <v>0</v>
      </c>
      <c r="AY14" s="4" t="b">
        <v>1</v>
      </c>
      <c r="AZ14" s="4" t="b">
        <v>0</v>
      </c>
      <c r="BA14" s="4"/>
      <c r="BB14" s="4"/>
      <c r="BC14" s="4"/>
    </row>
    <row r="15" spans="1:55" ht="18.75" customHeight="1">
      <c r="A15" s="1"/>
      <c r="B15" s="13" t="s">
        <v>20</v>
      </c>
      <c r="C15" s="13"/>
      <c r="D15" s="13"/>
      <c r="E15" s="13"/>
      <c r="F15" s="13"/>
      <c r="G15" s="13"/>
      <c r="H15" s="13"/>
      <c r="I15" s="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P15" s="225"/>
      <c r="AQ15" s="226"/>
      <c r="AR15" s="225"/>
    </row>
    <row r="16" spans="1:55" ht="18.75" customHeight="1">
      <c r="A16" s="1"/>
      <c r="B16" s="621" t="s">
        <v>21</v>
      </c>
      <c r="C16" s="622"/>
      <c r="D16" s="622"/>
      <c r="E16" s="622"/>
      <c r="F16" s="622"/>
      <c r="G16" s="622"/>
      <c r="H16" s="622"/>
      <c r="I16" s="623"/>
      <c r="J16" s="24"/>
      <c r="K16" s="627"/>
      <c r="L16" s="627"/>
      <c r="M16" s="627"/>
      <c r="N16" s="627"/>
      <c r="O16" s="627"/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627"/>
      <c r="AA16" s="627"/>
      <c r="AB16" s="627"/>
      <c r="AC16" s="627"/>
      <c r="AD16" s="627"/>
      <c r="AE16" s="627"/>
      <c r="AF16" s="627"/>
      <c r="AG16" s="627"/>
      <c r="AH16" s="627"/>
      <c r="AI16" s="627"/>
      <c r="AJ16" s="627"/>
      <c r="AK16" s="627"/>
      <c r="AL16" s="627"/>
      <c r="AM16" s="628"/>
      <c r="AN16" s="1"/>
      <c r="AP16" s="226"/>
      <c r="AQ16" s="225"/>
      <c r="AR16" s="226"/>
    </row>
    <row r="17" spans="1:44" ht="18.75" customHeight="1">
      <c r="A17" s="1"/>
      <c r="B17" s="624"/>
      <c r="C17" s="625"/>
      <c r="D17" s="625"/>
      <c r="E17" s="625"/>
      <c r="F17" s="625"/>
      <c r="G17" s="625"/>
      <c r="H17" s="625"/>
      <c r="I17" s="626"/>
      <c r="J17" s="25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629"/>
      <c r="AB17" s="629"/>
      <c r="AC17" s="629"/>
      <c r="AD17" s="629"/>
      <c r="AE17" s="629"/>
      <c r="AF17" s="629"/>
      <c r="AG17" s="629"/>
      <c r="AH17" s="629"/>
      <c r="AI17" s="629"/>
      <c r="AJ17" s="629"/>
      <c r="AK17" s="629"/>
      <c r="AL17" s="629"/>
      <c r="AM17" s="630"/>
      <c r="AN17" s="1"/>
      <c r="AP17" s="226"/>
      <c r="AQ17" s="225"/>
      <c r="AR17" s="226"/>
    </row>
    <row r="18" spans="1:44" ht="18.75" customHeight="1">
      <c r="A18" s="1"/>
      <c r="B18" s="605" t="s">
        <v>22</v>
      </c>
      <c r="C18" s="606"/>
      <c r="D18" s="606"/>
      <c r="E18" s="606"/>
      <c r="F18" s="606"/>
      <c r="G18" s="606"/>
      <c r="H18" s="606"/>
      <c r="I18" s="607"/>
      <c r="J18" s="26"/>
      <c r="K18" s="608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10"/>
      <c r="AE18" s="198"/>
      <c r="AF18" s="199"/>
      <c r="AG18" s="199"/>
      <c r="AH18" s="199"/>
      <c r="AI18" s="199"/>
      <c r="AJ18" s="199"/>
      <c r="AK18" s="199"/>
      <c r="AL18" s="199"/>
      <c r="AM18" s="200"/>
      <c r="AN18" s="1"/>
      <c r="AP18" s="226"/>
      <c r="AQ18" s="225"/>
      <c r="AR18" s="226"/>
    </row>
    <row r="19" spans="1:44" ht="18.75" customHeight="1">
      <c r="A19" s="1"/>
      <c r="B19" s="605" t="s">
        <v>23</v>
      </c>
      <c r="C19" s="606"/>
      <c r="D19" s="606"/>
      <c r="E19" s="606"/>
      <c r="F19" s="606"/>
      <c r="G19" s="606"/>
      <c r="H19" s="606"/>
      <c r="I19" s="607"/>
      <c r="J19" s="27"/>
      <c r="K19" s="608"/>
      <c r="L19" s="609"/>
      <c r="M19" s="609"/>
      <c r="N19" s="609"/>
      <c r="O19" s="609"/>
      <c r="P19" s="609"/>
      <c r="Q19" s="609"/>
      <c r="R19" s="609"/>
      <c r="S19" s="609"/>
      <c r="T19" s="609"/>
      <c r="U19" s="609"/>
      <c r="V19" s="609"/>
      <c r="W19" s="609"/>
      <c r="X19" s="609"/>
      <c r="Y19" s="609"/>
      <c r="Z19" s="609"/>
      <c r="AA19" s="609"/>
      <c r="AB19" s="609"/>
      <c r="AC19" s="609"/>
      <c r="AD19" s="610"/>
      <c r="AE19" s="201"/>
      <c r="AF19" s="202"/>
      <c r="AG19" s="202"/>
      <c r="AH19" s="202"/>
      <c r="AI19" s="202"/>
      <c r="AJ19" s="202"/>
      <c r="AK19" s="202"/>
      <c r="AL19" s="202"/>
      <c r="AM19" s="203"/>
      <c r="AN19" s="1"/>
      <c r="AP19" s="226"/>
      <c r="AQ19" s="225"/>
      <c r="AR19" s="226"/>
    </row>
    <row r="20" spans="1:44" ht="18.75" customHeight="1">
      <c r="A20" s="1"/>
      <c r="B20" s="605" t="s">
        <v>24</v>
      </c>
      <c r="C20" s="606"/>
      <c r="D20" s="606"/>
      <c r="E20" s="606"/>
      <c r="F20" s="606"/>
      <c r="G20" s="606"/>
      <c r="H20" s="606"/>
      <c r="I20" s="607"/>
      <c r="J20" s="27"/>
      <c r="K20" s="608"/>
      <c r="L20" s="609"/>
      <c r="M20" s="609"/>
      <c r="N20" s="609"/>
      <c r="O20" s="609"/>
      <c r="P20" s="609"/>
      <c r="Q20" s="609"/>
      <c r="R20" s="609"/>
      <c r="S20" s="609"/>
      <c r="T20" s="609"/>
      <c r="U20" s="609"/>
      <c r="V20" s="609"/>
      <c r="W20" s="609"/>
      <c r="X20" s="609"/>
      <c r="Y20" s="609"/>
      <c r="Z20" s="609"/>
      <c r="AA20" s="609"/>
      <c r="AB20" s="609"/>
      <c r="AC20" s="609"/>
      <c r="AD20" s="610"/>
      <c r="AE20" s="201"/>
      <c r="AF20" s="202"/>
      <c r="AG20" s="202"/>
      <c r="AH20" s="202"/>
      <c r="AI20" s="202"/>
      <c r="AJ20" s="202"/>
      <c r="AK20" s="202"/>
      <c r="AL20" s="202"/>
      <c r="AM20" s="203"/>
      <c r="AN20" s="1"/>
      <c r="AP20" s="226"/>
      <c r="AQ20" s="225"/>
      <c r="AR20" s="226"/>
    </row>
    <row r="21" spans="1:44" ht="3" customHeight="1">
      <c r="A21" s="1"/>
      <c r="B21" s="28"/>
      <c r="C21" s="29"/>
      <c r="D21" s="29"/>
      <c r="E21" s="29"/>
      <c r="F21" s="29"/>
      <c r="G21" s="29"/>
      <c r="H21" s="29"/>
      <c r="I21" s="29"/>
      <c r="J21" s="3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31"/>
      <c r="AF21" s="1"/>
      <c r="AG21" s="1"/>
      <c r="AH21" s="1"/>
      <c r="AI21" s="1"/>
      <c r="AJ21" s="1"/>
      <c r="AK21" s="1"/>
      <c r="AL21" s="1"/>
      <c r="AM21" s="7"/>
      <c r="AN21" s="1"/>
    </row>
    <row r="22" spans="1:44" ht="12.75" customHeight="1">
      <c r="A22" s="1"/>
      <c r="B22" s="611" t="s">
        <v>25</v>
      </c>
      <c r="C22" s="612"/>
      <c r="D22" s="612"/>
      <c r="E22" s="612"/>
      <c r="F22" s="612"/>
      <c r="G22" s="612"/>
      <c r="H22" s="612"/>
      <c r="I22" s="613"/>
      <c r="J22" s="30"/>
      <c r="K22" s="32"/>
      <c r="L22" s="416"/>
      <c r="M22" s="416"/>
      <c r="N22" s="1"/>
      <c r="O22" s="614"/>
      <c r="P22" s="616"/>
      <c r="Q22" s="618"/>
      <c r="R22" s="189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33"/>
      <c r="AF22" s="34"/>
      <c r="AG22" s="34"/>
      <c r="AH22" s="34"/>
      <c r="AI22" s="34"/>
      <c r="AJ22" s="34"/>
      <c r="AK22" s="34"/>
      <c r="AL22" s="34"/>
      <c r="AM22" s="35"/>
      <c r="AN22" s="1"/>
    </row>
    <row r="23" spans="1:44" ht="13.5" customHeight="1">
      <c r="A23" s="1"/>
      <c r="B23" s="611"/>
      <c r="C23" s="612"/>
      <c r="D23" s="612"/>
      <c r="E23" s="612"/>
      <c r="F23" s="612"/>
      <c r="G23" s="612"/>
      <c r="H23" s="612"/>
      <c r="I23" s="613"/>
      <c r="J23" s="30"/>
      <c r="K23" s="32"/>
      <c r="L23" s="416"/>
      <c r="M23" s="416"/>
      <c r="N23" s="1"/>
      <c r="O23" s="615"/>
      <c r="P23" s="617"/>
      <c r="Q23" s="619"/>
      <c r="R23" s="189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33"/>
      <c r="AF23" s="34"/>
      <c r="AG23" s="34"/>
      <c r="AH23" s="34"/>
      <c r="AI23" s="34"/>
      <c r="AJ23" s="34"/>
      <c r="AK23" s="34"/>
      <c r="AL23" s="34"/>
      <c r="AM23" s="35"/>
      <c r="AN23" s="1"/>
    </row>
    <row r="24" spans="1:44" ht="3" customHeight="1">
      <c r="A24" s="1"/>
      <c r="B24" s="36"/>
      <c r="C24" s="37"/>
      <c r="D24" s="37"/>
      <c r="E24" s="37"/>
      <c r="F24" s="37"/>
      <c r="G24" s="37"/>
      <c r="H24" s="37"/>
      <c r="I24" s="37"/>
      <c r="J24" s="38"/>
      <c r="K24" s="37"/>
      <c r="L24" s="39"/>
      <c r="M24" s="37"/>
      <c r="N24" s="37"/>
      <c r="O24" s="40"/>
      <c r="P24" s="40"/>
      <c r="Q24" s="40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37"/>
      <c r="AG24" s="37"/>
      <c r="AH24" s="37"/>
      <c r="AI24" s="37"/>
      <c r="AJ24" s="37"/>
      <c r="AK24" s="37"/>
      <c r="AL24" s="37"/>
      <c r="AM24" s="41"/>
      <c r="AN24" s="1"/>
    </row>
    <row r="25" spans="1:44" ht="2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4" ht="22.5" customHeight="1">
      <c r="A26" s="1"/>
      <c r="B26" s="42" t="s">
        <v>26</v>
      </c>
      <c r="C26" s="42"/>
      <c r="D26" s="42"/>
      <c r="E26" s="42"/>
      <c r="F26" s="42"/>
      <c r="G26" s="42"/>
      <c r="H26" s="42"/>
      <c r="I26" s="42"/>
      <c r="J26" s="1"/>
      <c r="K26" s="1"/>
      <c r="L26" s="1"/>
      <c r="M26" s="1"/>
      <c r="N26" s="1"/>
      <c r="O26" s="43"/>
      <c r="P26" s="1"/>
      <c r="Q26" s="1"/>
      <c r="R26" s="1"/>
      <c r="S26" s="43" t="s">
        <v>27</v>
      </c>
      <c r="T26" s="1"/>
      <c r="U26" s="1"/>
      <c r="V26" s="1"/>
      <c r="W26" s="1"/>
      <c r="X26" s="1"/>
      <c r="Y26" s="1"/>
      <c r="Z26" s="1"/>
      <c r="AA26" s="1"/>
      <c r="AB26" s="1"/>
      <c r="AC26" s="192"/>
      <c r="AD26" s="193"/>
      <c r="AE26" s="194"/>
      <c r="AF26" s="195"/>
      <c r="AG26" s="193"/>
      <c r="AH26" s="193"/>
      <c r="AI26" s="196"/>
      <c r="AJ26" s="197"/>
      <c r="AK26" s="5" t="s">
        <v>28</v>
      </c>
      <c r="AL26" s="1"/>
      <c r="AM26" s="1"/>
      <c r="AN26" s="1"/>
    </row>
    <row r="27" spans="1:44" ht="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4" ht="6" customHeight="1">
      <c r="A28" s="1"/>
      <c r="B28" s="44"/>
      <c r="C28" s="45"/>
      <c r="D28" s="45"/>
      <c r="E28" s="45"/>
      <c r="F28" s="45"/>
      <c r="G28" s="45"/>
      <c r="H28" s="45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7"/>
      <c r="AI28" s="45"/>
      <c r="AJ28" s="45"/>
      <c r="AK28" s="45"/>
      <c r="AL28" s="45"/>
      <c r="AM28" s="48"/>
      <c r="AN28" s="1"/>
    </row>
    <row r="29" spans="1:44" ht="9.75" customHeight="1">
      <c r="A29" s="1"/>
      <c r="B29" s="278" t="s">
        <v>29</v>
      </c>
      <c r="C29" s="279"/>
      <c r="D29" s="279"/>
      <c r="E29" s="279"/>
      <c r="F29" s="279"/>
      <c r="G29" s="279"/>
      <c r="H29" s="279"/>
      <c r="I29" s="280"/>
      <c r="J29" s="1"/>
      <c r="K29" s="1"/>
      <c r="L29" s="1"/>
      <c r="M29" s="1"/>
      <c r="N29" s="1"/>
      <c r="O29" s="5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1"/>
      <c r="AI29" s="1"/>
      <c r="AJ29" s="271" t="s">
        <v>30</v>
      </c>
      <c r="AK29" s="271"/>
      <c r="AL29" s="271"/>
      <c r="AM29" s="272"/>
      <c r="AN29" s="1"/>
    </row>
    <row r="30" spans="1:44" ht="9.75" customHeight="1">
      <c r="A30" s="1"/>
      <c r="B30" s="278"/>
      <c r="C30" s="279"/>
      <c r="D30" s="279"/>
      <c r="E30" s="279"/>
      <c r="F30" s="279"/>
      <c r="G30" s="279"/>
      <c r="H30" s="279"/>
      <c r="I30" s="280"/>
      <c r="J30" s="1"/>
      <c r="K30" s="32"/>
      <c r="L30" s="54" t="s">
        <v>31</v>
      </c>
      <c r="M30" s="1"/>
      <c r="N30" s="1"/>
      <c r="O30" s="52"/>
      <c r="P30" s="1"/>
      <c r="Q30" s="4"/>
      <c r="R30" s="54" t="s">
        <v>32</v>
      </c>
      <c r="S30" s="294" t="s">
        <v>33</v>
      </c>
      <c r="T30" s="603"/>
      <c r="U30" s="294" t="s">
        <v>34</v>
      </c>
      <c r="V30" s="603"/>
      <c r="W30" s="604"/>
      <c r="X30" s="294" t="s">
        <v>33</v>
      </c>
      <c r="Y30" s="603"/>
      <c r="Z30" s="294" t="s">
        <v>33</v>
      </c>
      <c r="AA30" s="1"/>
      <c r="AB30" s="1"/>
      <c r="AC30" s="54" t="s">
        <v>35</v>
      </c>
      <c r="AD30" s="1"/>
      <c r="AE30" s="54" t="s">
        <v>36</v>
      </c>
      <c r="AF30" s="1"/>
      <c r="AG30" s="1"/>
      <c r="AH30" s="31"/>
      <c r="AI30" s="1"/>
      <c r="AJ30" s="271" t="s">
        <v>37</v>
      </c>
      <c r="AK30" s="271"/>
      <c r="AL30" s="271"/>
      <c r="AM30" s="272"/>
      <c r="AN30" s="1"/>
    </row>
    <row r="31" spans="1:44" ht="13.5" customHeight="1">
      <c r="A31" s="1"/>
      <c r="B31" s="278"/>
      <c r="C31" s="279"/>
      <c r="D31" s="279"/>
      <c r="E31" s="279"/>
      <c r="F31" s="279"/>
      <c r="G31" s="279"/>
      <c r="H31" s="279"/>
      <c r="I31" s="280"/>
      <c r="J31" s="1"/>
      <c r="K31" s="1"/>
      <c r="L31" s="1"/>
      <c r="M31" s="1"/>
      <c r="N31" s="1"/>
      <c r="O31" s="52"/>
      <c r="P31" s="1"/>
      <c r="Q31" s="1"/>
      <c r="R31" s="55" t="s">
        <v>38</v>
      </c>
      <c r="S31" s="294"/>
      <c r="T31" s="604"/>
      <c r="U31" s="294"/>
      <c r="V31" s="604"/>
      <c r="W31" s="604"/>
      <c r="X31" s="294"/>
      <c r="Y31" s="604"/>
      <c r="Z31" s="294"/>
      <c r="AA31" s="1"/>
      <c r="AB31" s="1"/>
      <c r="AC31" s="54" t="s">
        <v>39</v>
      </c>
      <c r="AD31" s="1"/>
      <c r="AE31" s="599"/>
      <c r="AF31" s="599"/>
      <c r="AG31" s="1"/>
      <c r="AH31" s="31"/>
      <c r="AI31" s="1"/>
      <c r="AJ31" s="271" t="s">
        <v>40</v>
      </c>
      <c r="AK31" s="271"/>
      <c r="AL31" s="271"/>
      <c r="AM31" s="272"/>
      <c r="AN31" s="1"/>
    </row>
    <row r="32" spans="1:44" ht="12" customHeight="1">
      <c r="A32" s="1"/>
      <c r="B32" s="278"/>
      <c r="C32" s="279"/>
      <c r="D32" s="279"/>
      <c r="E32" s="279"/>
      <c r="F32" s="279"/>
      <c r="G32" s="279"/>
      <c r="H32" s="279"/>
      <c r="I32" s="28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1"/>
      <c r="AI32" s="1"/>
      <c r="AJ32" s="600"/>
      <c r="AK32" s="600"/>
      <c r="AL32" s="600"/>
      <c r="AM32" s="601"/>
      <c r="AN32" s="1"/>
    </row>
    <row r="33" spans="1:42" ht="3" customHeight="1">
      <c r="A33" s="1"/>
      <c r="B33" s="49"/>
      <c r="C33" s="50"/>
      <c r="D33" s="50"/>
      <c r="E33" s="50"/>
      <c r="F33" s="50"/>
      <c r="G33" s="50"/>
      <c r="H33" s="50"/>
      <c r="I33" s="51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6"/>
      <c r="AJ33" s="56"/>
      <c r="AK33" s="56"/>
      <c r="AL33" s="56"/>
      <c r="AM33" s="58"/>
      <c r="AN33" s="1"/>
    </row>
    <row r="34" spans="1:42" ht="3" customHeight="1">
      <c r="A34" s="1"/>
      <c r="B34" s="59"/>
      <c r="C34" s="60"/>
      <c r="D34" s="60"/>
      <c r="E34" s="60"/>
      <c r="F34" s="60"/>
      <c r="G34" s="60"/>
      <c r="H34" s="60"/>
      <c r="I34" s="6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1"/>
    </row>
    <row r="35" spans="1:42" ht="23.25" customHeight="1">
      <c r="A35" s="1"/>
      <c r="B35" s="278" t="s">
        <v>41</v>
      </c>
      <c r="C35" s="279"/>
      <c r="D35" s="279"/>
      <c r="E35" s="279"/>
      <c r="F35" s="279"/>
      <c r="G35" s="279"/>
      <c r="H35" s="279"/>
      <c r="I35" s="280"/>
      <c r="J35" s="1"/>
      <c r="K35" s="32"/>
      <c r="L35" s="54"/>
      <c r="M35" s="1"/>
      <c r="N35" s="1"/>
      <c r="O35" s="1" t="s">
        <v>42</v>
      </c>
      <c r="P35" s="32"/>
      <c r="Q35" s="3"/>
      <c r="R35" s="1"/>
      <c r="S35" s="32"/>
      <c r="T35" s="54"/>
      <c r="U35" s="1"/>
      <c r="V35" s="32"/>
      <c r="W35" s="3" t="s">
        <v>43</v>
      </c>
      <c r="X35" s="32"/>
      <c r="Y35" s="3"/>
      <c r="Z35" s="62" t="s">
        <v>42</v>
      </c>
      <c r="AA35" s="602"/>
      <c r="AB35" s="602"/>
      <c r="AC35" s="602"/>
      <c r="AD35" s="602"/>
      <c r="AE35" s="602"/>
      <c r="AF35" s="602"/>
      <c r="AG35" s="602"/>
      <c r="AH35" s="602"/>
      <c r="AI35" s="602"/>
      <c r="AJ35" s="1" t="s">
        <v>43</v>
      </c>
      <c r="AK35" s="1"/>
      <c r="AL35" s="1"/>
      <c r="AM35" s="7"/>
      <c r="AN35" s="1"/>
    </row>
    <row r="36" spans="1:42" ht="3" customHeight="1">
      <c r="A36" s="1"/>
      <c r="B36" s="63"/>
      <c r="C36" s="64"/>
      <c r="D36" s="64"/>
      <c r="E36" s="64"/>
      <c r="F36" s="64"/>
      <c r="G36" s="64"/>
      <c r="H36" s="64"/>
      <c r="I36" s="6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1"/>
    </row>
    <row r="37" spans="1:42" ht="22.5" customHeight="1">
      <c r="A37" s="1"/>
      <c r="B37" s="285" t="s">
        <v>44</v>
      </c>
      <c r="C37" s="286"/>
      <c r="D37" s="286"/>
      <c r="E37" s="286"/>
      <c r="F37" s="286"/>
      <c r="G37" s="286"/>
      <c r="H37" s="286"/>
      <c r="I37" s="287"/>
      <c r="J37" s="66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67"/>
      <c r="V37" s="67"/>
      <c r="W37" s="68"/>
      <c r="X37" s="69"/>
      <c r="Y37" s="289" t="s">
        <v>45</v>
      </c>
      <c r="Z37" s="290"/>
      <c r="AA37" s="291"/>
      <c r="AB37" s="70"/>
      <c r="AC37" s="598"/>
      <c r="AD37" s="598"/>
      <c r="AE37" s="71" t="s">
        <v>46</v>
      </c>
      <c r="AF37" s="293" t="s">
        <v>47</v>
      </c>
      <c r="AG37" s="293"/>
      <c r="AH37" s="293" t="str">
        <f>IF(K37="","",K37+AC37)</f>
        <v/>
      </c>
      <c r="AI37" s="293"/>
      <c r="AJ37" s="293"/>
      <c r="AK37" s="293"/>
      <c r="AL37" s="293"/>
      <c r="AM37" s="328"/>
      <c r="AN37" s="1"/>
    </row>
    <row r="38" spans="1:42" ht="27" customHeight="1">
      <c r="A38" s="1"/>
      <c r="B38" s="329" t="s">
        <v>48</v>
      </c>
      <c r="C38" s="330"/>
      <c r="D38" s="330"/>
      <c r="E38" s="330"/>
      <c r="F38" s="330"/>
      <c r="G38" s="330"/>
      <c r="H38" s="330"/>
      <c r="I38" s="331"/>
      <c r="J38" s="68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1" t="s">
        <v>49</v>
      </c>
      <c r="X38" s="1"/>
      <c r="Y38" s="334" t="s">
        <v>50</v>
      </c>
      <c r="Z38" s="294"/>
      <c r="AA38" s="335"/>
      <c r="AB38" s="1"/>
      <c r="AC38" s="596"/>
      <c r="AD38" s="596"/>
      <c r="AE38" s="596"/>
      <c r="AF38" s="596"/>
      <c r="AG38" s="596"/>
      <c r="AH38" s="596"/>
      <c r="AI38" s="596"/>
      <c r="AJ38" s="596"/>
      <c r="AK38" s="596"/>
      <c r="AL38" s="72" t="s">
        <v>51</v>
      </c>
      <c r="AM38" s="73"/>
      <c r="AN38" s="1"/>
    </row>
    <row r="39" spans="1:42" ht="5.25" customHeight="1">
      <c r="A39" s="1"/>
      <c r="B39" s="59"/>
      <c r="C39" s="60"/>
      <c r="D39" s="60"/>
      <c r="E39" s="60"/>
      <c r="F39" s="60"/>
      <c r="G39" s="60"/>
      <c r="H39" s="60"/>
      <c r="I39" s="61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74"/>
      <c r="Z39" s="66"/>
      <c r="AA39" s="75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76"/>
      <c r="AN39" s="1"/>
    </row>
    <row r="40" spans="1:42" ht="15.75" customHeight="1">
      <c r="A40" s="1"/>
      <c r="B40" s="278" t="s">
        <v>52</v>
      </c>
      <c r="C40" s="279"/>
      <c r="D40" s="279"/>
      <c r="E40" s="279"/>
      <c r="F40" s="279"/>
      <c r="G40" s="279"/>
      <c r="H40" s="279"/>
      <c r="I40" s="280"/>
      <c r="J40" s="1"/>
      <c r="K40" s="1"/>
      <c r="L40" s="32"/>
      <c r="M40" s="54"/>
      <c r="N40" s="1"/>
      <c r="O40" s="1"/>
      <c r="P40" s="1"/>
      <c r="Q40" s="1"/>
      <c r="R40" s="32"/>
      <c r="S40" s="54"/>
      <c r="T40" s="1"/>
      <c r="U40" s="1"/>
      <c r="V40" s="32"/>
      <c r="W40" s="271"/>
      <c r="X40" s="415"/>
      <c r="Y40" s="334" t="s">
        <v>53</v>
      </c>
      <c r="Z40" s="294"/>
      <c r="AA40" s="335"/>
      <c r="AB40" s="1"/>
      <c r="AC40" s="307" t="s">
        <v>54</v>
      </c>
      <c r="AD40" s="310"/>
      <c r="AE40" s="310"/>
      <c r="AF40" s="310"/>
      <c r="AG40" s="32"/>
      <c r="AH40" s="307" t="s">
        <v>55</v>
      </c>
      <c r="AI40" s="307"/>
      <c r="AJ40" s="3"/>
      <c r="AK40" s="32"/>
      <c r="AL40" s="307" t="s">
        <v>56</v>
      </c>
      <c r="AM40" s="308"/>
      <c r="AN40" s="1"/>
    </row>
    <row r="41" spans="1:42" ht="15.75" customHeight="1">
      <c r="A41" s="1"/>
      <c r="B41" s="278"/>
      <c r="C41" s="279"/>
      <c r="D41" s="279"/>
      <c r="E41" s="279"/>
      <c r="F41" s="279"/>
      <c r="G41" s="279"/>
      <c r="H41" s="279"/>
      <c r="I41" s="280"/>
      <c r="J41" s="1"/>
      <c r="K41" s="1"/>
      <c r="L41" s="32"/>
      <c r="M41" s="53"/>
      <c r="N41" s="32"/>
      <c r="O41" s="1"/>
      <c r="P41" s="1"/>
      <c r="Q41" s="1"/>
      <c r="R41" s="32"/>
      <c r="S41" s="53"/>
      <c r="T41" s="1"/>
      <c r="U41" s="1"/>
      <c r="V41" s="1"/>
      <c r="W41" s="32"/>
      <c r="X41" s="32"/>
      <c r="Y41" s="334"/>
      <c r="Z41" s="294"/>
      <c r="AA41" s="335"/>
      <c r="AB41" s="1"/>
      <c r="AC41" s="309" t="s">
        <v>57</v>
      </c>
      <c r="AD41" s="310"/>
      <c r="AE41" s="310"/>
      <c r="AF41" s="310"/>
      <c r="AG41" s="32"/>
      <c r="AH41" s="3" t="s">
        <v>58</v>
      </c>
      <c r="AI41" s="3"/>
      <c r="AJ41" s="3"/>
      <c r="AK41" s="32"/>
      <c r="AL41" s="309" t="s">
        <v>59</v>
      </c>
      <c r="AM41" s="311"/>
      <c r="AN41" s="1"/>
    </row>
    <row r="42" spans="1:42" ht="6" customHeight="1">
      <c r="A42" s="1"/>
      <c r="B42" s="63"/>
      <c r="C42" s="64"/>
      <c r="D42" s="64"/>
      <c r="E42" s="64"/>
      <c r="F42" s="64"/>
      <c r="G42" s="64"/>
      <c r="H42" s="64"/>
      <c r="I42" s="6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56"/>
      <c r="AA42" s="77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8"/>
      <c r="AN42" s="1"/>
    </row>
    <row r="43" spans="1:42" ht="18" customHeight="1">
      <c r="A43" s="1"/>
      <c r="B43" s="558" t="s">
        <v>60</v>
      </c>
      <c r="C43" s="529"/>
      <c r="D43" s="529"/>
      <c r="E43" s="529"/>
      <c r="F43" s="529"/>
      <c r="G43" s="529"/>
      <c r="H43" s="529"/>
      <c r="I43" s="530"/>
      <c r="J43" s="68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592"/>
      <c r="AD43" s="592"/>
      <c r="AE43" s="592"/>
      <c r="AF43" s="592"/>
      <c r="AG43" s="592"/>
      <c r="AH43" s="592"/>
      <c r="AI43" s="592"/>
      <c r="AJ43" s="592"/>
      <c r="AK43" s="592"/>
      <c r="AL43" s="592"/>
      <c r="AM43" s="593"/>
      <c r="AN43" s="1"/>
    </row>
    <row r="44" spans="1:42" ht="18" customHeight="1">
      <c r="A44" s="1"/>
      <c r="B44" s="323" t="s">
        <v>61</v>
      </c>
      <c r="C44" s="324"/>
      <c r="D44" s="324"/>
      <c r="E44" s="324"/>
      <c r="F44" s="324"/>
      <c r="G44" s="324"/>
      <c r="H44" s="324"/>
      <c r="I44" s="325"/>
      <c r="J44" s="37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5"/>
      <c r="AN44" s="1"/>
    </row>
    <row r="45" spans="1:4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8"/>
      <c r="AD45" s="1"/>
      <c r="AE45" s="1"/>
      <c r="AF45" s="1"/>
      <c r="AG45" s="1"/>
      <c r="AH45" s="1"/>
      <c r="AI45" s="174"/>
      <c r="AJ45" s="174"/>
      <c r="AK45" s="174"/>
      <c r="AL45" s="174"/>
      <c r="AM45" s="175" t="s">
        <v>135</v>
      </c>
      <c r="AN45" s="1"/>
    </row>
    <row r="46" spans="1:42">
      <c r="A46" s="1"/>
      <c r="B46" s="540" t="s">
        <v>62</v>
      </c>
      <c r="C46" s="542" t="s">
        <v>63</v>
      </c>
      <c r="D46" s="543"/>
      <c r="E46" s="543"/>
      <c r="F46" s="543"/>
      <c r="G46" s="543"/>
      <c r="H46" s="543"/>
      <c r="I46" s="543"/>
      <c r="J46" s="544"/>
      <c r="K46" s="548" t="s">
        <v>64</v>
      </c>
      <c r="L46" s="406"/>
      <c r="M46" s="406"/>
      <c r="N46" s="406"/>
      <c r="O46" s="406"/>
      <c r="P46" s="406"/>
      <c r="Q46" s="406"/>
      <c r="R46" s="406"/>
      <c r="S46" s="549"/>
      <c r="T46" s="548" t="s">
        <v>65</v>
      </c>
      <c r="U46" s="406"/>
      <c r="V46" s="406"/>
      <c r="W46" s="406"/>
      <c r="X46" s="406"/>
      <c r="Y46" s="406"/>
      <c r="Z46" s="549"/>
      <c r="AA46" s="548" t="s">
        <v>66</v>
      </c>
      <c r="AB46" s="549"/>
      <c r="AC46" s="553" t="s">
        <v>159</v>
      </c>
      <c r="AD46" s="554"/>
      <c r="AE46" s="554"/>
      <c r="AF46" s="555"/>
      <c r="AG46" s="548" t="s">
        <v>67</v>
      </c>
      <c r="AH46" s="406"/>
      <c r="AI46" s="549"/>
      <c r="AJ46" s="548" t="s">
        <v>68</v>
      </c>
      <c r="AK46" s="406"/>
      <c r="AL46" s="406"/>
      <c r="AM46" s="556"/>
      <c r="AN46" s="1"/>
    </row>
    <row r="47" spans="1:42" ht="11.25" customHeight="1">
      <c r="A47" s="1"/>
      <c r="B47" s="541"/>
      <c r="C47" s="545"/>
      <c r="D47" s="546"/>
      <c r="E47" s="546"/>
      <c r="F47" s="546"/>
      <c r="G47" s="546"/>
      <c r="H47" s="546"/>
      <c r="I47" s="546"/>
      <c r="J47" s="547"/>
      <c r="K47" s="550"/>
      <c r="L47" s="551"/>
      <c r="M47" s="551"/>
      <c r="N47" s="551"/>
      <c r="O47" s="551"/>
      <c r="P47" s="551"/>
      <c r="Q47" s="551"/>
      <c r="R47" s="551"/>
      <c r="S47" s="552"/>
      <c r="T47" s="550"/>
      <c r="U47" s="551"/>
      <c r="V47" s="551"/>
      <c r="W47" s="551"/>
      <c r="X47" s="551"/>
      <c r="Y47" s="551"/>
      <c r="Z47" s="552"/>
      <c r="AA47" s="550"/>
      <c r="AB47" s="552"/>
      <c r="AC47" s="550" t="s">
        <v>69</v>
      </c>
      <c r="AD47" s="551"/>
      <c r="AE47" s="551"/>
      <c r="AF47" s="552"/>
      <c r="AG47" s="550"/>
      <c r="AH47" s="551"/>
      <c r="AI47" s="552"/>
      <c r="AJ47" s="550"/>
      <c r="AK47" s="551"/>
      <c r="AL47" s="551"/>
      <c r="AM47" s="557"/>
      <c r="AN47" s="1"/>
    </row>
    <row r="48" spans="1:42" ht="16.5" customHeight="1">
      <c r="A48" s="1"/>
      <c r="B48" s="297" t="s">
        <v>70</v>
      </c>
      <c r="C48" s="494" t="s">
        <v>71</v>
      </c>
      <c r="D48" s="495"/>
      <c r="E48" s="495"/>
      <c r="F48" s="495"/>
      <c r="G48" s="495"/>
      <c r="H48" s="495"/>
      <c r="I48" s="495"/>
      <c r="J48" s="496"/>
      <c r="K48" s="514"/>
      <c r="L48" s="515"/>
      <c r="M48" s="515"/>
      <c r="N48" s="515"/>
      <c r="O48" s="515"/>
      <c r="P48" s="515"/>
      <c r="Q48" s="515"/>
      <c r="R48" s="515"/>
      <c r="S48" s="516"/>
      <c r="T48" s="523" t="s">
        <v>72</v>
      </c>
      <c r="U48" s="524"/>
      <c r="V48" s="524"/>
      <c r="W48" s="524"/>
      <c r="X48" s="524"/>
      <c r="Y48" s="524"/>
      <c r="Z48" s="525"/>
      <c r="AA48" s="590" t="s">
        <v>73</v>
      </c>
      <c r="AB48" s="591"/>
      <c r="AC48" s="499">
        <v>400</v>
      </c>
      <c r="AD48" s="500"/>
      <c r="AE48" s="500"/>
      <c r="AF48" s="501"/>
      <c r="AG48" s="582"/>
      <c r="AH48" s="583"/>
      <c r="AI48" s="584"/>
      <c r="AJ48" s="491">
        <f>AC48*AG48</f>
        <v>0</v>
      </c>
      <c r="AK48" s="492"/>
      <c r="AL48" s="492"/>
      <c r="AM48" s="493"/>
      <c r="AN48" s="1"/>
      <c r="AP48" s="78"/>
    </row>
    <row r="49" spans="1:42" ht="16.5" customHeight="1">
      <c r="A49" s="1"/>
      <c r="B49" s="298"/>
      <c r="C49" s="494" t="s">
        <v>74</v>
      </c>
      <c r="D49" s="495"/>
      <c r="E49" s="495"/>
      <c r="F49" s="495"/>
      <c r="G49" s="495"/>
      <c r="H49" s="495"/>
      <c r="I49" s="495"/>
      <c r="J49" s="496"/>
      <c r="K49" s="517"/>
      <c r="L49" s="518"/>
      <c r="M49" s="518"/>
      <c r="N49" s="518"/>
      <c r="O49" s="518"/>
      <c r="P49" s="518"/>
      <c r="Q49" s="518"/>
      <c r="R49" s="518"/>
      <c r="S49" s="519"/>
      <c r="T49" s="526"/>
      <c r="U49" s="337"/>
      <c r="V49" s="337"/>
      <c r="W49" s="337"/>
      <c r="X49" s="337"/>
      <c r="Y49" s="337"/>
      <c r="Z49" s="527"/>
      <c r="AA49" s="585" t="s">
        <v>75</v>
      </c>
      <c r="AB49" s="586"/>
      <c r="AC49" s="499">
        <v>800</v>
      </c>
      <c r="AD49" s="500"/>
      <c r="AE49" s="500"/>
      <c r="AF49" s="501"/>
      <c r="AG49" s="587"/>
      <c r="AH49" s="588"/>
      <c r="AI49" s="589"/>
      <c r="AJ49" s="505">
        <f t="shared" ref="AJ49:AJ55" si="0">AC49*AG49</f>
        <v>0</v>
      </c>
      <c r="AK49" s="506"/>
      <c r="AL49" s="506"/>
      <c r="AM49" s="507"/>
      <c r="AN49" s="1"/>
      <c r="AP49" s="78"/>
    </row>
    <row r="50" spans="1:42" ht="16.5" customHeight="1">
      <c r="A50" s="1"/>
      <c r="B50" s="298"/>
      <c r="C50" s="494" t="s">
        <v>76</v>
      </c>
      <c r="D50" s="495"/>
      <c r="E50" s="495"/>
      <c r="F50" s="495"/>
      <c r="G50" s="495"/>
      <c r="H50" s="495"/>
      <c r="I50" s="495"/>
      <c r="J50" s="496"/>
      <c r="K50" s="520"/>
      <c r="L50" s="521"/>
      <c r="M50" s="521"/>
      <c r="N50" s="521"/>
      <c r="O50" s="521"/>
      <c r="P50" s="521"/>
      <c r="Q50" s="521"/>
      <c r="R50" s="521"/>
      <c r="S50" s="522"/>
      <c r="T50" s="508"/>
      <c r="U50" s="384"/>
      <c r="V50" s="384"/>
      <c r="W50" s="384"/>
      <c r="X50" s="384"/>
      <c r="Y50" s="384"/>
      <c r="Z50" s="509"/>
      <c r="AA50" s="575" t="s">
        <v>77</v>
      </c>
      <c r="AB50" s="576"/>
      <c r="AC50" s="510">
        <v>900</v>
      </c>
      <c r="AD50" s="511"/>
      <c r="AE50" s="511"/>
      <c r="AF50" s="512"/>
      <c r="AG50" s="572"/>
      <c r="AH50" s="573"/>
      <c r="AI50" s="574"/>
      <c r="AJ50" s="457">
        <f t="shared" si="0"/>
        <v>0</v>
      </c>
      <c r="AK50" s="458"/>
      <c r="AL50" s="458"/>
      <c r="AM50" s="459"/>
      <c r="AN50" s="1"/>
    </row>
    <row r="51" spans="1:42" ht="16.5" customHeight="1">
      <c r="A51" s="1"/>
      <c r="B51" s="298"/>
      <c r="C51" s="485" t="s">
        <v>78</v>
      </c>
      <c r="D51" s="486"/>
      <c r="E51" s="486"/>
      <c r="F51" s="486"/>
      <c r="G51" s="486"/>
      <c r="H51" s="486"/>
      <c r="I51" s="486"/>
      <c r="J51" s="487"/>
      <c r="K51" s="339" t="s">
        <v>79</v>
      </c>
      <c r="L51" s="340"/>
      <c r="M51" s="340"/>
      <c r="N51" s="340"/>
      <c r="O51" s="340"/>
      <c r="P51" s="340"/>
      <c r="Q51" s="340"/>
      <c r="R51" s="340"/>
      <c r="S51" s="341"/>
      <c r="T51" s="339"/>
      <c r="U51" s="340"/>
      <c r="V51" s="340"/>
      <c r="W51" s="340"/>
      <c r="X51" s="340"/>
      <c r="Y51" s="340"/>
      <c r="Z51" s="341"/>
      <c r="AA51" s="575" t="s">
        <v>80</v>
      </c>
      <c r="AB51" s="576"/>
      <c r="AC51" s="510">
        <v>1800</v>
      </c>
      <c r="AD51" s="511"/>
      <c r="AE51" s="511"/>
      <c r="AF51" s="512"/>
      <c r="AG51" s="577"/>
      <c r="AH51" s="578"/>
      <c r="AI51" s="579"/>
      <c r="AJ51" s="318">
        <f t="shared" si="0"/>
        <v>0</v>
      </c>
      <c r="AK51" s="319"/>
      <c r="AL51" s="319"/>
      <c r="AM51" s="320"/>
      <c r="AN51" s="1"/>
    </row>
    <row r="52" spans="1:42" ht="16.5" customHeight="1">
      <c r="A52" s="1"/>
      <c r="B52" s="298"/>
      <c r="C52" s="485" t="s">
        <v>81</v>
      </c>
      <c r="D52" s="486"/>
      <c r="E52" s="486"/>
      <c r="F52" s="486"/>
      <c r="G52" s="486"/>
      <c r="H52" s="486"/>
      <c r="I52" s="486"/>
      <c r="J52" s="487"/>
      <c r="K52" s="339" t="s">
        <v>82</v>
      </c>
      <c r="L52" s="340"/>
      <c r="M52" s="340"/>
      <c r="N52" s="340"/>
      <c r="O52" s="340"/>
      <c r="P52" s="340"/>
      <c r="Q52" s="340"/>
      <c r="R52" s="340"/>
      <c r="S52" s="341"/>
      <c r="T52" s="339"/>
      <c r="U52" s="340"/>
      <c r="V52" s="340"/>
      <c r="W52" s="340"/>
      <c r="X52" s="340"/>
      <c r="Y52" s="340"/>
      <c r="Z52" s="341"/>
      <c r="AA52" s="580" t="s">
        <v>83</v>
      </c>
      <c r="AB52" s="581"/>
      <c r="AC52" s="451">
        <v>600</v>
      </c>
      <c r="AD52" s="452"/>
      <c r="AE52" s="452"/>
      <c r="AF52" s="453"/>
      <c r="AG52" s="572"/>
      <c r="AH52" s="573"/>
      <c r="AI52" s="574"/>
      <c r="AJ52" s="457">
        <f t="shared" si="0"/>
        <v>0</v>
      </c>
      <c r="AK52" s="458"/>
      <c r="AL52" s="458"/>
      <c r="AM52" s="459"/>
      <c r="AN52" s="1"/>
    </row>
    <row r="53" spans="1:42" ht="16.5" customHeight="1">
      <c r="A53" s="1"/>
      <c r="B53" s="298"/>
      <c r="C53" s="485" t="s">
        <v>84</v>
      </c>
      <c r="D53" s="486"/>
      <c r="E53" s="486"/>
      <c r="F53" s="486"/>
      <c r="G53" s="486"/>
      <c r="H53" s="486"/>
      <c r="I53" s="486"/>
      <c r="J53" s="487"/>
      <c r="K53" s="339" t="s">
        <v>85</v>
      </c>
      <c r="L53" s="340"/>
      <c r="M53" s="340"/>
      <c r="N53" s="340"/>
      <c r="O53" s="340"/>
      <c r="P53" s="340"/>
      <c r="Q53" s="340"/>
      <c r="R53" s="340"/>
      <c r="S53" s="341"/>
      <c r="T53" s="513" t="s">
        <v>86</v>
      </c>
      <c r="U53" s="313"/>
      <c r="V53" s="313"/>
      <c r="W53" s="313"/>
      <c r="X53" s="313"/>
      <c r="Y53" s="313"/>
      <c r="Z53" s="314"/>
      <c r="AA53" s="580" t="s">
        <v>87</v>
      </c>
      <c r="AB53" s="581"/>
      <c r="AC53" s="510">
        <v>2200</v>
      </c>
      <c r="AD53" s="511"/>
      <c r="AE53" s="511"/>
      <c r="AF53" s="512"/>
      <c r="AG53" s="577"/>
      <c r="AH53" s="578"/>
      <c r="AI53" s="579"/>
      <c r="AJ53" s="318">
        <f t="shared" si="0"/>
        <v>0</v>
      </c>
      <c r="AK53" s="319"/>
      <c r="AL53" s="319"/>
      <c r="AM53" s="320"/>
      <c r="AN53" s="1"/>
    </row>
    <row r="54" spans="1:42" ht="16.5" customHeight="1">
      <c r="A54" s="1"/>
      <c r="B54" s="298"/>
      <c r="C54" s="528" t="s">
        <v>88</v>
      </c>
      <c r="D54" s="529"/>
      <c r="E54" s="529"/>
      <c r="F54" s="529"/>
      <c r="G54" s="529"/>
      <c r="H54" s="529"/>
      <c r="I54" s="529"/>
      <c r="J54" s="530"/>
      <c r="K54" s="531" t="s">
        <v>89</v>
      </c>
      <c r="L54" s="524"/>
      <c r="M54" s="524"/>
      <c r="N54" s="524"/>
      <c r="O54" s="524"/>
      <c r="P54" s="524"/>
      <c r="Q54" s="524"/>
      <c r="R54" s="524"/>
      <c r="S54" s="525"/>
      <c r="T54" s="532" t="s">
        <v>90</v>
      </c>
      <c r="U54" s="533"/>
      <c r="V54" s="533"/>
      <c r="W54" s="533"/>
      <c r="X54" s="533"/>
      <c r="Y54" s="533"/>
      <c r="Z54" s="534"/>
      <c r="AA54" s="565" t="s">
        <v>91</v>
      </c>
      <c r="AB54" s="566"/>
      <c r="AC54" s="499">
        <v>1700</v>
      </c>
      <c r="AD54" s="500"/>
      <c r="AE54" s="500"/>
      <c r="AF54" s="501"/>
      <c r="AG54" s="567"/>
      <c r="AH54" s="568"/>
      <c r="AI54" s="569"/>
      <c r="AJ54" s="445">
        <f t="shared" si="0"/>
        <v>0</v>
      </c>
      <c r="AK54" s="446"/>
      <c r="AL54" s="446"/>
      <c r="AM54" s="447"/>
      <c r="AN54" s="1"/>
    </row>
    <row r="55" spans="1:42" ht="16.5" customHeight="1" thickBot="1">
      <c r="A55" s="1"/>
      <c r="B55" s="298"/>
      <c r="C55" s="528" t="s">
        <v>92</v>
      </c>
      <c r="D55" s="529"/>
      <c r="E55" s="529"/>
      <c r="F55" s="529"/>
      <c r="G55" s="529"/>
      <c r="H55" s="529"/>
      <c r="I55" s="529"/>
      <c r="J55" s="530"/>
      <c r="K55" s="508"/>
      <c r="L55" s="384"/>
      <c r="M55" s="337"/>
      <c r="N55" s="337"/>
      <c r="O55" s="384"/>
      <c r="P55" s="384"/>
      <c r="Q55" s="384"/>
      <c r="R55" s="384"/>
      <c r="S55" s="509"/>
      <c r="T55" s="535"/>
      <c r="U55" s="536"/>
      <c r="V55" s="536"/>
      <c r="W55" s="536"/>
      <c r="X55" s="536"/>
      <c r="Y55" s="536"/>
      <c r="Z55" s="537"/>
      <c r="AA55" s="570" t="s">
        <v>93</v>
      </c>
      <c r="AB55" s="571"/>
      <c r="AC55" s="451">
        <v>1700</v>
      </c>
      <c r="AD55" s="452"/>
      <c r="AE55" s="452"/>
      <c r="AF55" s="453"/>
      <c r="AG55" s="572"/>
      <c r="AH55" s="573"/>
      <c r="AI55" s="574"/>
      <c r="AJ55" s="457">
        <f t="shared" si="0"/>
        <v>0</v>
      </c>
      <c r="AK55" s="458"/>
      <c r="AL55" s="458"/>
      <c r="AM55" s="459"/>
      <c r="AN55" s="1"/>
    </row>
    <row r="56" spans="1:42" ht="16.5" customHeight="1" thickBot="1">
      <c r="A56" s="1"/>
      <c r="B56" s="298"/>
      <c r="C56" s="252" t="s">
        <v>142</v>
      </c>
      <c r="D56" s="252"/>
      <c r="E56" s="252"/>
      <c r="F56" s="252"/>
      <c r="G56" s="252"/>
      <c r="H56" s="252"/>
      <c r="I56" s="252"/>
      <c r="J56" s="252"/>
      <c r="K56" s="252"/>
      <c r="L56" s="252"/>
      <c r="M56" s="253"/>
      <c r="N56" s="254"/>
      <c r="O56" s="234" t="s">
        <v>137</v>
      </c>
      <c r="P56" s="235"/>
      <c r="Q56" s="235"/>
      <c r="R56" s="72"/>
      <c r="S56" s="236" t="s">
        <v>164</v>
      </c>
      <c r="T56" s="237"/>
      <c r="U56" s="237"/>
      <c r="V56" s="237"/>
      <c r="W56" s="237"/>
      <c r="X56" s="237"/>
      <c r="Y56" s="237"/>
      <c r="Z56" s="237"/>
      <c r="AA56" s="72"/>
      <c r="AB56" s="72"/>
      <c r="AC56" s="238"/>
      <c r="AD56" s="238"/>
      <c r="AE56" s="238"/>
      <c r="AF56" s="238"/>
      <c r="AG56" s="239"/>
      <c r="AH56" s="239"/>
      <c r="AI56" s="240"/>
      <c r="AJ56" s="230"/>
      <c r="AK56" s="231"/>
      <c r="AL56" s="231"/>
      <c r="AM56" s="232" t="s">
        <v>165</v>
      </c>
      <c r="AN56" s="1"/>
    </row>
    <row r="57" spans="1:42" ht="20.100000000000001" customHeight="1">
      <c r="A57" s="1"/>
      <c r="B57" s="299"/>
      <c r="C57" s="241"/>
      <c r="D57" s="241"/>
      <c r="E57" s="241"/>
      <c r="F57" s="250" t="s">
        <v>143</v>
      </c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2"/>
      <c r="R57" s="241"/>
      <c r="S57" s="241"/>
      <c r="T57" s="241"/>
      <c r="U57" s="241"/>
      <c r="V57" s="241"/>
      <c r="W57" s="241"/>
      <c r="X57" s="255" t="s">
        <v>138</v>
      </c>
      <c r="Y57" s="256"/>
      <c r="Z57" s="256"/>
      <c r="AA57" s="256"/>
      <c r="AB57" s="257"/>
      <c r="AC57" s="258" ph="1">
        <v>500</v>
      </c>
      <c r="AD57" s="258"/>
      <c r="AE57" s="258"/>
      <c r="AF57" s="259"/>
      <c r="AG57" s="634" t="str">
        <f>IF(M56&gt;1,M56-1,"")</f>
        <v/>
      </c>
      <c r="AH57" s="635"/>
      <c r="AI57" s="636"/>
      <c r="AJ57" s="318" t="str">
        <f>IF(M56&gt;1,(M56-1)*500,"")</f>
        <v/>
      </c>
      <c r="AK57" s="319"/>
      <c r="AL57" s="319"/>
      <c r="AM57" s="320"/>
      <c r="AN57" s="1"/>
    </row>
    <row r="58" spans="1:42" ht="21" customHeight="1">
      <c r="A58" s="1"/>
      <c r="B58" s="45"/>
      <c r="C58" s="1"/>
      <c r="D58" s="1"/>
      <c r="E58" s="1"/>
      <c r="F58" s="227"/>
      <c r="G58" s="1"/>
      <c r="H58" s="227"/>
      <c r="I58" s="1"/>
      <c r="J58" s="1"/>
      <c r="K58" s="1"/>
      <c r="L58" s="1"/>
      <c r="M58" s="62"/>
      <c r="N58" s="23"/>
      <c r="O58" s="1"/>
      <c r="P58" s="12"/>
      <c r="Q58" s="80"/>
      <c r="R58" s="80"/>
      <c r="S58" s="12"/>
      <c r="T58" s="12"/>
      <c r="U58" s="12"/>
      <c r="V58" s="12"/>
      <c r="W58" s="80"/>
      <c r="X58" s="32"/>
      <c r="Y58" s="32"/>
      <c r="Z58" s="1"/>
      <c r="AA58" s="190"/>
      <c r="AB58" s="190"/>
      <c r="AC58" s="473" t="s">
        <v>160</v>
      </c>
      <c r="AD58" s="474"/>
      <c r="AE58" s="474"/>
      <c r="AF58" s="474"/>
      <c r="AG58" s="474"/>
      <c r="AH58" s="474"/>
      <c r="AI58" s="475"/>
      <c r="AJ58" s="460" t="str">
        <f>IF(SUM(AJ48:AM57)=0,"",SUM(AJ48:AM57))</f>
        <v/>
      </c>
      <c r="AK58" s="461"/>
      <c r="AL58" s="461"/>
      <c r="AM58" s="462"/>
      <c r="AN58" s="1"/>
    </row>
    <row r="59" spans="1:42" ht="21" customHeight="1" thickBot="1">
      <c r="A59" s="1"/>
      <c r="B59" s="1"/>
      <c r="C59" s="1" t="s">
        <v>94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 t="s">
        <v>109</v>
      </c>
      <c r="O59" s="1"/>
      <c r="P59" s="12"/>
      <c r="Q59" s="80"/>
      <c r="R59" s="80"/>
      <c r="S59" s="12"/>
      <c r="T59" s="12"/>
      <c r="U59" s="12"/>
      <c r="V59" s="12"/>
      <c r="W59" s="80"/>
      <c r="X59" s="1" t="s">
        <v>158</v>
      </c>
      <c r="Y59" s="32"/>
      <c r="Z59" s="1"/>
      <c r="AA59" s="191"/>
      <c r="AB59" s="191"/>
      <c r="AC59" s="476" t="s">
        <v>146</v>
      </c>
      <c r="AD59" s="477"/>
      <c r="AE59" s="477"/>
      <c r="AF59" s="477"/>
      <c r="AG59" s="477"/>
      <c r="AH59" s="477"/>
      <c r="AI59" s="478"/>
      <c r="AJ59" s="470" t="str">
        <f>IF(AJ58="","",INT(AJ58*0.1))</f>
        <v/>
      </c>
      <c r="AK59" s="471"/>
      <c r="AL59" s="471"/>
      <c r="AM59" s="472"/>
      <c r="AN59" s="1"/>
    </row>
    <row r="60" spans="1:42" ht="21" customHeight="1" thickBot="1">
      <c r="A60" s="1"/>
      <c r="B60" s="21"/>
      <c r="C60" s="21"/>
      <c r="D60" s="21"/>
      <c r="E60" s="21"/>
      <c r="F60" s="21"/>
      <c r="G60" s="21"/>
      <c r="H60" s="21"/>
      <c r="I60" s="21"/>
      <c r="J60" s="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91"/>
      <c r="AB60" s="191"/>
      <c r="AC60" s="479" t="s">
        <v>161</v>
      </c>
      <c r="AD60" s="480"/>
      <c r="AE60" s="480"/>
      <c r="AF60" s="480"/>
      <c r="AG60" s="480"/>
      <c r="AH60" s="480"/>
      <c r="AI60" s="481"/>
      <c r="AJ60" s="463" t="str">
        <f>IF(AJ59="","",AJ58+AJ59)</f>
        <v/>
      </c>
      <c r="AK60" s="464"/>
      <c r="AL60" s="464"/>
      <c r="AM60" s="465"/>
      <c r="AN60" s="1"/>
    </row>
    <row r="61" spans="1:42" ht="16.5" customHeight="1">
      <c r="A61" s="1"/>
      <c r="B61" s="21"/>
      <c r="C61" s="21"/>
      <c r="D61" s="21"/>
      <c r="E61" s="21"/>
      <c r="F61" s="21"/>
      <c r="G61" s="21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2"/>
      <c r="U61" s="1"/>
      <c r="V61" s="1"/>
      <c r="W61" s="1"/>
      <c r="X61" s="1"/>
      <c r="Y61" s="1"/>
      <c r="Z61" s="1"/>
      <c r="AA61" s="1"/>
      <c r="AB61" s="1"/>
      <c r="AC61" s="32"/>
      <c r="AD61" s="294"/>
      <c r="AE61" s="294"/>
      <c r="AF61" s="294"/>
      <c r="AG61" s="294"/>
      <c r="AH61" s="79"/>
      <c r="AI61" s="337"/>
      <c r="AJ61" s="337"/>
      <c r="AK61" s="337"/>
      <c r="AL61" s="337"/>
      <c r="AM61" s="176"/>
      <c r="AN61" s="1"/>
    </row>
    <row r="62" spans="1:42" ht="9.75" customHeight="1">
      <c r="A62" s="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2"/>
      <c r="U62" s="1"/>
      <c r="V62" s="1"/>
      <c r="W62" s="1"/>
      <c r="X62" s="1"/>
      <c r="Y62" s="1"/>
      <c r="Z62" s="1"/>
      <c r="AA62" s="1"/>
      <c r="AB62" s="1"/>
      <c r="AC62" s="32"/>
      <c r="AD62" s="32"/>
      <c r="AE62" s="32"/>
      <c r="AF62" s="32"/>
      <c r="AG62" s="32"/>
      <c r="AH62" s="79"/>
      <c r="AI62" s="79"/>
      <c r="AJ62" s="79"/>
      <c r="AK62" s="79"/>
      <c r="AL62" s="79"/>
      <c r="AM62" s="176"/>
      <c r="AN62" s="1"/>
    </row>
    <row r="63" spans="1:42" ht="16.5" customHeight="1">
      <c r="A63" s="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2"/>
      <c r="U63" s="1"/>
      <c r="V63" s="1"/>
      <c r="W63" s="1"/>
      <c r="X63" s="1"/>
      <c r="Y63" s="1"/>
      <c r="Z63" s="1"/>
      <c r="AA63" s="1"/>
      <c r="AB63" s="1"/>
      <c r="AC63" s="32"/>
      <c r="AD63" s="32"/>
      <c r="AE63" s="32"/>
      <c r="AF63" s="32"/>
      <c r="AG63" s="82"/>
      <c r="AH63" s="79"/>
      <c r="AI63" s="562" t="s">
        <v>96</v>
      </c>
      <c r="AJ63" s="563"/>
      <c r="AK63" s="563"/>
      <c r="AL63" s="563"/>
      <c r="AM63" s="564"/>
      <c r="AN63" s="1"/>
    </row>
    <row r="64" spans="1:42" ht="16.5" customHeight="1">
      <c r="A64" s="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2"/>
      <c r="U64" s="1"/>
      <c r="V64" s="1"/>
      <c r="W64" s="1"/>
      <c r="X64" s="1"/>
      <c r="Y64" s="1"/>
      <c r="Z64" s="1"/>
      <c r="AA64" s="1"/>
      <c r="AB64" s="1"/>
      <c r="AC64" s="32"/>
      <c r="AD64" s="54"/>
      <c r="AE64" s="32"/>
      <c r="AF64" s="32"/>
      <c r="AG64" s="82"/>
      <c r="AH64" s="79"/>
      <c r="AI64" s="83"/>
      <c r="AJ64" s="81"/>
      <c r="AK64" s="81"/>
      <c r="AL64" s="81"/>
      <c r="AM64" s="84"/>
      <c r="AN64" s="1"/>
    </row>
    <row r="65" spans="1:51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8"/>
      <c r="AI65" s="6"/>
      <c r="AJ65" s="1"/>
      <c r="AK65" s="1"/>
      <c r="AL65" s="1"/>
      <c r="AM65" s="7"/>
      <c r="AN65" s="1"/>
    </row>
    <row r="66" spans="1:51" ht="16.5" customHeight="1">
      <c r="A66" s="1"/>
      <c r="B66" s="23"/>
      <c r="C66" s="23"/>
      <c r="D66" s="23"/>
      <c r="E66" s="23"/>
      <c r="F66" s="23"/>
      <c r="G66" s="23"/>
      <c r="H66" s="23"/>
      <c r="I66" s="23"/>
      <c r="J66" s="1"/>
      <c r="K66" s="1"/>
      <c r="L66" s="8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"/>
      <c r="AJ66" s="1"/>
      <c r="AK66" s="1"/>
      <c r="AL66" s="1"/>
      <c r="AM66" s="85"/>
      <c r="AN66" s="1"/>
    </row>
    <row r="67" spans="1:51" ht="16.5" customHeight="1">
      <c r="A67" s="1"/>
      <c r="B67" s="23"/>
      <c r="C67" s="23"/>
      <c r="D67" s="23"/>
      <c r="E67" s="23"/>
      <c r="F67" s="23"/>
      <c r="G67" s="23"/>
      <c r="H67" s="23"/>
      <c r="I67" s="23"/>
      <c r="J67" s="1"/>
      <c r="K67" s="1"/>
      <c r="L67" s="8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36"/>
      <c r="AJ67" s="37"/>
      <c r="AK67" s="37"/>
      <c r="AL67" s="37"/>
      <c r="AM67" s="86"/>
      <c r="AN67" s="1"/>
    </row>
    <row r="68" spans="1:51" ht="17.25" customHeight="1">
      <c r="A68" s="1"/>
      <c r="B68" s="23"/>
      <c r="C68" s="23"/>
      <c r="D68" s="23"/>
      <c r="E68" s="23"/>
      <c r="F68" s="23"/>
      <c r="G68" s="23"/>
      <c r="H68" s="23"/>
      <c r="I68" s="23"/>
      <c r="J68" s="1"/>
      <c r="K68" s="1"/>
      <c r="L68" s="8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87" t="s">
        <v>97</v>
      </c>
      <c r="AN68" s="1"/>
    </row>
    <row r="69" spans="1:51" ht="18" customHeight="1">
      <c r="A69" s="1"/>
      <c r="B69" s="74"/>
      <c r="C69" s="66"/>
      <c r="D69" s="268" t="s">
        <v>163</v>
      </c>
      <c r="E69" s="268"/>
      <c r="F69" s="268"/>
      <c r="G69" s="268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88"/>
      <c r="X69" s="66"/>
      <c r="Y69" s="66"/>
      <c r="Z69" s="66"/>
      <c r="AA69" s="66"/>
      <c r="AB69" s="66"/>
      <c r="AC69" s="66"/>
      <c r="AD69" s="66"/>
      <c r="AE69" s="66"/>
      <c r="AF69" s="66"/>
      <c r="AG69" s="350" t="s">
        <v>98</v>
      </c>
      <c r="AH69" s="351"/>
      <c r="AI69" s="351"/>
      <c r="AJ69" s="351"/>
      <c r="AK69" s="351"/>
      <c r="AL69" s="351"/>
      <c r="AM69" s="352"/>
      <c r="AN69" s="1"/>
    </row>
    <row r="70" spans="1:51" ht="13.5" customHeight="1">
      <c r="A70" s="1"/>
      <c r="B70" s="31"/>
      <c r="C70" s="1"/>
      <c r="D70" s="269"/>
      <c r="E70" s="269"/>
      <c r="F70" s="269"/>
      <c r="G70" s="26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89"/>
      <c r="V70" s="89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339" t="s">
        <v>99</v>
      </c>
      <c r="AH70" s="340"/>
      <c r="AI70" s="340"/>
      <c r="AJ70" s="340"/>
      <c r="AK70" s="340"/>
      <c r="AL70" s="340"/>
      <c r="AM70" s="341"/>
      <c r="AN70" s="1"/>
    </row>
    <row r="71" spans="1:51" ht="13.5" customHeight="1">
      <c r="A71" s="1"/>
      <c r="B71" s="57"/>
      <c r="C71" s="56"/>
      <c r="D71" s="270"/>
      <c r="E71" s="270"/>
      <c r="F71" s="270"/>
      <c r="G71" s="270"/>
      <c r="H71" s="56"/>
      <c r="I71" s="56"/>
      <c r="J71" s="56"/>
      <c r="K71" s="90"/>
      <c r="L71" s="56"/>
      <c r="M71" s="56"/>
      <c r="N71" s="56"/>
      <c r="O71" s="56"/>
      <c r="P71" s="56"/>
      <c r="Q71" s="91"/>
      <c r="R71" s="91"/>
      <c r="S71" s="56"/>
      <c r="T71" s="91"/>
      <c r="U71" s="91"/>
      <c r="V71" s="91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339"/>
      <c r="AH71" s="340"/>
      <c r="AI71" s="340"/>
      <c r="AJ71" s="340"/>
      <c r="AK71" s="340"/>
      <c r="AL71" s="340"/>
      <c r="AM71" s="341"/>
      <c r="AN71" s="1"/>
    </row>
    <row r="72" spans="1:51" ht="12" customHeight="1">
      <c r="A72" s="1"/>
      <c r="B72" s="53"/>
      <c r="C72" s="53"/>
      <c r="D72" s="53"/>
      <c r="E72" s="53"/>
      <c r="F72" s="53"/>
      <c r="G72" s="53"/>
      <c r="H72" s="53"/>
      <c r="I72" s="53"/>
      <c r="J72" s="92"/>
      <c r="K72" s="23"/>
      <c r="L72" s="23"/>
      <c r="M72" s="23"/>
      <c r="N72" s="23"/>
      <c r="O72" s="23"/>
      <c r="P72" s="92"/>
      <c r="Q72" s="92"/>
      <c r="R72" s="92"/>
      <c r="S72" s="92"/>
      <c r="T72" s="92"/>
      <c r="U72" s="92"/>
      <c r="V72" s="92"/>
      <c r="W72" s="92"/>
      <c r="X72" s="23"/>
      <c r="Y72" s="1"/>
      <c r="Z72" s="1"/>
      <c r="AA72" s="337"/>
      <c r="AB72" s="337"/>
      <c r="AC72" s="93"/>
      <c r="AD72" s="93"/>
      <c r="AE72" s="93"/>
      <c r="AF72" s="93"/>
      <c r="AG72" s="93"/>
      <c r="AH72" s="93"/>
      <c r="AI72" s="54" t="s">
        <v>100</v>
      </c>
      <c r="AJ72" s="94" t="s">
        <v>136</v>
      </c>
      <c r="AK72" s="93"/>
      <c r="AL72" s="93"/>
      <c r="AM72" s="93"/>
      <c r="AN72" s="1"/>
    </row>
    <row r="73" spans="1:51" ht="4.5" customHeight="1">
      <c r="A73" s="1"/>
      <c r="B73" s="1"/>
      <c r="C73" s="1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1"/>
      <c r="T73" s="1"/>
      <c r="U73" s="1"/>
      <c r="V73" s="1"/>
      <c r="W73" s="1"/>
      <c r="X73" s="1"/>
      <c r="Y73" s="1"/>
      <c r="Z73" s="1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1"/>
    </row>
    <row r="74" spans="1:51" ht="4.5" customHeight="1">
      <c r="A74" s="1"/>
      <c r="B74" s="1"/>
      <c r="C74" s="1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1"/>
      <c r="T74" s="1"/>
      <c r="U74" s="1"/>
      <c r="V74" s="1"/>
      <c r="W74" s="1"/>
      <c r="X74" s="1"/>
      <c r="Y74" s="1"/>
      <c r="Z74" s="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"/>
    </row>
    <row r="75" spans="1:51" ht="12.75" customHeight="1">
      <c r="A75" s="1"/>
      <c r="B75" s="1"/>
      <c r="C75" s="1"/>
      <c r="D75" s="1"/>
      <c r="E75" s="1"/>
      <c r="F75" s="1"/>
      <c r="G75" s="1"/>
      <c r="H75" s="1"/>
      <c r="I75" s="1"/>
      <c r="J75" s="8"/>
      <c r="K75" s="294"/>
      <c r="L75" s="294"/>
      <c r="M75" s="294"/>
      <c r="N75" s="294"/>
      <c r="O75" s="294"/>
      <c r="P75" s="337"/>
      <c r="Q75" s="337"/>
      <c r="R75" s="337"/>
      <c r="S75" s="337"/>
      <c r="T75" s="337"/>
      <c r="U75" s="337"/>
      <c r="V75" s="337"/>
      <c r="W75" s="337"/>
      <c r="X75" s="1"/>
      <c r="Y75" s="1"/>
      <c r="Z75" s="1"/>
      <c r="AA75" s="337"/>
      <c r="AB75" s="337"/>
      <c r="AC75" s="337"/>
      <c r="AD75" s="337"/>
      <c r="AE75" s="337"/>
      <c r="AF75" s="337"/>
      <c r="AG75" s="337"/>
      <c r="AH75" s="337"/>
      <c r="AI75" s="337"/>
      <c r="AJ75" s="338"/>
      <c r="AK75" s="337"/>
      <c r="AL75" s="337"/>
      <c r="AM75" s="337"/>
      <c r="AN75" s="1"/>
    </row>
    <row r="76" spans="1:51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51" ht="18.75">
      <c r="A77" s="1"/>
      <c r="B77" s="2" t="s">
        <v>101</v>
      </c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3"/>
      <c r="AK77" s="1"/>
      <c r="AL77" s="1"/>
      <c r="AM77" s="188" t="s">
        <v>145</v>
      </c>
      <c r="AN77" s="1"/>
      <c r="AX77" t="b">
        <v>0</v>
      </c>
    </row>
    <row r="78" spans="1:51" ht="18.7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04" t="s">
        <v>2</v>
      </c>
      <c r="Z78" s="305"/>
      <c r="AA78" s="305"/>
      <c r="AB78" s="561"/>
      <c r="AC78" s="1"/>
      <c r="AD78" s="5"/>
      <c r="AE78" s="1"/>
      <c r="AF78" s="1"/>
      <c r="AG78" s="1"/>
      <c r="AH78" s="1"/>
      <c r="AI78" s="1"/>
      <c r="AJ78" s="1"/>
      <c r="AK78" s="1"/>
      <c r="AL78" s="1"/>
      <c r="AM78" s="1"/>
      <c r="AN78" s="1"/>
      <c r="AX78" t="b">
        <v>0</v>
      </c>
      <c r="AY78" t="b">
        <v>1</v>
      </c>
    </row>
    <row r="79" spans="1:51" ht="13.5" customHeight="1">
      <c r="A79" s="1"/>
      <c r="B79" s="1" t="s">
        <v>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"/>
      <c r="Z79" s="1"/>
      <c r="AA79" s="1"/>
      <c r="AB79" s="7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51">
      <c r="A80" s="1"/>
      <c r="B80" s="8"/>
      <c r="C80" s="8"/>
      <c r="D80" s="8"/>
      <c r="E80" s="8"/>
      <c r="F80" s="8"/>
      <c r="G80" s="8"/>
      <c r="H80" s="8"/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"/>
      <c r="Z80" s="1"/>
      <c r="AA80" s="1"/>
      <c r="AB80" s="7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5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10"/>
      <c r="Z81" s="9"/>
      <c r="AA81" s="9"/>
      <c r="AB81" s="11"/>
      <c r="AC81" s="9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51" s="19" customFormat="1" ht="24" customHeight="1">
      <c r="A82" s="12"/>
      <c r="B82" s="13"/>
      <c r="C82" s="13"/>
      <c r="D82" s="13"/>
      <c r="E82" s="13"/>
      <c r="F82" s="13"/>
      <c r="G82" s="13"/>
      <c r="H82" s="13"/>
      <c r="I82" s="13"/>
      <c r="J82" s="12"/>
      <c r="K82" s="12"/>
      <c r="L82" s="12"/>
      <c r="M82" s="12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5"/>
      <c r="Z82" s="16"/>
      <c r="AA82" s="16"/>
      <c r="AB82" s="17"/>
      <c r="AC82" s="14"/>
      <c r="AD82" s="12"/>
      <c r="AE82" s="12"/>
      <c r="AF82" s="12"/>
      <c r="AG82" s="12"/>
      <c r="AH82" s="12"/>
      <c r="AI82" s="12"/>
      <c r="AJ82" s="12"/>
      <c r="AK82" s="18"/>
      <c r="AL82" s="12"/>
      <c r="AM82" s="12"/>
      <c r="AN82" s="12"/>
      <c r="AQ82" s="186"/>
      <c r="AY82" s="19" t="b">
        <v>0</v>
      </c>
    </row>
    <row r="83" spans="1:51" ht="13.5" customHeight="1">
      <c r="A83" s="1"/>
      <c r="B83" s="1"/>
      <c r="C83" s="1"/>
      <c r="D83" s="1"/>
      <c r="E83" s="20" t="s">
        <v>10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51" ht="18.75" customHeight="1">
      <c r="A84" s="1"/>
      <c r="B84" s="1"/>
      <c r="C84" s="1"/>
      <c r="D84" s="1"/>
      <c r="E84" s="417">
        <f>$E$8</f>
        <v>0</v>
      </c>
      <c r="F84" s="419">
        <f>$F$8</f>
        <v>0</v>
      </c>
      <c r="G84" s="419">
        <f>$G$8</f>
        <v>0</v>
      </c>
      <c r="H84" s="419">
        <f>$H$8</f>
        <v>0</v>
      </c>
      <c r="I84" s="421">
        <f>$I$8</f>
        <v>0</v>
      </c>
      <c r="J84" s="1"/>
      <c r="K84" s="21" t="s">
        <v>11</v>
      </c>
      <c r="L84" s="1"/>
      <c r="M84" s="1"/>
      <c r="N84" s="1"/>
      <c r="O84" s="1"/>
      <c r="P84" s="14"/>
      <c r="Q84" s="14"/>
      <c r="R84" s="559">
        <f>$R$8</f>
        <v>0</v>
      </c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9"/>
      <c r="AG84" s="559"/>
      <c r="AH84" s="559"/>
      <c r="AI84" s="559"/>
      <c r="AJ84" s="559"/>
      <c r="AK84" s="1"/>
      <c r="AL84" s="1"/>
      <c r="AM84" s="1"/>
      <c r="AN84" s="1"/>
    </row>
    <row r="85" spans="1:51" ht="18.75" customHeight="1">
      <c r="A85" s="1"/>
      <c r="B85" s="1"/>
      <c r="C85" s="1"/>
      <c r="D85" s="1"/>
      <c r="E85" s="418"/>
      <c r="F85" s="420"/>
      <c r="G85" s="420"/>
      <c r="H85" s="420"/>
      <c r="I85" s="422"/>
      <c r="J85" s="1"/>
      <c r="K85" s="21" t="s">
        <v>12</v>
      </c>
      <c r="L85" s="1"/>
      <c r="M85" s="1"/>
      <c r="N85" s="1"/>
      <c r="O85" s="1"/>
      <c r="P85" s="14"/>
      <c r="Q85" s="14"/>
      <c r="R85" s="559">
        <f>$R$9</f>
        <v>0</v>
      </c>
      <c r="S85" s="559"/>
      <c r="T85" s="559"/>
      <c r="U85" s="559"/>
      <c r="V85" s="559"/>
      <c r="W85" s="559"/>
      <c r="X85" s="559"/>
      <c r="Y85" s="559"/>
      <c r="Z85" s="559"/>
      <c r="AA85" s="559"/>
      <c r="AB85" s="559"/>
      <c r="AC85" s="559"/>
      <c r="AD85" s="559"/>
      <c r="AE85" s="559"/>
      <c r="AF85" s="559"/>
      <c r="AG85" s="559"/>
      <c r="AH85" s="559"/>
      <c r="AI85" s="559"/>
      <c r="AJ85" s="559"/>
      <c r="AK85" s="1"/>
      <c r="AL85" s="1"/>
      <c r="AM85" s="1"/>
      <c r="AN85" s="1"/>
    </row>
    <row r="86" spans="1:51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2" t="s">
        <v>14</v>
      </c>
      <c r="L86" s="1"/>
      <c r="M86" s="1"/>
      <c r="N86" s="1"/>
      <c r="O86" s="1"/>
      <c r="P86" s="14"/>
      <c r="Q86" s="14"/>
      <c r="R86" s="559">
        <f>$R$10</f>
        <v>0</v>
      </c>
      <c r="S86" s="559"/>
      <c r="T86" s="559"/>
      <c r="U86" s="559"/>
      <c r="V86" s="559"/>
      <c r="W86" s="559"/>
      <c r="X86" s="559"/>
      <c r="Y86" s="559"/>
      <c r="Z86" s="559"/>
      <c r="AA86" s="559"/>
      <c r="AB86" s="559"/>
      <c r="AC86" s="559"/>
      <c r="AD86" s="559"/>
      <c r="AE86" s="559"/>
      <c r="AF86" s="559"/>
      <c r="AG86" s="559"/>
      <c r="AH86" s="559"/>
      <c r="AI86" s="559"/>
      <c r="AJ86" s="559"/>
      <c r="AK86" s="1"/>
      <c r="AL86" s="1"/>
      <c r="AM86" s="1"/>
      <c r="AN86" s="1"/>
    </row>
    <row r="87" spans="1:51" ht="13.5" customHeight="1">
      <c r="A87" s="1"/>
      <c r="B87" s="1"/>
      <c r="C87" s="1"/>
      <c r="D87" s="1"/>
      <c r="E87" s="1" t="s">
        <v>102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4"/>
      <c r="Q87" s="14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1"/>
      <c r="AL87" s="1"/>
      <c r="AM87" s="1"/>
      <c r="AN87" s="1"/>
    </row>
    <row r="88" spans="1:51" ht="18.75" customHeight="1">
      <c r="A88" s="1"/>
      <c r="B88" s="1"/>
      <c r="C88" s="1"/>
      <c r="D88" s="1"/>
      <c r="E88" s="417">
        <f>$E$12</f>
        <v>0</v>
      </c>
      <c r="F88" s="419">
        <f>$F$12</f>
        <v>0</v>
      </c>
      <c r="G88" s="419">
        <f>$G$12</f>
        <v>0</v>
      </c>
      <c r="H88" s="419">
        <f>$H$12</f>
        <v>0</v>
      </c>
      <c r="I88" s="421">
        <f>$I$12</f>
        <v>0</v>
      </c>
      <c r="J88" s="1"/>
      <c r="K88" s="21" t="s">
        <v>11</v>
      </c>
      <c r="L88" s="1"/>
      <c r="M88" s="1"/>
      <c r="N88" s="1"/>
      <c r="O88" s="1"/>
      <c r="P88" s="14"/>
      <c r="Q88" s="14"/>
      <c r="R88" s="559">
        <f>$R$12</f>
        <v>0</v>
      </c>
      <c r="S88" s="559"/>
      <c r="T88" s="559"/>
      <c r="U88" s="559"/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559"/>
      <c r="AH88" s="559"/>
      <c r="AI88" s="559"/>
      <c r="AJ88" s="559"/>
      <c r="AK88" s="1"/>
      <c r="AL88" s="1"/>
      <c r="AM88" s="1"/>
      <c r="AN88" s="1"/>
    </row>
    <row r="89" spans="1:51" ht="18.75" customHeight="1">
      <c r="A89" s="1"/>
      <c r="B89" s="1"/>
      <c r="C89" s="1"/>
      <c r="D89" s="1"/>
      <c r="E89" s="418"/>
      <c r="F89" s="420"/>
      <c r="G89" s="420"/>
      <c r="H89" s="420"/>
      <c r="I89" s="422"/>
      <c r="J89" s="1"/>
      <c r="K89" s="21" t="s">
        <v>12</v>
      </c>
      <c r="L89" s="1"/>
      <c r="M89" s="1"/>
      <c r="N89" s="1"/>
      <c r="O89" s="1"/>
      <c r="P89" s="14"/>
      <c r="Q89" s="14"/>
      <c r="R89" s="559">
        <f>$R$13</f>
        <v>0</v>
      </c>
      <c r="S89" s="559"/>
      <c r="T89" s="559"/>
      <c r="U89" s="559"/>
      <c r="V89" s="559"/>
      <c r="W89" s="559"/>
      <c r="X89" s="559"/>
      <c r="Y89" s="559"/>
      <c r="Z89" s="559"/>
      <c r="AA89" s="559"/>
      <c r="AB89" s="559"/>
      <c r="AC89" s="559"/>
      <c r="AD89" s="559"/>
      <c r="AE89" s="559"/>
      <c r="AF89" s="559"/>
      <c r="AG89" s="559"/>
      <c r="AH89" s="559"/>
      <c r="AI89" s="559"/>
      <c r="AJ89" s="559"/>
      <c r="AK89" s="1"/>
      <c r="AL89" s="1"/>
      <c r="AM89" s="1"/>
      <c r="AN89" s="1"/>
    </row>
    <row r="90" spans="1:51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2" t="s">
        <v>14</v>
      </c>
      <c r="L90" s="1"/>
      <c r="M90" s="1"/>
      <c r="N90" s="1"/>
      <c r="O90" s="1"/>
      <c r="P90" s="14"/>
      <c r="Q90" s="14"/>
      <c r="R90" s="559">
        <f>$R$14</f>
        <v>0</v>
      </c>
      <c r="S90" s="559"/>
      <c r="T90" s="559"/>
      <c r="U90" s="559"/>
      <c r="V90" s="559"/>
      <c r="W90" s="559"/>
      <c r="X90" s="559"/>
      <c r="Y90" s="559"/>
      <c r="Z90" s="559"/>
      <c r="AA90" s="559"/>
      <c r="AB90" s="559"/>
      <c r="AC90" s="559"/>
      <c r="AD90" s="559"/>
      <c r="AE90" s="559"/>
      <c r="AF90" s="559"/>
      <c r="AG90" s="559"/>
      <c r="AH90" s="559"/>
      <c r="AI90" s="559"/>
      <c r="AJ90" s="559"/>
      <c r="AK90" s="1"/>
      <c r="AL90" s="1"/>
      <c r="AM90" s="1"/>
      <c r="AN90" s="1"/>
    </row>
    <row r="91" spans="1:51" ht="13.5" customHeight="1">
      <c r="A91" s="1"/>
      <c r="B91" s="13" t="s">
        <v>20</v>
      </c>
      <c r="C91" s="13"/>
      <c r="D91" s="13"/>
      <c r="E91" s="13"/>
      <c r="F91" s="13"/>
      <c r="G91" s="13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51" ht="18.75" customHeight="1">
      <c r="A92" s="1"/>
      <c r="B92" s="429" t="s">
        <v>21</v>
      </c>
      <c r="C92" s="430"/>
      <c r="D92" s="430"/>
      <c r="E92" s="430"/>
      <c r="F92" s="430"/>
      <c r="G92" s="430"/>
      <c r="H92" s="430"/>
      <c r="I92" s="560"/>
      <c r="J92" s="97"/>
      <c r="K92" s="431">
        <f>$K$16</f>
        <v>0</v>
      </c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431"/>
      <c r="X92" s="431"/>
      <c r="Y92" s="431"/>
      <c r="Z92" s="431"/>
      <c r="AA92" s="431"/>
      <c r="AB92" s="431"/>
      <c r="AC92" s="431"/>
      <c r="AD92" s="431"/>
      <c r="AE92" s="431"/>
      <c r="AF92" s="431"/>
      <c r="AG92" s="431"/>
      <c r="AH92" s="431"/>
      <c r="AI92" s="431"/>
      <c r="AJ92" s="431"/>
      <c r="AK92" s="431"/>
      <c r="AL92" s="431"/>
      <c r="AM92" s="432"/>
      <c r="AN92" s="1"/>
    </row>
    <row r="93" spans="1:51" ht="18.75" customHeight="1">
      <c r="A93" s="1"/>
      <c r="B93" s="281"/>
      <c r="C93" s="282"/>
      <c r="D93" s="282"/>
      <c r="E93" s="282"/>
      <c r="F93" s="282"/>
      <c r="G93" s="282"/>
      <c r="H93" s="282"/>
      <c r="I93" s="283"/>
      <c r="J93" s="98"/>
      <c r="K93" s="321">
        <f>$K$17</f>
        <v>0</v>
      </c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1"/>
      <c r="Z93" s="321"/>
      <c r="AA93" s="321"/>
      <c r="AB93" s="321"/>
      <c r="AC93" s="321"/>
      <c r="AD93" s="321"/>
      <c r="AE93" s="321"/>
      <c r="AF93" s="321"/>
      <c r="AG93" s="321"/>
      <c r="AH93" s="321"/>
      <c r="AI93" s="321"/>
      <c r="AJ93" s="321"/>
      <c r="AK93" s="321"/>
      <c r="AL93" s="321"/>
      <c r="AM93" s="322"/>
      <c r="AN93" s="1"/>
      <c r="AY93" t="b">
        <v>1</v>
      </c>
    </row>
    <row r="94" spans="1:51" ht="18.75" customHeight="1">
      <c r="A94" s="1"/>
      <c r="B94" s="285" t="s">
        <v>22</v>
      </c>
      <c r="C94" s="286"/>
      <c r="D94" s="286"/>
      <c r="E94" s="286"/>
      <c r="F94" s="286"/>
      <c r="G94" s="286"/>
      <c r="H94" s="286"/>
      <c r="I94" s="287"/>
      <c r="J94" s="99"/>
      <c r="K94" s="321">
        <f>$K$18</f>
        <v>0</v>
      </c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1"/>
      <c r="AB94" s="321"/>
      <c r="AC94" s="321"/>
      <c r="AD94" s="428"/>
      <c r="AE94" s="433" t="s">
        <v>103</v>
      </c>
      <c r="AF94" s="434"/>
      <c r="AG94" s="434"/>
      <c r="AH94" s="434"/>
      <c r="AI94" s="434"/>
      <c r="AJ94" s="434"/>
      <c r="AK94" s="434"/>
      <c r="AL94" s="434"/>
      <c r="AM94" s="435"/>
      <c r="AN94" s="1"/>
    </row>
    <row r="95" spans="1:51" ht="18.75" customHeight="1">
      <c r="A95" s="1"/>
      <c r="B95" s="285" t="s">
        <v>23</v>
      </c>
      <c r="C95" s="286"/>
      <c r="D95" s="286"/>
      <c r="E95" s="286"/>
      <c r="F95" s="286"/>
      <c r="G95" s="286"/>
      <c r="H95" s="286"/>
      <c r="I95" s="287"/>
      <c r="J95" s="99"/>
      <c r="K95" s="321">
        <f>$K$19</f>
        <v>0</v>
      </c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1"/>
      <c r="Z95" s="321"/>
      <c r="AA95" s="321"/>
      <c r="AB95" s="321"/>
      <c r="AC95" s="321"/>
      <c r="AD95" s="428"/>
      <c r="AE95" s="436"/>
      <c r="AF95" s="437"/>
      <c r="AG95" s="437"/>
      <c r="AH95" s="437"/>
      <c r="AI95" s="437"/>
      <c r="AJ95" s="437"/>
      <c r="AK95" s="437"/>
      <c r="AL95" s="437"/>
      <c r="AM95" s="438"/>
      <c r="AN95" s="1"/>
    </row>
    <row r="96" spans="1:51" ht="18.75" customHeight="1">
      <c r="A96" s="1"/>
      <c r="B96" s="285" t="s">
        <v>24</v>
      </c>
      <c r="C96" s="286"/>
      <c r="D96" s="286"/>
      <c r="E96" s="286"/>
      <c r="F96" s="286"/>
      <c r="G96" s="286"/>
      <c r="H96" s="286"/>
      <c r="I96" s="287"/>
      <c r="J96" s="99"/>
      <c r="K96" s="321">
        <f>$K$20</f>
        <v>0</v>
      </c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428"/>
      <c r="AE96" s="436"/>
      <c r="AF96" s="437"/>
      <c r="AG96" s="437"/>
      <c r="AH96" s="437"/>
      <c r="AI96" s="437"/>
      <c r="AJ96" s="437"/>
      <c r="AK96" s="437"/>
      <c r="AL96" s="437"/>
      <c r="AM96" s="438"/>
      <c r="AN96" s="1"/>
    </row>
    <row r="97" spans="1:40" ht="3.75" customHeight="1">
      <c r="A97" s="1"/>
      <c r="B97" s="49"/>
      <c r="C97" s="50"/>
      <c r="D97" s="50"/>
      <c r="E97" s="50"/>
      <c r="F97" s="50"/>
      <c r="G97" s="50"/>
      <c r="H97" s="50"/>
      <c r="I97" s="50"/>
      <c r="J97" s="3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436"/>
      <c r="AF97" s="437"/>
      <c r="AG97" s="437"/>
      <c r="AH97" s="437"/>
      <c r="AI97" s="437"/>
      <c r="AJ97" s="437"/>
      <c r="AK97" s="437"/>
      <c r="AL97" s="437"/>
      <c r="AM97" s="438"/>
      <c r="AN97" s="1"/>
    </row>
    <row r="98" spans="1:40" ht="17.25" customHeight="1">
      <c r="A98" s="1"/>
      <c r="B98" s="278" t="s">
        <v>25</v>
      </c>
      <c r="C98" s="279"/>
      <c r="D98" s="279"/>
      <c r="E98" s="279"/>
      <c r="F98" s="279"/>
      <c r="G98" s="279"/>
      <c r="H98" s="279"/>
      <c r="I98" s="280"/>
      <c r="J98" s="31"/>
      <c r="K98" s="32"/>
      <c r="L98" s="416"/>
      <c r="M98" s="416"/>
      <c r="N98" s="1"/>
      <c r="O98" s="417">
        <f>$O$22</f>
        <v>0</v>
      </c>
      <c r="P98" s="419">
        <f>$P$22</f>
        <v>0</v>
      </c>
      <c r="Q98" s="421">
        <f>$Q$22</f>
        <v>0</v>
      </c>
      <c r="R98" s="1"/>
      <c r="S98" s="284">
        <f>$S$22</f>
        <v>0</v>
      </c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423"/>
      <c r="AE98" s="436"/>
      <c r="AF98" s="437"/>
      <c r="AG98" s="437"/>
      <c r="AH98" s="437"/>
      <c r="AI98" s="437"/>
      <c r="AJ98" s="437"/>
      <c r="AK98" s="437"/>
      <c r="AL98" s="437"/>
      <c r="AM98" s="438"/>
      <c r="AN98" s="1"/>
    </row>
    <row r="99" spans="1:40" ht="10.5" customHeight="1">
      <c r="A99" s="1"/>
      <c r="B99" s="278"/>
      <c r="C99" s="279"/>
      <c r="D99" s="279"/>
      <c r="E99" s="279"/>
      <c r="F99" s="279"/>
      <c r="G99" s="279"/>
      <c r="H99" s="279"/>
      <c r="I99" s="280"/>
      <c r="J99" s="31"/>
      <c r="K99" s="32"/>
      <c r="L99" s="416"/>
      <c r="M99" s="416"/>
      <c r="N99" s="1"/>
      <c r="O99" s="418"/>
      <c r="P99" s="420"/>
      <c r="Q99" s="422"/>
      <c r="R99" s="1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4"/>
      <c r="AD99" s="423"/>
      <c r="AE99" s="436"/>
      <c r="AF99" s="437"/>
      <c r="AG99" s="437"/>
      <c r="AH99" s="437"/>
      <c r="AI99" s="437"/>
      <c r="AJ99" s="437"/>
      <c r="AK99" s="437"/>
      <c r="AL99" s="437"/>
      <c r="AM99" s="438"/>
      <c r="AN99" s="1"/>
    </row>
    <row r="100" spans="1:40" ht="5.25" customHeight="1">
      <c r="A100" s="1"/>
      <c r="B100" s="100"/>
      <c r="C100" s="101"/>
      <c r="D100" s="101"/>
      <c r="E100" s="101"/>
      <c r="F100" s="101"/>
      <c r="G100" s="101"/>
      <c r="H100" s="101"/>
      <c r="I100" s="101"/>
      <c r="J100" s="38"/>
      <c r="K100" s="37"/>
      <c r="L100" s="39"/>
      <c r="M100" s="37"/>
      <c r="N100" s="37"/>
      <c r="O100" s="40"/>
      <c r="P100" s="40"/>
      <c r="Q100" s="40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439"/>
      <c r="AF100" s="440"/>
      <c r="AG100" s="440"/>
      <c r="AH100" s="440"/>
      <c r="AI100" s="440"/>
      <c r="AJ100" s="440"/>
      <c r="AK100" s="440"/>
      <c r="AL100" s="440"/>
      <c r="AM100" s="441"/>
      <c r="AN100" s="1"/>
    </row>
    <row r="101" spans="1:40" ht="4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27" customHeight="1">
      <c r="A102" s="1"/>
      <c r="B102" s="42" t="s">
        <v>26</v>
      </c>
      <c r="C102" s="42"/>
      <c r="D102" s="42"/>
      <c r="E102" s="42"/>
      <c r="F102" s="42"/>
      <c r="G102" s="42"/>
      <c r="H102" s="42"/>
      <c r="I102" s="42"/>
      <c r="J102" s="1"/>
      <c r="K102" s="1"/>
      <c r="L102" s="1"/>
      <c r="M102" s="1"/>
      <c r="N102" s="1"/>
      <c r="O102" s="43"/>
      <c r="P102" s="1"/>
      <c r="Q102" s="1"/>
      <c r="R102" s="1"/>
      <c r="S102" s="43" t="s">
        <v>27</v>
      </c>
      <c r="T102" s="1"/>
      <c r="U102" s="1"/>
      <c r="V102" s="1"/>
      <c r="W102" s="1"/>
      <c r="X102" s="1"/>
      <c r="Y102" s="1"/>
      <c r="Z102" s="1"/>
      <c r="AA102" s="1"/>
      <c r="AB102" s="1"/>
      <c r="AC102" s="102">
        <f>$AC$26</f>
        <v>0</v>
      </c>
      <c r="AD102" s="103">
        <f>$AD$26</f>
        <v>0</v>
      </c>
      <c r="AE102" s="104">
        <f>$AE$26</f>
        <v>0</v>
      </c>
      <c r="AF102" s="105">
        <f>$AF$26</f>
        <v>0</v>
      </c>
      <c r="AG102" s="103">
        <f>$AG$26</f>
        <v>0</v>
      </c>
      <c r="AH102" s="103">
        <f>$AH$26</f>
        <v>0</v>
      </c>
      <c r="AI102" s="106">
        <f>$AI$26</f>
        <v>0</v>
      </c>
      <c r="AJ102" s="107">
        <f>$AJ$26</f>
        <v>0</v>
      </c>
      <c r="AK102" s="5" t="s">
        <v>28</v>
      </c>
      <c r="AL102" s="1"/>
      <c r="AM102" s="1"/>
      <c r="AN102" s="1"/>
    </row>
    <row r="103" spans="1:40" ht="3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3" customHeight="1">
      <c r="A104" s="1"/>
      <c r="B104" s="44"/>
      <c r="C104" s="45"/>
      <c r="D104" s="45"/>
      <c r="E104" s="45"/>
      <c r="F104" s="45"/>
      <c r="G104" s="45"/>
      <c r="H104" s="45"/>
      <c r="I104" s="46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7"/>
      <c r="AI104" s="45"/>
      <c r="AJ104" s="45"/>
      <c r="AK104" s="45"/>
      <c r="AL104" s="45"/>
      <c r="AM104" s="48"/>
      <c r="AN104" s="1"/>
    </row>
    <row r="105" spans="1:40" ht="12.75" customHeight="1">
      <c r="A105" s="1"/>
      <c r="B105" s="278" t="s">
        <v>29</v>
      </c>
      <c r="C105" s="279"/>
      <c r="D105" s="279"/>
      <c r="E105" s="279"/>
      <c r="F105" s="279"/>
      <c r="G105" s="279"/>
      <c r="H105" s="279"/>
      <c r="I105" s="280"/>
      <c r="J105" s="1"/>
      <c r="K105" s="1"/>
      <c r="L105" s="1"/>
      <c r="M105" s="1"/>
      <c r="N105" s="1"/>
      <c r="O105" s="5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31"/>
      <c r="AI105" s="1"/>
      <c r="AJ105" s="271" t="s">
        <v>30</v>
      </c>
      <c r="AK105" s="271"/>
      <c r="AL105" s="271"/>
      <c r="AM105" s="272"/>
      <c r="AN105" s="1"/>
    </row>
    <row r="106" spans="1:40" ht="12.75" customHeight="1">
      <c r="A106" s="1"/>
      <c r="B106" s="278"/>
      <c r="C106" s="279"/>
      <c r="D106" s="279"/>
      <c r="E106" s="279"/>
      <c r="F106" s="279"/>
      <c r="G106" s="279"/>
      <c r="H106" s="279"/>
      <c r="I106" s="280"/>
      <c r="J106" s="1"/>
      <c r="K106" s="32"/>
      <c r="L106" s="54" t="s">
        <v>31</v>
      </c>
      <c r="M106" s="1"/>
      <c r="N106" s="1"/>
      <c r="O106" s="52"/>
      <c r="P106" s="1"/>
      <c r="Q106">
        <f>$Q$30</f>
        <v>0</v>
      </c>
      <c r="R106" s="54" t="s">
        <v>32</v>
      </c>
      <c r="S106" s="294" t="s">
        <v>33</v>
      </c>
      <c r="T106" s="296">
        <f>$T$30</f>
        <v>0</v>
      </c>
      <c r="U106" s="294" t="s">
        <v>33</v>
      </c>
      <c r="V106" s="296">
        <f>$V$30</f>
        <v>0</v>
      </c>
      <c r="W106" s="296"/>
      <c r="X106" s="294" t="s">
        <v>33</v>
      </c>
      <c r="Y106" s="296">
        <f>$Y$30</f>
        <v>0</v>
      </c>
      <c r="Z106" s="294" t="s">
        <v>33</v>
      </c>
      <c r="AA106" s="1"/>
      <c r="AB106" s="1"/>
      <c r="AC106" s="54" t="s">
        <v>35</v>
      </c>
      <c r="AD106" s="1"/>
      <c r="AE106" s="54" t="s">
        <v>36</v>
      </c>
      <c r="AF106" s="1"/>
      <c r="AG106" s="1"/>
      <c r="AH106" s="31"/>
      <c r="AI106" s="1"/>
      <c r="AJ106" s="271" t="s">
        <v>37</v>
      </c>
      <c r="AK106" s="271"/>
      <c r="AL106" s="271"/>
      <c r="AM106" s="272"/>
      <c r="AN106" s="1"/>
    </row>
    <row r="107" spans="1:40" ht="12.75" customHeight="1">
      <c r="A107" s="1"/>
      <c r="B107" s="278"/>
      <c r="C107" s="279"/>
      <c r="D107" s="279"/>
      <c r="E107" s="279"/>
      <c r="F107" s="279"/>
      <c r="G107" s="279"/>
      <c r="H107" s="279"/>
      <c r="I107" s="280"/>
      <c r="J107" s="1"/>
      <c r="K107" s="1"/>
      <c r="L107" s="1"/>
      <c r="M107" s="1"/>
      <c r="N107" s="1"/>
      <c r="O107" s="52"/>
      <c r="P107" s="1"/>
      <c r="Q107" s="1"/>
      <c r="R107" s="55" t="s">
        <v>38</v>
      </c>
      <c r="S107" s="294"/>
      <c r="T107" s="296"/>
      <c r="U107" s="294"/>
      <c r="V107" s="296"/>
      <c r="W107" s="296"/>
      <c r="X107" s="294"/>
      <c r="Y107" s="296"/>
      <c r="Z107" s="294"/>
      <c r="AA107" s="1"/>
      <c r="AB107" s="1"/>
      <c r="AC107" s="54" t="s">
        <v>39</v>
      </c>
      <c r="AD107" s="1"/>
      <c r="AE107" s="336">
        <f>'入力（依頼書）'!$AE$31</f>
        <v>0</v>
      </c>
      <c r="AF107" s="336"/>
      <c r="AG107" s="1"/>
      <c r="AH107" s="31"/>
      <c r="AI107" s="1"/>
      <c r="AJ107" s="271" t="s">
        <v>40</v>
      </c>
      <c r="AK107" s="271"/>
      <c r="AL107" s="271"/>
      <c r="AM107" s="272"/>
      <c r="AN107" s="1"/>
    </row>
    <row r="108" spans="1:40" ht="13.5" customHeight="1">
      <c r="A108" s="1"/>
      <c r="B108" s="278"/>
      <c r="C108" s="279"/>
      <c r="D108" s="279"/>
      <c r="E108" s="279"/>
      <c r="F108" s="279"/>
      <c r="G108" s="279"/>
      <c r="H108" s="279"/>
      <c r="I108" s="28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31"/>
      <c r="AI108" s="1"/>
      <c r="AJ108" s="273">
        <f>'入力（依頼書）'!$AJ$32</f>
        <v>0</v>
      </c>
      <c r="AK108" s="273"/>
      <c r="AL108" s="273"/>
      <c r="AM108" s="274"/>
      <c r="AN108" s="1"/>
    </row>
    <row r="109" spans="1:40" ht="3" customHeight="1">
      <c r="A109" s="1"/>
      <c r="B109" s="49"/>
      <c r="C109" s="50"/>
      <c r="D109" s="50"/>
      <c r="E109" s="50"/>
      <c r="F109" s="50"/>
      <c r="G109" s="50"/>
      <c r="H109" s="50"/>
      <c r="I109" s="51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7"/>
      <c r="AI109" s="56"/>
      <c r="AJ109" s="56"/>
      <c r="AK109" s="56"/>
      <c r="AL109" s="56"/>
      <c r="AM109" s="58"/>
      <c r="AN109" s="1"/>
    </row>
    <row r="110" spans="1:40" ht="2.25" customHeight="1">
      <c r="A110" s="1"/>
      <c r="B110" s="59"/>
      <c r="C110" s="60"/>
      <c r="D110" s="60"/>
      <c r="E110" s="60"/>
      <c r="F110" s="60"/>
      <c r="G110" s="60"/>
      <c r="H110" s="60"/>
      <c r="I110" s="6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7"/>
      <c r="AN110" s="1"/>
    </row>
    <row r="111" spans="1:40" ht="22.5" customHeight="1">
      <c r="A111" s="1"/>
      <c r="B111" s="278" t="s">
        <v>41</v>
      </c>
      <c r="C111" s="279"/>
      <c r="D111" s="279"/>
      <c r="E111" s="279"/>
      <c r="F111" s="279"/>
      <c r="G111" s="279"/>
      <c r="H111" s="279"/>
      <c r="I111" s="280"/>
      <c r="J111" s="1"/>
      <c r="K111" s="32"/>
      <c r="L111" s="54"/>
      <c r="M111" s="1"/>
      <c r="N111" s="1"/>
      <c r="O111" s="1" t="s">
        <v>42</v>
      </c>
      <c r="P111" s="32"/>
      <c r="Q111" s="3"/>
      <c r="R111" s="1"/>
      <c r="S111" s="32"/>
      <c r="T111" s="54"/>
      <c r="U111" s="1"/>
      <c r="V111" s="32"/>
      <c r="W111" s="3" t="s">
        <v>43</v>
      </c>
      <c r="X111" s="32"/>
      <c r="Y111" s="3"/>
      <c r="Z111" s="62" t="s">
        <v>42</v>
      </c>
      <c r="AA111" s="284">
        <f>$AA$35</f>
        <v>0</v>
      </c>
      <c r="AB111" s="284"/>
      <c r="AC111" s="284"/>
      <c r="AD111" s="284"/>
      <c r="AE111" s="284"/>
      <c r="AF111" s="284"/>
      <c r="AG111" s="284"/>
      <c r="AH111" s="284"/>
      <c r="AI111" s="284"/>
      <c r="AJ111" s="1" t="s">
        <v>43</v>
      </c>
      <c r="AK111" s="1"/>
      <c r="AL111" s="1"/>
      <c r="AM111" s="7"/>
      <c r="AN111" s="1"/>
    </row>
    <row r="112" spans="1:40" ht="3" customHeight="1">
      <c r="A112" s="1"/>
      <c r="B112" s="63"/>
      <c r="C112" s="64"/>
      <c r="D112" s="64"/>
      <c r="E112" s="64"/>
      <c r="F112" s="64"/>
      <c r="G112" s="64"/>
      <c r="H112" s="64"/>
      <c r="I112" s="6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7"/>
      <c r="AN112" s="1"/>
    </row>
    <row r="113" spans="1:42" ht="22.5" customHeight="1">
      <c r="A113" s="1"/>
      <c r="B113" s="285" t="s">
        <v>44</v>
      </c>
      <c r="C113" s="286"/>
      <c r="D113" s="286"/>
      <c r="E113" s="286"/>
      <c r="F113" s="286"/>
      <c r="G113" s="286"/>
      <c r="H113" s="286"/>
      <c r="I113" s="287"/>
      <c r="J113" s="66"/>
      <c r="K113" s="288">
        <f>$K$37</f>
        <v>0</v>
      </c>
      <c r="L113" s="288"/>
      <c r="M113" s="288"/>
      <c r="N113" s="288"/>
      <c r="O113" s="288"/>
      <c r="P113" s="288"/>
      <c r="Q113" s="288"/>
      <c r="R113" s="288"/>
      <c r="S113" s="288"/>
      <c r="T113" s="288"/>
      <c r="U113" s="67"/>
      <c r="V113" s="67"/>
      <c r="W113" s="68"/>
      <c r="X113" s="69"/>
      <c r="Y113" s="289" t="s">
        <v>45</v>
      </c>
      <c r="Z113" s="290"/>
      <c r="AA113" s="291"/>
      <c r="AB113" s="70"/>
      <c r="AC113" s="292">
        <f>$AC$37</f>
        <v>0</v>
      </c>
      <c r="AD113" s="292"/>
      <c r="AE113" s="71" t="s">
        <v>46</v>
      </c>
      <c r="AF113" s="293" t="s">
        <v>47</v>
      </c>
      <c r="AG113" s="293"/>
      <c r="AH113" s="293">
        <f>IF(K113="","",K113+AC113)</f>
        <v>0</v>
      </c>
      <c r="AI113" s="293"/>
      <c r="AJ113" s="293"/>
      <c r="AK113" s="293"/>
      <c r="AL113" s="293"/>
      <c r="AM113" s="328"/>
      <c r="AN113" s="1"/>
    </row>
    <row r="114" spans="1:42" ht="22.5" customHeight="1">
      <c r="A114" s="1"/>
      <c r="B114" s="329" t="s">
        <v>104</v>
      </c>
      <c r="C114" s="330"/>
      <c r="D114" s="330"/>
      <c r="E114" s="330"/>
      <c r="F114" s="330"/>
      <c r="G114" s="330"/>
      <c r="H114" s="330"/>
      <c r="I114" s="331"/>
      <c r="J114" s="68"/>
      <c r="K114" s="332">
        <f>$K$38</f>
        <v>0</v>
      </c>
      <c r="L114" s="332"/>
      <c r="M114" s="332"/>
      <c r="N114" s="332"/>
      <c r="O114" s="332"/>
      <c r="P114" s="332"/>
      <c r="Q114" s="332"/>
      <c r="R114" s="332"/>
      <c r="S114" s="332"/>
      <c r="T114" s="332"/>
      <c r="U114" s="332"/>
      <c r="V114" s="332"/>
      <c r="W114" s="1" t="s">
        <v>49</v>
      </c>
      <c r="X114" s="1"/>
      <c r="Y114" s="334" t="s">
        <v>50</v>
      </c>
      <c r="Z114" s="294"/>
      <c r="AA114" s="335"/>
      <c r="AB114" s="1"/>
      <c r="AC114" s="332">
        <f>$AC$38</f>
        <v>0</v>
      </c>
      <c r="AD114" s="332"/>
      <c r="AE114" s="332"/>
      <c r="AF114" s="332"/>
      <c r="AG114" s="332"/>
      <c r="AH114" s="332"/>
      <c r="AI114" s="332"/>
      <c r="AJ114" s="332"/>
      <c r="AK114" s="332"/>
      <c r="AL114" s="72" t="s">
        <v>51</v>
      </c>
      <c r="AM114" s="73"/>
      <c r="AN114" s="1"/>
    </row>
    <row r="115" spans="1:42" ht="3" customHeight="1">
      <c r="A115" s="1"/>
      <c r="B115" s="59"/>
      <c r="C115" s="60"/>
      <c r="D115" s="60"/>
      <c r="E115" s="60"/>
      <c r="F115" s="60"/>
      <c r="G115" s="60"/>
      <c r="H115" s="60"/>
      <c r="I115" s="61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74"/>
      <c r="Z115" s="66"/>
      <c r="AA115" s="75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76"/>
      <c r="AN115" s="1"/>
    </row>
    <row r="116" spans="1:42" ht="15.75" customHeight="1">
      <c r="A116" s="1"/>
      <c r="B116" s="278" t="s">
        <v>52</v>
      </c>
      <c r="C116" s="279"/>
      <c r="D116" s="279"/>
      <c r="E116" s="279"/>
      <c r="F116" s="279"/>
      <c r="G116" s="279"/>
      <c r="H116" s="279"/>
      <c r="I116" s="280"/>
      <c r="J116" s="1"/>
      <c r="K116" s="1"/>
      <c r="L116" s="32"/>
      <c r="M116" s="54"/>
      <c r="N116" s="1"/>
      <c r="O116" s="1"/>
      <c r="P116" s="1"/>
      <c r="Q116" s="1"/>
      <c r="R116" s="32"/>
      <c r="S116" s="54"/>
      <c r="T116" s="1"/>
      <c r="U116" s="1"/>
      <c r="V116" s="32"/>
      <c r="W116" s="271"/>
      <c r="X116" s="415"/>
      <c r="Y116" s="334" t="s">
        <v>53</v>
      </c>
      <c r="Z116" s="294"/>
      <c r="AA116" s="335"/>
      <c r="AB116" s="1"/>
      <c r="AC116" s="307" t="s">
        <v>54</v>
      </c>
      <c r="AD116" s="310"/>
      <c r="AE116" s="310"/>
      <c r="AF116" s="310"/>
      <c r="AG116" s="32"/>
      <c r="AH116" s="307" t="s">
        <v>55</v>
      </c>
      <c r="AI116" s="307"/>
      <c r="AJ116" s="3"/>
      <c r="AK116" s="32"/>
      <c r="AL116" s="307" t="s">
        <v>56</v>
      </c>
      <c r="AM116" s="308"/>
      <c r="AN116" s="1"/>
    </row>
    <row r="117" spans="1:42" ht="14.25" customHeight="1">
      <c r="A117" s="1"/>
      <c r="B117" s="278"/>
      <c r="C117" s="279"/>
      <c r="D117" s="279"/>
      <c r="E117" s="279"/>
      <c r="F117" s="279"/>
      <c r="G117" s="279"/>
      <c r="H117" s="279"/>
      <c r="I117" s="280"/>
      <c r="J117" s="1"/>
      <c r="K117" s="1"/>
      <c r="L117" s="32"/>
      <c r="M117" s="53"/>
      <c r="N117" s="32"/>
      <c r="O117" s="1"/>
      <c r="P117" s="1"/>
      <c r="Q117" s="1"/>
      <c r="R117" s="32"/>
      <c r="S117" s="53"/>
      <c r="T117" s="1"/>
      <c r="U117" s="1"/>
      <c r="V117" s="1"/>
      <c r="W117" s="32"/>
      <c r="X117" s="32"/>
      <c r="Y117" s="334"/>
      <c r="Z117" s="294"/>
      <c r="AA117" s="335"/>
      <c r="AB117" s="1"/>
      <c r="AC117" s="309" t="s">
        <v>57</v>
      </c>
      <c r="AD117" s="310"/>
      <c r="AE117" s="310"/>
      <c r="AF117" s="310"/>
      <c r="AG117" s="32"/>
      <c r="AH117" s="3" t="s">
        <v>58</v>
      </c>
      <c r="AI117" s="3"/>
      <c r="AJ117" s="3"/>
      <c r="AK117" s="32"/>
      <c r="AL117" s="309" t="s">
        <v>59</v>
      </c>
      <c r="AM117" s="311"/>
      <c r="AN117" s="1"/>
    </row>
    <row r="118" spans="1:42" ht="3" customHeight="1">
      <c r="A118" s="1"/>
      <c r="B118" s="108"/>
      <c r="C118" s="56"/>
      <c r="D118" s="56"/>
      <c r="E118" s="56"/>
      <c r="F118" s="56"/>
      <c r="G118" s="56"/>
      <c r="H118" s="56"/>
      <c r="I118" s="77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7"/>
      <c r="Z118" s="56"/>
      <c r="AA118" s="77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8"/>
      <c r="AN118" s="1"/>
    </row>
    <row r="119" spans="1:42" ht="22.5" customHeight="1">
      <c r="A119" s="1"/>
      <c r="B119" s="558" t="s">
        <v>60</v>
      </c>
      <c r="C119" s="529"/>
      <c r="D119" s="529"/>
      <c r="E119" s="529"/>
      <c r="F119" s="529"/>
      <c r="G119" s="529"/>
      <c r="H119" s="529"/>
      <c r="I119" s="530"/>
      <c r="J119" s="68"/>
      <c r="K119" s="321">
        <f>$K$43</f>
        <v>0</v>
      </c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1"/>
      <c r="W119" s="321"/>
      <c r="X119" s="321"/>
      <c r="Y119" s="321"/>
      <c r="Z119" s="321"/>
      <c r="AA119" s="321"/>
      <c r="AB119" s="321"/>
      <c r="AC119" s="321"/>
      <c r="AD119" s="321"/>
      <c r="AE119" s="321"/>
      <c r="AF119" s="321"/>
      <c r="AG119" s="321"/>
      <c r="AH119" s="321"/>
      <c r="AI119" s="321"/>
      <c r="AJ119" s="321"/>
      <c r="AK119" s="321"/>
      <c r="AL119" s="321"/>
      <c r="AM119" s="322"/>
      <c r="AN119" s="1"/>
    </row>
    <row r="120" spans="1:42" ht="22.5" customHeight="1">
      <c r="A120" s="1"/>
      <c r="B120" s="323" t="s">
        <v>61</v>
      </c>
      <c r="C120" s="324"/>
      <c r="D120" s="324"/>
      <c r="E120" s="324"/>
      <c r="F120" s="324"/>
      <c r="G120" s="324"/>
      <c r="H120" s="324"/>
      <c r="I120" s="325"/>
      <c r="J120" s="37"/>
      <c r="K120" s="326">
        <f>$K$44</f>
        <v>0</v>
      </c>
      <c r="L120" s="326"/>
      <c r="M120" s="326"/>
      <c r="N120" s="326"/>
      <c r="O120" s="326"/>
      <c r="P120" s="326"/>
      <c r="Q120" s="326"/>
      <c r="R120" s="326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  <c r="AG120" s="326"/>
      <c r="AH120" s="326"/>
      <c r="AI120" s="326"/>
      <c r="AJ120" s="326"/>
      <c r="AK120" s="326"/>
      <c r="AL120" s="326"/>
      <c r="AM120" s="327"/>
      <c r="AN120" s="1"/>
    </row>
    <row r="12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8"/>
      <c r="AD121" s="1"/>
      <c r="AE121" s="1"/>
      <c r="AF121" s="1"/>
      <c r="AG121" s="1"/>
      <c r="AH121" s="1"/>
      <c r="AI121" s="175"/>
      <c r="AJ121" s="175"/>
      <c r="AK121" s="175"/>
      <c r="AL121" s="175"/>
      <c r="AM121" s="175" t="str">
        <f>AM45</f>
        <v>令和６年７月１日改定</v>
      </c>
      <c r="AN121" s="1"/>
    </row>
    <row r="122" spans="1:42">
      <c r="A122" s="1"/>
      <c r="B122" s="540" t="s">
        <v>62</v>
      </c>
      <c r="C122" s="542" t="s">
        <v>63</v>
      </c>
      <c r="D122" s="543"/>
      <c r="E122" s="543"/>
      <c r="F122" s="543"/>
      <c r="G122" s="543"/>
      <c r="H122" s="543"/>
      <c r="I122" s="543"/>
      <c r="J122" s="544"/>
      <c r="K122" s="548" t="s">
        <v>64</v>
      </c>
      <c r="L122" s="406"/>
      <c r="M122" s="406"/>
      <c r="N122" s="406"/>
      <c r="O122" s="406"/>
      <c r="P122" s="406"/>
      <c r="Q122" s="406"/>
      <c r="R122" s="406"/>
      <c r="S122" s="549"/>
      <c r="T122" s="548" t="s">
        <v>65</v>
      </c>
      <c r="U122" s="406"/>
      <c r="V122" s="406"/>
      <c r="W122" s="406"/>
      <c r="X122" s="406"/>
      <c r="Y122" s="406"/>
      <c r="Z122" s="549"/>
      <c r="AA122" s="548" t="s">
        <v>66</v>
      </c>
      <c r="AB122" s="549"/>
      <c r="AC122" s="553" t="s">
        <v>159</v>
      </c>
      <c r="AD122" s="554"/>
      <c r="AE122" s="554"/>
      <c r="AF122" s="555"/>
      <c r="AG122" s="548" t="s">
        <v>67</v>
      </c>
      <c r="AH122" s="406"/>
      <c r="AI122" s="549"/>
      <c r="AJ122" s="548" t="s">
        <v>68</v>
      </c>
      <c r="AK122" s="406"/>
      <c r="AL122" s="406"/>
      <c r="AM122" s="556"/>
      <c r="AN122" s="1"/>
    </row>
    <row r="123" spans="1:42" ht="11.25" customHeight="1">
      <c r="A123" s="1"/>
      <c r="B123" s="541"/>
      <c r="C123" s="545"/>
      <c r="D123" s="546"/>
      <c r="E123" s="546"/>
      <c r="F123" s="546"/>
      <c r="G123" s="546"/>
      <c r="H123" s="546"/>
      <c r="I123" s="546"/>
      <c r="J123" s="547"/>
      <c r="K123" s="550"/>
      <c r="L123" s="551"/>
      <c r="M123" s="551"/>
      <c r="N123" s="551"/>
      <c r="O123" s="551"/>
      <c r="P123" s="551"/>
      <c r="Q123" s="551"/>
      <c r="R123" s="551"/>
      <c r="S123" s="552"/>
      <c r="T123" s="550"/>
      <c r="U123" s="551"/>
      <c r="V123" s="551"/>
      <c r="W123" s="551"/>
      <c r="X123" s="551"/>
      <c r="Y123" s="551"/>
      <c r="Z123" s="552"/>
      <c r="AA123" s="550"/>
      <c r="AB123" s="552"/>
      <c r="AC123" s="550" t="s">
        <v>69</v>
      </c>
      <c r="AD123" s="551"/>
      <c r="AE123" s="551"/>
      <c r="AF123" s="552"/>
      <c r="AG123" s="550"/>
      <c r="AH123" s="551"/>
      <c r="AI123" s="552"/>
      <c r="AJ123" s="550"/>
      <c r="AK123" s="551"/>
      <c r="AL123" s="551"/>
      <c r="AM123" s="557"/>
      <c r="AN123" s="1"/>
    </row>
    <row r="124" spans="1:42" ht="16.5" customHeight="1">
      <c r="A124" s="1"/>
      <c r="B124" s="297" t="s">
        <v>70</v>
      </c>
      <c r="C124" s="494" t="s">
        <v>71</v>
      </c>
      <c r="D124" s="495"/>
      <c r="E124" s="495"/>
      <c r="F124" s="495"/>
      <c r="G124" s="495"/>
      <c r="H124" s="495"/>
      <c r="I124" s="495"/>
      <c r="J124" s="496"/>
      <c r="K124" s="514"/>
      <c r="L124" s="515"/>
      <c r="M124" s="515"/>
      <c r="N124" s="515"/>
      <c r="O124" s="515"/>
      <c r="P124" s="515"/>
      <c r="Q124" s="515"/>
      <c r="R124" s="515"/>
      <c r="S124" s="516"/>
      <c r="T124" s="523" t="s">
        <v>72</v>
      </c>
      <c r="U124" s="524"/>
      <c r="V124" s="524"/>
      <c r="W124" s="524"/>
      <c r="X124" s="524"/>
      <c r="Y124" s="524"/>
      <c r="Z124" s="525"/>
      <c r="AA124" s="523" t="s">
        <v>73</v>
      </c>
      <c r="AB124" s="525"/>
      <c r="AC124" s="499">
        <v>400</v>
      </c>
      <c r="AD124" s="500"/>
      <c r="AE124" s="500"/>
      <c r="AF124" s="501"/>
      <c r="AG124" s="488">
        <f>$AG$48</f>
        <v>0</v>
      </c>
      <c r="AH124" s="489"/>
      <c r="AI124" s="490"/>
      <c r="AJ124" s="491">
        <f t="shared" ref="AJ124:AJ131" si="1">AJ48</f>
        <v>0</v>
      </c>
      <c r="AK124" s="492"/>
      <c r="AL124" s="492"/>
      <c r="AM124" s="493"/>
      <c r="AN124" s="1"/>
      <c r="AP124" s="78"/>
    </row>
    <row r="125" spans="1:42" ht="16.5" customHeight="1">
      <c r="A125" s="1"/>
      <c r="B125" s="298"/>
      <c r="C125" s="494" t="s">
        <v>74</v>
      </c>
      <c r="D125" s="495"/>
      <c r="E125" s="495"/>
      <c r="F125" s="495"/>
      <c r="G125" s="495"/>
      <c r="H125" s="495"/>
      <c r="I125" s="495"/>
      <c r="J125" s="496"/>
      <c r="K125" s="517"/>
      <c r="L125" s="518"/>
      <c r="M125" s="518"/>
      <c r="N125" s="518"/>
      <c r="O125" s="518"/>
      <c r="P125" s="518"/>
      <c r="Q125" s="518"/>
      <c r="R125" s="518"/>
      <c r="S125" s="519"/>
      <c r="T125" s="526"/>
      <c r="U125" s="337"/>
      <c r="V125" s="337"/>
      <c r="W125" s="337"/>
      <c r="X125" s="337"/>
      <c r="Y125" s="337"/>
      <c r="Z125" s="527"/>
      <c r="AA125" s="497" t="s">
        <v>75</v>
      </c>
      <c r="AB125" s="498"/>
      <c r="AC125" s="499">
        <v>800</v>
      </c>
      <c r="AD125" s="500"/>
      <c r="AE125" s="500"/>
      <c r="AF125" s="501"/>
      <c r="AG125" s="502">
        <f>$AG$49</f>
        <v>0</v>
      </c>
      <c r="AH125" s="503"/>
      <c r="AI125" s="504"/>
      <c r="AJ125" s="505">
        <f t="shared" si="1"/>
        <v>0</v>
      </c>
      <c r="AK125" s="506"/>
      <c r="AL125" s="506"/>
      <c r="AM125" s="507"/>
      <c r="AN125" s="1"/>
      <c r="AP125" s="78"/>
    </row>
    <row r="126" spans="1:42" ht="16.5" customHeight="1">
      <c r="A126" s="1"/>
      <c r="B126" s="298"/>
      <c r="C126" s="494" t="s">
        <v>76</v>
      </c>
      <c r="D126" s="495"/>
      <c r="E126" s="495"/>
      <c r="F126" s="495"/>
      <c r="G126" s="495"/>
      <c r="H126" s="495"/>
      <c r="I126" s="495"/>
      <c r="J126" s="496"/>
      <c r="K126" s="520"/>
      <c r="L126" s="521"/>
      <c r="M126" s="521"/>
      <c r="N126" s="521"/>
      <c r="O126" s="521"/>
      <c r="P126" s="521"/>
      <c r="Q126" s="521"/>
      <c r="R126" s="521"/>
      <c r="S126" s="522"/>
      <c r="T126" s="508"/>
      <c r="U126" s="384"/>
      <c r="V126" s="384"/>
      <c r="W126" s="384"/>
      <c r="X126" s="384"/>
      <c r="Y126" s="384"/>
      <c r="Z126" s="509"/>
      <c r="AA126" s="508" t="s">
        <v>77</v>
      </c>
      <c r="AB126" s="509"/>
      <c r="AC126" s="510">
        <v>900</v>
      </c>
      <c r="AD126" s="511"/>
      <c r="AE126" s="511"/>
      <c r="AF126" s="512"/>
      <c r="AG126" s="454">
        <f>$AG$50</f>
        <v>0</v>
      </c>
      <c r="AH126" s="455"/>
      <c r="AI126" s="456"/>
      <c r="AJ126" s="457">
        <f t="shared" si="1"/>
        <v>0</v>
      </c>
      <c r="AK126" s="458"/>
      <c r="AL126" s="458"/>
      <c r="AM126" s="459"/>
      <c r="AN126" s="1"/>
    </row>
    <row r="127" spans="1:42" ht="16.5" customHeight="1">
      <c r="A127" s="1"/>
      <c r="B127" s="298"/>
      <c r="C127" s="485" t="s">
        <v>78</v>
      </c>
      <c r="D127" s="486"/>
      <c r="E127" s="486"/>
      <c r="F127" s="486"/>
      <c r="G127" s="486"/>
      <c r="H127" s="486"/>
      <c r="I127" s="486"/>
      <c r="J127" s="487"/>
      <c r="K127" s="339" t="s">
        <v>79</v>
      </c>
      <c r="L127" s="340"/>
      <c r="M127" s="340"/>
      <c r="N127" s="340"/>
      <c r="O127" s="340"/>
      <c r="P127" s="340"/>
      <c r="Q127" s="340"/>
      <c r="R127" s="340"/>
      <c r="S127" s="341"/>
      <c r="T127" s="339"/>
      <c r="U127" s="340"/>
      <c r="V127" s="340"/>
      <c r="W127" s="340"/>
      <c r="X127" s="340"/>
      <c r="Y127" s="340"/>
      <c r="Z127" s="341"/>
      <c r="AA127" s="508" t="s">
        <v>80</v>
      </c>
      <c r="AB127" s="509"/>
      <c r="AC127" s="510">
        <v>1800</v>
      </c>
      <c r="AD127" s="511"/>
      <c r="AE127" s="511"/>
      <c r="AF127" s="512"/>
      <c r="AG127" s="442">
        <f>$AG$51</f>
        <v>0</v>
      </c>
      <c r="AH127" s="443"/>
      <c r="AI127" s="444"/>
      <c r="AJ127" s="318">
        <f t="shared" si="1"/>
        <v>0</v>
      </c>
      <c r="AK127" s="319"/>
      <c r="AL127" s="319"/>
      <c r="AM127" s="320"/>
      <c r="AN127" s="1"/>
    </row>
    <row r="128" spans="1:42" ht="16.5" customHeight="1">
      <c r="A128" s="1"/>
      <c r="B128" s="298"/>
      <c r="C128" s="485" t="s">
        <v>81</v>
      </c>
      <c r="D128" s="486"/>
      <c r="E128" s="486"/>
      <c r="F128" s="486"/>
      <c r="G128" s="486"/>
      <c r="H128" s="486"/>
      <c r="I128" s="486"/>
      <c r="J128" s="487"/>
      <c r="K128" s="339" t="s">
        <v>82</v>
      </c>
      <c r="L128" s="340"/>
      <c r="M128" s="340"/>
      <c r="N128" s="340"/>
      <c r="O128" s="340"/>
      <c r="P128" s="340"/>
      <c r="Q128" s="340"/>
      <c r="R128" s="340"/>
      <c r="S128" s="341"/>
      <c r="T128" s="339"/>
      <c r="U128" s="340"/>
      <c r="V128" s="340"/>
      <c r="W128" s="340"/>
      <c r="X128" s="340"/>
      <c r="Y128" s="340"/>
      <c r="Z128" s="341"/>
      <c r="AA128" s="339" t="s">
        <v>83</v>
      </c>
      <c r="AB128" s="341"/>
      <c r="AC128" s="451">
        <v>600</v>
      </c>
      <c r="AD128" s="452"/>
      <c r="AE128" s="452"/>
      <c r="AF128" s="453"/>
      <c r="AG128" s="454">
        <f>$AG$52</f>
        <v>0</v>
      </c>
      <c r="AH128" s="455"/>
      <c r="AI128" s="456"/>
      <c r="AJ128" s="457">
        <f t="shared" si="1"/>
        <v>0</v>
      </c>
      <c r="AK128" s="458"/>
      <c r="AL128" s="458"/>
      <c r="AM128" s="459"/>
      <c r="AN128" s="1"/>
    </row>
    <row r="129" spans="1:40" ht="16.5" customHeight="1">
      <c r="A129" s="1"/>
      <c r="B129" s="298"/>
      <c r="C129" s="485" t="s">
        <v>84</v>
      </c>
      <c r="D129" s="486"/>
      <c r="E129" s="486"/>
      <c r="F129" s="486"/>
      <c r="G129" s="486"/>
      <c r="H129" s="486"/>
      <c r="I129" s="486"/>
      <c r="J129" s="487"/>
      <c r="K129" s="339" t="s">
        <v>85</v>
      </c>
      <c r="L129" s="340"/>
      <c r="M129" s="340"/>
      <c r="N129" s="340"/>
      <c r="O129" s="340"/>
      <c r="P129" s="340"/>
      <c r="Q129" s="340"/>
      <c r="R129" s="340"/>
      <c r="S129" s="341"/>
      <c r="T129" s="513" t="s">
        <v>86</v>
      </c>
      <c r="U129" s="313"/>
      <c r="V129" s="313"/>
      <c r="W129" s="313"/>
      <c r="X129" s="313"/>
      <c r="Y129" s="313"/>
      <c r="Z129" s="314"/>
      <c r="AA129" s="339" t="s">
        <v>87</v>
      </c>
      <c r="AB129" s="341"/>
      <c r="AC129" s="510">
        <v>2200</v>
      </c>
      <c r="AD129" s="511"/>
      <c r="AE129" s="511"/>
      <c r="AF129" s="512"/>
      <c r="AG129" s="442">
        <f>$AG$53</f>
        <v>0</v>
      </c>
      <c r="AH129" s="443"/>
      <c r="AI129" s="444"/>
      <c r="AJ129" s="318">
        <f t="shared" si="1"/>
        <v>0</v>
      </c>
      <c r="AK129" s="319"/>
      <c r="AL129" s="319"/>
      <c r="AM129" s="320"/>
      <c r="AN129" s="1"/>
    </row>
    <row r="130" spans="1:40" ht="16.5" customHeight="1">
      <c r="A130" s="1"/>
      <c r="B130" s="298"/>
      <c r="C130" s="528" t="s">
        <v>88</v>
      </c>
      <c r="D130" s="529"/>
      <c r="E130" s="529"/>
      <c r="F130" s="529"/>
      <c r="G130" s="529"/>
      <c r="H130" s="529"/>
      <c r="I130" s="529"/>
      <c r="J130" s="530"/>
      <c r="K130" s="531" t="s">
        <v>89</v>
      </c>
      <c r="L130" s="524"/>
      <c r="M130" s="524"/>
      <c r="N130" s="524"/>
      <c r="O130" s="524"/>
      <c r="P130" s="524"/>
      <c r="Q130" s="524"/>
      <c r="R130" s="524"/>
      <c r="S130" s="525"/>
      <c r="T130" s="532" t="s">
        <v>90</v>
      </c>
      <c r="U130" s="533"/>
      <c r="V130" s="533"/>
      <c r="W130" s="533"/>
      <c r="X130" s="533"/>
      <c r="Y130" s="533"/>
      <c r="Z130" s="534"/>
      <c r="AA130" s="538" t="s">
        <v>91</v>
      </c>
      <c r="AB130" s="539"/>
      <c r="AC130" s="499">
        <v>1700</v>
      </c>
      <c r="AD130" s="500"/>
      <c r="AE130" s="500"/>
      <c r="AF130" s="501"/>
      <c r="AG130" s="482">
        <f>$AG$54</f>
        <v>0</v>
      </c>
      <c r="AH130" s="483"/>
      <c r="AI130" s="484"/>
      <c r="AJ130" s="445">
        <f t="shared" si="1"/>
        <v>0</v>
      </c>
      <c r="AK130" s="446"/>
      <c r="AL130" s="446"/>
      <c r="AM130" s="447"/>
      <c r="AN130" s="1"/>
    </row>
    <row r="131" spans="1:40" ht="16.5" customHeight="1">
      <c r="A131" s="1"/>
      <c r="B131" s="298"/>
      <c r="C131" s="448" t="s">
        <v>92</v>
      </c>
      <c r="D131" s="389"/>
      <c r="E131" s="389"/>
      <c r="F131" s="389"/>
      <c r="G131" s="389"/>
      <c r="H131" s="389"/>
      <c r="I131" s="389"/>
      <c r="J131" s="390"/>
      <c r="K131" s="526"/>
      <c r="L131" s="337"/>
      <c r="M131" s="337"/>
      <c r="N131" s="337"/>
      <c r="O131" s="384"/>
      <c r="P131" s="384"/>
      <c r="Q131" s="384"/>
      <c r="R131" s="384"/>
      <c r="S131" s="509"/>
      <c r="T131" s="535"/>
      <c r="U131" s="536"/>
      <c r="V131" s="536"/>
      <c r="W131" s="536"/>
      <c r="X131" s="536"/>
      <c r="Y131" s="536"/>
      <c r="Z131" s="537"/>
      <c r="AA131" s="449" t="s">
        <v>93</v>
      </c>
      <c r="AB131" s="450"/>
      <c r="AC131" s="451">
        <v>1700</v>
      </c>
      <c r="AD131" s="452"/>
      <c r="AE131" s="452"/>
      <c r="AF131" s="453"/>
      <c r="AG131" s="454">
        <f>$AG$55</f>
        <v>0</v>
      </c>
      <c r="AH131" s="455"/>
      <c r="AI131" s="456"/>
      <c r="AJ131" s="457">
        <f t="shared" si="1"/>
        <v>0</v>
      </c>
      <c r="AK131" s="458"/>
      <c r="AL131" s="458"/>
      <c r="AM131" s="459"/>
      <c r="AN131" s="1"/>
    </row>
    <row r="132" spans="1:40" ht="16.5" customHeight="1">
      <c r="A132" s="1"/>
      <c r="B132" s="298"/>
      <c r="C132" s="260" t="s">
        <v>142</v>
      </c>
      <c r="D132" s="260"/>
      <c r="E132" s="260"/>
      <c r="F132" s="260"/>
      <c r="G132" s="260"/>
      <c r="H132" s="260"/>
      <c r="I132" s="260"/>
      <c r="J132" s="260"/>
      <c r="K132" s="260"/>
      <c r="L132" s="260"/>
      <c r="M132" s="261">
        <f>M56</f>
        <v>0</v>
      </c>
      <c r="N132" s="262"/>
      <c r="O132" s="243" t="s">
        <v>137</v>
      </c>
      <c r="P132" s="244"/>
      <c r="Q132" s="244"/>
      <c r="R132" s="245"/>
      <c r="S132" s="246" t="s">
        <v>164</v>
      </c>
      <c r="T132" s="246"/>
      <c r="U132" s="246"/>
      <c r="V132" s="246"/>
      <c r="W132" s="246"/>
      <c r="X132" s="246"/>
      <c r="Y132" s="246"/>
      <c r="Z132" s="246"/>
      <c r="AA132" s="245"/>
      <c r="AB132" s="245"/>
      <c r="AC132" s="233"/>
      <c r="AD132" s="233"/>
      <c r="AE132" s="233"/>
      <c r="AF132" s="233"/>
      <c r="AG132" s="239"/>
      <c r="AH132" s="239"/>
      <c r="AI132" s="240"/>
      <c r="AJ132" s="230"/>
      <c r="AK132" s="231"/>
      <c r="AL132" s="231"/>
      <c r="AM132" s="232" t="s">
        <v>165</v>
      </c>
      <c r="AN132" s="1"/>
    </row>
    <row r="133" spans="1:40" ht="20.100000000000001" customHeight="1">
      <c r="A133" s="1"/>
      <c r="B133" s="298"/>
      <c r="C133" s="247"/>
      <c r="D133" s="247"/>
      <c r="E133" s="247"/>
      <c r="F133" s="251" t="s">
        <v>143</v>
      </c>
      <c r="G133" s="247"/>
      <c r="H133" s="247"/>
      <c r="I133" s="247"/>
      <c r="J133" s="247"/>
      <c r="K133" s="247"/>
      <c r="L133" s="247"/>
      <c r="M133" s="248"/>
      <c r="N133" s="248"/>
      <c r="O133" s="247"/>
      <c r="P133" s="247"/>
      <c r="Q133" s="249"/>
      <c r="R133" s="247"/>
      <c r="S133" s="247"/>
      <c r="T133" s="247"/>
      <c r="U133" s="247"/>
      <c r="V133" s="247"/>
      <c r="W133" s="247"/>
      <c r="X133" s="263" t="s">
        <v>138</v>
      </c>
      <c r="Y133" s="264"/>
      <c r="Z133" s="264"/>
      <c r="AA133" s="264"/>
      <c r="AB133" s="265"/>
      <c r="AC133" s="258" ph="1">
        <v>500</v>
      </c>
      <c r="AD133" s="258"/>
      <c r="AE133" s="258"/>
      <c r="AF133" s="259"/>
      <c r="AG133" s="315" t="str">
        <f>AG57</f>
        <v/>
      </c>
      <c r="AH133" s="316"/>
      <c r="AI133" s="317"/>
      <c r="AJ133" s="318" t="str">
        <f>AJ57</f>
        <v/>
      </c>
      <c r="AK133" s="319"/>
      <c r="AL133" s="319"/>
      <c r="AM133" s="320"/>
      <c r="AN133" s="1"/>
    </row>
    <row r="134" spans="1:40" ht="21" customHeight="1">
      <c r="A134" s="1"/>
      <c r="B134" s="45"/>
      <c r="C134" s="1"/>
      <c r="D134" s="1"/>
      <c r="E134" s="1"/>
      <c r="F134" s="53"/>
      <c r="G134" s="1"/>
      <c r="H134" s="1"/>
      <c r="I134" s="1"/>
      <c r="J134" s="1"/>
      <c r="K134" s="1"/>
      <c r="L134" s="1"/>
      <c r="M134" s="53"/>
      <c r="N134" s="23"/>
      <c r="O134" s="1"/>
      <c r="P134" s="12"/>
      <c r="Q134" s="80"/>
      <c r="R134" s="80"/>
      <c r="S134" s="12"/>
      <c r="T134" s="12"/>
      <c r="U134" s="12"/>
      <c r="V134" s="12"/>
      <c r="W134" s="80"/>
      <c r="X134" s="32"/>
      <c r="Y134" s="32"/>
      <c r="Z134" s="1"/>
      <c r="AA134" s="45"/>
      <c r="AB134" s="45"/>
      <c r="AC134" s="473" t="s">
        <v>160</v>
      </c>
      <c r="AD134" s="474"/>
      <c r="AE134" s="474"/>
      <c r="AF134" s="474"/>
      <c r="AG134" s="474"/>
      <c r="AH134" s="474"/>
      <c r="AI134" s="475"/>
      <c r="AJ134" s="460" t="str">
        <f t="shared" ref="AJ134:AJ136" si="2">AJ58</f>
        <v/>
      </c>
      <c r="AK134" s="461"/>
      <c r="AL134" s="461"/>
      <c r="AM134" s="462"/>
      <c r="AN134" s="1"/>
    </row>
    <row r="135" spans="1:40" ht="21" customHeight="1" thickBot="1">
      <c r="A135" s="1"/>
      <c r="B135" s="1"/>
      <c r="C135" s="1" t="s">
        <v>94</v>
      </c>
      <c r="D135" s="1"/>
      <c r="E135" s="1"/>
      <c r="F135" s="1"/>
      <c r="G135" s="1"/>
      <c r="H135" s="1"/>
      <c r="I135" s="1"/>
      <c r="J135" s="1"/>
      <c r="K135" s="1"/>
      <c r="L135" s="1"/>
      <c r="M135" s="62"/>
      <c r="N135" s="1" t="s">
        <v>162</v>
      </c>
      <c r="O135" s="1"/>
      <c r="P135" s="1"/>
      <c r="Q135" s="1"/>
      <c r="R135" s="1"/>
      <c r="S135" s="1"/>
      <c r="T135" s="1"/>
      <c r="U135" s="1"/>
      <c r="V135" s="23"/>
      <c r="W135" s="23"/>
      <c r="X135" s="32" t="s">
        <v>95</v>
      </c>
      <c r="Y135" s="62"/>
      <c r="Z135" s="1"/>
      <c r="AA135" s="1"/>
      <c r="AB135" s="1"/>
      <c r="AC135" s="476" t="s">
        <v>146</v>
      </c>
      <c r="AD135" s="477"/>
      <c r="AE135" s="477"/>
      <c r="AF135" s="477"/>
      <c r="AG135" s="477"/>
      <c r="AH135" s="477"/>
      <c r="AI135" s="478"/>
      <c r="AJ135" s="470" t="str">
        <f t="shared" si="2"/>
        <v/>
      </c>
      <c r="AK135" s="471"/>
      <c r="AL135" s="471"/>
      <c r="AM135" s="472"/>
      <c r="AN135" s="1"/>
    </row>
    <row r="136" spans="1:40" ht="21" customHeight="1" thickBot="1">
      <c r="A136" s="1"/>
      <c r="B136" s="21"/>
      <c r="C136" s="21"/>
      <c r="D136" s="21"/>
      <c r="E136" s="21"/>
      <c r="F136" s="21"/>
      <c r="G136" s="21"/>
      <c r="H136" s="2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2"/>
      <c r="U136" s="1"/>
      <c r="V136" s="1"/>
      <c r="W136" s="1"/>
      <c r="X136" s="1"/>
      <c r="Y136" s="1"/>
      <c r="Z136" s="1"/>
      <c r="AA136" s="1"/>
      <c r="AB136" s="1"/>
      <c r="AC136" s="479" t="s">
        <v>161</v>
      </c>
      <c r="AD136" s="480"/>
      <c r="AE136" s="480"/>
      <c r="AF136" s="480"/>
      <c r="AG136" s="480"/>
      <c r="AH136" s="480"/>
      <c r="AI136" s="481"/>
      <c r="AJ136" s="463" t="str">
        <f t="shared" si="2"/>
        <v/>
      </c>
      <c r="AK136" s="464"/>
      <c r="AL136" s="464"/>
      <c r="AM136" s="465"/>
      <c r="AN136" s="1"/>
    </row>
    <row r="137" spans="1:40" ht="9.75" customHeight="1">
      <c r="A137" s="1"/>
      <c r="B137" s="21"/>
      <c r="C137" s="21"/>
      <c r="D137" s="21"/>
      <c r="E137" s="21"/>
      <c r="F137" s="21"/>
      <c r="G137" s="21"/>
      <c r="H137" s="2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2"/>
      <c r="U137" s="1"/>
      <c r="V137" s="1"/>
      <c r="W137" s="1"/>
      <c r="X137" s="1"/>
      <c r="Y137" s="1"/>
      <c r="Z137" s="1"/>
      <c r="AA137" s="1"/>
      <c r="AB137" s="1"/>
      <c r="AC137" s="32"/>
      <c r="AD137" s="294"/>
      <c r="AE137" s="294"/>
      <c r="AF137" s="294"/>
      <c r="AG137" s="294"/>
      <c r="AH137" s="79"/>
      <c r="AI137" s="333"/>
      <c r="AJ137" s="333"/>
      <c r="AK137" s="333"/>
      <c r="AL137" s="333"/>
      <c r="AM137" s="228"/>
      <c r="AN137" s="1"/>
    </row>
    <row r="138" spans="1:40" ht="16.5" customHeight="1">
      <c r="A138" s="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2"/>
      <c r="U138" s="1"/>
      <c r="V138" s="1"/>
      <c r="W138" s="1"/>
      <c r="X138" s="1"/>
      <c r="Y138" s="1"/>
      <c r="Z138" s="1"/>
      <c r="AA138" s="1"/>
      <c r="AB138" s="1"/>
      <c r="AC138" s="32"/>
      <c r="AD138" s="294"/>
      <c r="AE138" s="294"/>
      <c r="AF138" s="294"/>
      <c r="AG138" s="294"/>
      <c r="AH138" s="79"/>
      <c r="AI138" s="337"/>
      <c r="AJ138" s="466"/>
      <c r="AK138" s="466"/>
      <c r="AL138" s="466"/>
      <c r="AM138" s="177"/>
      <c r="AN138" s="1"/>
    </row>
    <row r="139" spans="1:40" ht="16.5" customHeight="1">
      <c r="A139" s="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2"/>
      <c r="U139" s="1"/>
      <c r="V139" s="1"/>
      <c r="W139" s="1"/>
      <c r="X139" s="1"/>
      <c r="Y139" s="1" t="s">
        <v>105</v>
      </c>
      <c r="Z139" s="1"/>
      <c r="AA139" s="1"/>
      <c r="AB139" s="1"/>
      <c r="AC139" s="32"/>
      <c r="AD139" s="32"/>
      <c r="AE139" s="32"/>
      <c r="AF139" s="32"/>
      <c r="AG139" s="82"/>
      <c r="AH139" s="79"/>
      <c r="AI139" s="467" t="s">
        <v>96</v>
      </c>
      <c r="AJ139" s="468"/>
      <c r="AK139" s="468"/>
      <c r="AL139" s="468"/>
      <c r="AM139" s="469"/>
      <c r="AN139" s="1"/>
    </row>
    <row r="140" spans="1:40" ht="16.5" customHeight="1">
      <c r="A140" s="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2"/>
      <c r="U140" s="1"/>
      <c r="V140" s="1"/>
      <c r="W140" s="1"/>
      <c r="X140" s="1"/>
      <c r="Y140" s="1"/>
      <c r="Z140" s="1"/>
      <c r="AA140" s="1"/>
      <c r="AB140" s="1"/>
      <c r="AC140" s="32"/>
      <c r="AD140" s="54"/>
      <c r="AE140" s="32"/>
      <c r="AF140" s="32"/>
      <c r="AG140" s="82"/>
      <c r="AH140" s="79"/>
      <c r="AI140" s="83"/>
      <c r="AJ140" s="109"/>
      <c r="AK140" s="109"/>
      <c r="AL140" s="109"/>
      <c r="AM140" s="110"/>
      <c r="AN140" s="1"/>
    </row>
    <row r="141" spans="1:4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8"/>
      <c r="AI141" s="6"/>
      <c r="AJ141" s="1"/>
      <c r="AK141" s="1"/>
      <c r="AL141" s="1"/>
      <c r="AM141" s="7"/>
      <c r="AN141" s="1"/>
    </row>
    <row r="142" spans="1:40" ht="16.5" customHeight="1">
      <c r="A142" s="1"/>
      <c r="B142" s="23"/>
      <c r="C142" s="23"/>
      <c r="D142" s="23"/>
      <c r="E142" s="23"/>
      <c r="F142" s="23"/>
      <c r="G142" s="23"/>
      <c r="H142" s="23"/>
      <c r="I142" s="23"/>
      <c r="J142" s="1"/>
      <c r="K142" s="1"/>
      <c r="L142" s="8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"/>
      <c r="AJ142" s="1"/>
      <c r="AK142" s="1"/>
      <c r="AL142" s="1"/>
      <c r="AM142" s="85"/>
      <c r="AN142" s="1"/>
    </row>
    <row r="143" spans="1:40" ht="16.5" customHeight="1">
      <c r="A143" s="1"/>
      <c r="B143" s="23"/>
      <c r="C143" s="23"/>
      <c r="D143" s="23"/>
      <c r="E143" s="23"/>
      <c r="F143" s="23"/>
      <c r="G143" s="23"/>
      <c r="H143" s="23"/>
      <c r="I143" s="23"/>
      <c r="J143" s="1"/>
      <c r="K143" s="1"/>
      <c r="L143" s="8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6"/>
      <c r="AJ143" s="37"/>
      <c r="AK143" s="37"/>
      <c r="AL143" s="37"/>
      <c r="AM143" s="86"/>
      <c r="AN143" s="1"/>
    </row>
    <row r="144" spans="1:40" ht="20.25" customHeight="1">
      <c r="A144" s="1"/>
      <c r="B144" s="23"/>
      <c r="C144" s="1"/>
      <c r="D144" s="23"/>
      <c r="E144" s="23"/>
      <c r="F144" s="23"/>
      <c r="G144" s="23"/>
      <c r="H144" s="23"/>
      <c r="I144" s="23"/>
      <c r="J144" s="1"/>
      <c r="K144" s="1"/>
      <c r="L144" s="8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93" t="s">
        <v>97</v>
      </c>
      <c r="AN144" s="1"/>
    </row>
    <row r="145" spans="1:51" ht="18" customHeight="1">
      <c r="A145" s="1"/>
      <c r="B145" s="74"/>
      <c r="C145" s="66"/>
      <c r="D145" s="268" t="s">
        <v>163</v>
      </c>
      <c r="E145" s="268"/>
      <c r="F145" s="268"/>
      <c r="G145" s="268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88"/>
      <c r="X145" s="66"/>
      <c r="Y145" s="66"/>
      <c r="Z145" s="66"/>
      <c r="AA145" s="66"/>
      <c r="AB145" s="66"/>
      <c r="AC145" s="66"/>
      <c r="AD145" s="66"/>
      <c r="AE145" s="66"/>
      <c r="AF145" s="66"/>
      <c r="AG145" s="350" t="s">
        <v>98</v>
      </c>
      <c r="AH145" s="351"/>
      <c r="AI145" s="351"/>
      <c r="AJ145" s="351"/>
      <c r="AK145" s="351"/>
      <c r="AL145" s="351"/>
      <c r="AM145" s="352"/>
      <c r="AN145" s="1"/>
    </row>
    <row r="146" spans="1:51" ht="13.5" customHeight="1">
      <c r="A146" s="1"/>
      <c r="B146" s="31"/>
      <c r="C146" s="1"/>
      <c r="D146" s="269"/>
      <c r="E146" s="269"/>
      <c r="F146" s="269"/>
      <c r="G146" s="26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89"/>
      <c r="V146" s="89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339" t="s">
        <v>99</v>
      </c>
      <c r="AH146" s="340"/>
      <c r="AI146" s="340"/>
      <c r="AJ146" s="340"/>
      <c r="AK146" s="340"/>
      <c r="AL146" s="340"/>
      <c r="AM146" s="341"/>
      <c r="AN146" s="1"/>
    </row>
    <row r="147" spans="1:51" ht="13.5" customHeight="1">
      <c r="A147" s="1"/>
      <c r="B147" s="57"/>
      <c r="C147" s="56"/>
      <c r="D147" s="270"/>
      <c r="E147" s="270"/>
      <c r="F147" s="270"/>
      <c r="G147" s="270"/>
      <c r="H147" s="56"/>
      <c r="I147" s="56"/>
      <c r="J147" s="56"/>
      <c r="K147" s="90"/>
      <c r="L147" s="56"/>
      <c r="M147" s="56"/>
      <c r="N147" s="56"/>
      <c r="O147" s="56"/>
      <c r="P147" s="56"/>
      <c r="Q147" s="91"/>
      <c r="R147" s="91"/>
      <c r="S147" s="56"/>
      <c r="T147" s="91"/>
      <c r="U147" s="91"/>
      <c r="V147" s="91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339"/>
      <c r="AH147" s="340"/>
      <c r="AI147" s="340"/>
      <c r="AJ147" s="340"/>
      <c r="AK147" s="340"/>
      <c r="AL147" s="340"/>
      <c r="AM147" s="341"/>
      <c r="AN147" s="1"/>
    </row>
    <row r="148" spans="1:51" ht="12" customHeight="1">
      <c r="A148" s="1"/>
      <c r="B148" s="53"/>
      <c r="C148" s="53"/>
      <c r="D148" s="53"/>
      <c r="E148" s="53"/>
      <c r="F148" s="53"/>
      <c r="G148" s="53"/>
      <c r="H148" s="53"/>
      <c r="I148" s="53"/>
      <c r="J148" s="92"/>
      <c r="K148" s="23"/>
      <c r="L148" s="23"/>
      <c r="M148" s="23"/>
      <c r="N148" s="23"/>
      <c r="O148" s="23"/>
      <c r="P148" s="92"/>
      <c r="Q148" s="92"/>
      <c r="R148" s="92"/>
      <c r="S148" s="92"/>
      <c r="T148" s="92"/>
      <c r="U148" s="92"/>
      <c r="V148" s="92"/>
      <c r="W148" s="92"/>
      <c r="X148" s="23"/>
      <c r="Y148" s="1"/>
      <c r="Z148" s="1"/>
      <c r="AA148" s="337"/>
      <c r="AB148" s="337"/>
      <c r="AC148" s="93"/>
      <c r="AD148" s="93"/>
      <c r="AE148" s="93"/>
      <c r="AF148" s="93"/>
      <c r="AG148" s="93"/>
      <c r="AH148" s="93"/>
      <c r="AI148" s="93"/>
      <c r="AJ148" s="94"/>
      <c r="AK148" s="93"/>
      <c r="AL148" s="93"/>
      <c r="AM148" s="93"/>
      <c r="AN148" s="1"/>
    </row>
    <row r="149" spans="1:51" ht="4.5" customHeight="1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1"/>
      <c r="T149" s="1"/>
      <c r="U149" s="1"/>
      <c r="V149" s="1"/>
      <c r="W149" s="1"/>
      <c r="X149" s="1"/>
      <c r="Y149" s="1"/>
      <c r="Z149" s="1"/>
      <c r="AA149" s="337"/>
      <c r="AB149" s="337"/>
      <c r="AC149" s="337"/>
      <c r="AD149" s="337"/>
      <c r="AE149" s="337"/>
      <c r="AF149" s="337"/>
      <c r="AG149" s="337"/>
      <c r="AH149" s="337"/>
      <c r="AI149" s="337"/>
      <c r="AJ149" s="337"/>
      <c r="AK149" s="337"/>
      <c r="AL149" s="337"/>
      <c r="AM149" s="337"/>
      <c r="AN149" s="1"/>
    </row>
    <row r="150" spans="1:5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1"/>
      <c r="T150" s="1"/>
      <c r="U150" s="1"/>
      <c r="V150" s="1"/>
      <c r="W150" s="1"/>
      <c r="X150" s="1"/>
      <c r="Y150" s="1"/>
      <c r="Z150" s="1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"/>
    </row>
    <row r="151" spans="1: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294"/>
      <c r="L151" s="294"/>
      <c r="M151" s="294"/>
      <c r="N151" s="294"/>
      <c r="O151" s="294"/>
      <c r="P151" s="337"/>
      <c r="Q151" s="337"/>
      <c r="R151" s="337"/>
      <c r="S151" s="337"/>
      <c r="T151" s="337"/>
      <c r="U151" s="337"/>
      <c r="V151" s="337"/>
      <c r="W151" s="337"/>
      <c r="X151" s="1"/>
      <c r="Y151" s="1"/>
      <c r="Z151" s="1"/>
      <c r="AA151" s="337"/>
      <c r="AB151" s="337"/>
      <c r="AC151" s="337"/>
      <c r="AD151" s="337"/>
      <c r="AE151" s="337"/>
      <c r="AF151" s="337"/>
      <c r="AG151" s="337"/>
      <c r="AH151" s="337"/>
      <c r="AI151" s="337"/>
      <c r="AJ151" s="338"/>
      <c r="AK151" s="337"/>
      <c r="AL151" s="337"/>
      <c r="AM151" s="337"/>
      <c r="AN151" s="1"/>
    </row>
    <row r="152" spans="1:51" ht="22.5" customHeight="1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8"/>
      <c r="AI152" s="1"/>
      <c r="AJ152" s="1"/>
      <c r="AK152" s="1"/>
      <c r="AL152" s="1"/>
      <c r="AM152" s="1"/>
      <c r="AN152" s="1"/>
    </row>
    <row r="153" spans="1:51" ht="18" customHeight="1">
      <c r="A153" s="1"/>
      <c r="B153" s="2" t="s">
        <v>106</v>
      </c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3" t="s">
        <v>107</v>
      </c>
      <c r="AK153" s="1"/>
      <c r="AL153" s="1"/>
      <c r="AM153" s="1"/>
      <c r="AN153" s="1"/>
      <c r="AX153" t="b">
        <v>0</v>
      </c>
    </row>
    <row r="154" spans="1:51" ht="18.75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5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X154" t="b">
        <v>0</v>
      </c>
      <c r="AY154" t="b">
        <v>1</v>
      </c>
    </row>
    <row r="155" spans="1:51" ht="13.5" customHeight="1">
      <c r="A155" s="1"/>
      <c r="B155" s="1" t="s">
        <v>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51">
      <c r="A156" s="1"/>
      <c r="B156" s="8"/>
      <c r="C156" s="8"/>
      <c r="D156" s="8"/>
      <c r="E156" s="8"/>
      <c r="F156" s="8"/>
      <c r="G156" s="8"/>
      <c r="H156" s="8"/>
      <c r="I156" s="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5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2"/>
      <c r="T157" s="80"/>
      <c r="U157" s="80"/>
      <c r="V157" s="12"/>
      <c r="W157" s="12"/>
      <c r="X157" s="12"/>
      <c r="Y157" s="12"/>
      <c r="Z157" s="8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51" s="19" customFormat="1" ht="24" customHeight="1">
      <c r="A158" s="12"/>
      <c r="B158" s="13"/>
      <c r="C158" s="13"/>
      <c r="D158" s="13"/>
      <c r="E158" s="13"/>
      <c r="F158" s="13"/>
      <c r="G158" s="13"/>
      <c r="H158" s="13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8"/>
      <c r="AL158" s="12"/>
      <c r="AM158" s="12"/>
      <c r="AN158" s="12"/>
      <c r="AQ158" s="186"/>
      <c r="AY158" s="19" t="b">
        <v>0</v>
      </c>
    </row>
    <row r="159" spans="1:51" ht="13.5" customHeight="1">
      <c r="A159" s="1"/>
      <c r="B159" s="54"/>
      <c r="C159" s="54"/>
      <c r="D159" s="1"/>
      <c r="E159" s="20" t="s">
        <v>10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54"/>
      <c r="AH159" s="54"/>
      <c r="AI159" s="54"/>
      <c r="AJ159" s="54"/>
      <c r="AK159" s="54"/>
      <c r="AL159" s="54"/>
      <c r="AM159" s="1"/>
      <c r="AN159" s="1"/>
    </row>
    <row r="160" spans="1:51" ht="19.5" customHeight="1">
      <c r="A160" s="1"/>
      <c r="B160" s="1"/>
      <c r="C160" s="1"/>
      <c r="D160" s="1"/>
      <c r="E160" s="425">
        <f>$E$8</f>
        <v>0</v>
      </c>
      <c r="F160" s="426">
        <f>$F$8</f>
        <v>0</v>
      </c>
      <c r="G160" s="426">
        <f>$G$8</f>
        <v>0</v>
      </c>
      <c r="H160" s="426">
        <f>$H$8</f>
        <v>0</v>
      </c>
      <c r="I160" s="427">
        <f>$I$8</f>
        <v>0</v>
      </c>
      <c r="J160" s="1"/>
      <c r="K160" s="21" t="s">
        <v>11</v>
      </c>
      <c r="L160" s="21"/>
      <c r="M160" s="21"/>
      <c r="N160" s="21"/>
      <c r="O160" s="21"/>
      <c r="P160" s="21"/>
      <c r="Q160" s="111"/>
      <c r="R160" s="424">
        <f>$R$8</f>
        <v>0</v>
      </c>
      <c r="S160" s="424"/>
      <c r="T160" s="424"/>
      <c r="U160" s="424"/>
      <c r="V160" s="424"/>
      <c r="W160" s="424"/>
      <c r="X160" s="424"/>
      <c r="Y160" s="424"/>
      <c r="Z160" s="424"/>
      <c r="AA160" s="424"/>
      <c r="AB160" s="424"/>
      <c r="AC160" s="424"/>
      <c r="AD160" s="424"/>
      <c r="AE160" s="424"/>
      <c r="AF160" s="424"/>
      <c r="AG160" s="424"/>
      <c r="AH160" s="424"/>
      <c r="AI160" s="424"/>
      <c r="AJ160" s="1"/>
      <c r="AK160" s="1"/>
      <c r="AL160" s="1"/>
      <c r="AM160" s="1"/>
      <c r="AN160" s="1"/>
    </row>
    <row r="161" spans="1:51" ht="19.5" customHeight="1">
      <c r="A161" s="1"/>
      <c r="B161" s="1"/>
      <c r="C161" s="1"/>
      <c r="D161" s="1"/>
      <c r="E161" s="418"/>
      <c r="F161" s="420"/>
      <c r="G161" s="420"/>
      <c r="H161" s="420"/>
      <c r="I161" s="422"/>
      <c r="J161" s="1"/>
      <c r="K161" s="21" t="s">
        <v>12</v>
      </c>
      <c r="L161" s="21"/>
      <c r="M161" s="21"/>
      <c r="N161" s="21"/>
      <c r="O161" s="21"/>
      <c r="P161" s="21"/>
      <c r="Q161" s="111"/>
      <c r="R161" s="424">
        <f>$R$9</f>
        <v>0</v>
      </c>
      <c r="S161" s="424"/>
      <c r="T161" s="424"/>
      <c r="U161" s="424"/>
      <c r="V161" s="424"/>
      <c r="W161" s="424"/>
      <c r="X161" s="424"/>
      <c r="Y161" s="424"/>
      <c r="Z161" s="424"/>
      <c r="AA161" s="424"/>
      <c r="AB161" s="424"/>
      <c r="AC161" s="424"/>
      <c r="AD161" s="424"/>
      <c r="AE161" s="424"/>
      <c r="AF161" s="424"/>
      <c r="AG161" s="424"/>
      <c r="AH161" s="424"/>
      <c r="AI161" s="424"/>
      <c r="AJ161" s="1"/>
      <c r="AK161" s="1"/>
      <c r="AL161" s="1"/>
      <c r="AM161" s="1"/>
      <c r="AN161" s="1"/>
    </row>
    <row r="162" spans="1:51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2" t="s">
        <v>14</v>
      </c>
      <c r="L162" s="21"/>
      <c r="M162" s="21"/>
      <c r="N162" s="21"/>
      <c r="O162" s="21"/>
      <c r="P162" s="21"/>
      <c r="Q162" s="111"/>
      <c r="R162" s="424">
        <f>$R$10</f>
        <v>0</v>
      </c>
      <c r="S162" s="424"/>
      <c r="T162" s="424"/>
      <c r="U162" s="424"/>
      <c r="V162" s="424"/>
      <c r="W162" s="424"/>
      <c r="X162" s="424"/>
      <c r="Y162" s="424"/>
      <c r="Z162" s="424"/>
      <c r="AA162" s="424"/>
      <c r="AB162" s="424"/>
      <c r="AC162" s="424"/>
      <c r="AD162" s="424"/>
      <c r="AE162" s="424"/>
      <c r="AF162" s="424"/>
      <c r="AG162" s="424"/>
      <c r="AH162" s="424"/>
      <c r="AI162" s="424"/>
      <c r="AJ162" s="1"/>
      <c r="AK162" s="1"/>
      <c r="AL162" s="1"/>
      <c r="AM162" s="1"/>
      <c r="AN162" s="1"/>
    </row>
    <row r="163" spans="1:51" ht="12.75" customHeight="1">
      <c r="A163" s="1"/>
      <c r="B163" s="1"/>
      <c r="C163" s="1"/>
      <c r="D163" s="1"/>
      <c r="E163" s="1" t="s">
        <v>102</v>
      </c>
      <c r="F163" s="1"/>
      <c r="G163" s="1"/>
      <c r="H163" s="1"/>
      <c r="I163" s="1"/>
      <c r="J163" s="1"/>
      <c r="K163" s="21"/>
      <c r="L163" s="21"/>
      <c r="M163" s="21"/>
      <c r="N163" s="21"/>
      <c r="O163" s="21"/>
      <c r="P163" s="21"/>
      <c r="Q163" s="111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3"/>
      <c r="AF163" s="113"/>
      <c r="AG163" s="113"/>
      <c r="AH163" s="113"/>
      <c r="AI163" s="113"/>
      <c r="AJ163" s="1"/>
      <c r="AK163" s="1"/>
      <c r="AL163" s="1"/>
      <c r="AM163" s="1"/>
      <c r="AN163" s="1"/>
    </row>
    <row r="164" spans="1:51" ht="19.5" customHeight="1">
      <c r="A164" s="1"/>
      <c r="B164" s="1"/>
      <c r="C164" s="1"/>
      <c r="D164" s="1"/>
      <c r="E164" s="425">
        <f>$E$12</f>
        <v>0</v>
      </c>
      <c r="F164" s="426">
        <f>$F$12</f>
        <v>0</v>
      </c>
      <c r="G164" s="419">
        <f>$G$12</f>
        <v>0</v>
      </c>
      <c r="H164" s="426">
        <f>$H$12</f>
        <v>0</v>
      </c>
      <c r="I164" s="427">
        <f>$I$12</f>
        <v>0</v>
      </c>
      <c r="J164" s="1"/>
      <c r="K164" s="21" t="s">
        <v>11</v>
      </c>
      <c r="L164" s="21"/>
      <c r="M164" s="21"/>
      <c r="N164" s="21"/>
      <c r="O164" s="21"/>
      <c r="P164" s="21"/>
      <c r="Q164" s="111"/>
      <c r="R164" s="424">
        <f>$R$12</f>
        <v>0</v>
      </c>
      <c r="S164" s="424"/>
      <c r="T164" s="424"/>
      <c r="U164" s="424"/>
      <c r="V164" s="424"/>
      <c r="W164" s="424"/>
      <c r="X164" s="424"/>
      <c r="Y164" s="424"/>
      <c r="Z164" s="424"/>
      <c r="AA164" s="424"/>
      <c r="AB164" s="424"/>
      <c r="AC164" s="424"/>
      <c r="AD164" s="424"/>
      <c r="AE164" s="424"/>
      <c r="AF164" s="424"/>
      <c r="AG164" s="424"/>
      <c r="AH164" s="424"/>
      <c r="AI164" s="424"/>
      <c r="AJ164" s="1"/>
      <c r="AK164" s="1"/>
      <c r="AL164" s="1"/>
      <c r="AM164" s="1"/>
      <c r="AN164" s="1"/>
    </row>
    <row r="165" spans="1:51" ht="19.5" customHeight="1">
      <c r="A165" s="1"/>
      <c r="B165" s="1"/>
      <c r="C165" s="1"/>
      <c r="D165" s="1"/>
      <c r="E165" s="418"/>
      <c r="F165" s="420"/>
      <c r="G165" s="420"/>
      <c r="H165" s="420"/>
      <c r="I165" s="422"/>
      <c r="J165" s="1"/>
      <c r="K165" s="21" t="s">
        <v>12</v>
      </c>
      <c r="L165" s="21"/>
      <c r="M165" s="21"/>
      <c r="N165" s="21"/>
      <c r="O165" s="21"/>
      <c r="P165" s="21"/>
      <c r="Q165" s="111"/>
      <c r="R165" s="424">
        <f>$R$13</f>
        <v>0</v>
      </c>
      <c r="S165" s="424"/>
      <c r="T165" s="424"/>
      <c r="U165" s="424"/>
      <c r="V165" s="424"/>
      <c r="W165" s="424"/>
      <c r="X165" s="424"/>
      <c r="Y165" s="424"/>
      <c r="Z165" s="424"/>
      <c r="AA165" s="424"/>
      <c r="AB165" s="424"/>
      <c r="AC165" s="424"/>
      <c r="AD165" s="424"/>
      <c r="AE165" s="424"/>
      <c r="AF165" s="424"/>
      <c r="AG165" s="424"/>
      <c r="AH165" s="424"/>
      <c r="AI165" s="424"/>
      <c r="AJ165" s="1"/>
      <c r="AK165" s="1"/>
      <c r="AL165" s="1"/>
      <c r="AM165" s="1"/>
      <c r="AN165" s="1"/>
    </row>
    <row r="166" spans="1:51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2" t="s">
        <v>14</v>
      </c>
      <c r="L166" s="21"/>
      <c r="M166" s="21"/>
      <c r="N166" s="21"/>
      <c r="O166" s="21"/>
      <c r="P166" s="21"/>
      <c r="Q166" s="111"/>
      <c r="R166" s="424">
        <f>$R$14</f>
        <v>0</v>
      </c>
      <c r="S166" s="424"/>
      <c r="T166" s="424"/>
      <c r="U166" s="424"/>
      <c r="V166" s="424"/>
      <c r="W166" s="424"/>
      <c r="X166" s="424"/>
      <c r="Y166" s="424"/>
      <c r="Z166" s="424"/>
      <c r="AA166" s="424"/>
      <c r="AB166" s="424"/>
      <c r="AC166" s="424"/>
      <c r="AD166" s="424"/>
      <c r="AE166" s="424"/>
      <c r="AF166" s="424"/>
      <c r="AG166" s="424"/>
      <c r="AH166" s="424"/>
      <c r="AI166" s="424"/>
      <c r="AJ166" s="111"/>
      <c r="AK166" s="111"/>
      <c r="AL166" s="1"/>
      <c r="AM166" s="1"/>
      <c r="AN166" s="1"/>
    </row>
    <row r="167" spans="1:51" ht="13.5" customHeight="1">
      <c r="A167" s="1"/>
      <c r="B167" s="1" t="s">
        <v>20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4"/>
      <c r="R167" s="1"/>
      <c r="S167" s="1"/>
      <c r="T167" s="1"/>
      <c r="U167" s="1"/>
      <c r="AL167" s="1"/>
      <c r="AM167" s="1"/>
      <c r="AN167" s="1"/>
    </row>
    <row r="168" spans="1:51" ht="21" customHeight="1">
      <c r="A168" s="1"/>
      <c r="B168" s="429" t="s">
        <v>21</v>
      </c>
      <c r="C168" s="430"/>
      <c r="D168" s="430"/>
      <c r="E168" s="430"/>
      <c r="F168" s="430"/>
      <c r="G168" s="430"/>
      <c r="H168" s="430"/>
      <c r="I168" s="430"/>
      <c r="J168" s="97"/>
      <c r="K168" s="431">
        <f>$K$16</f>
        <v>0</v>
      </c>
      <c r="L168" s="431"/>
      <c r="M168" s="431"/>
      <c r="N168" s="431"/>
      <c r="O168" s="431"/>
      <c r="P168" s="431"/>
      <c r="Q168" s="431"/>
      <c r="R168" s="431"/>
      <c r="S168" s="431"/>
      <c r="T168" s="431"/>
      <c r="U168" s="431"/>
      <c r="V168" s="431"/>
      <c r="W168" s="431"/>
      <c r="X168" s="431"/>
      <c r="Y168" s="431"/>
      <c r="Z168" s="431"/>
      <c r="AA168" s="431"/>
      <c r="AB168" s="431"/>
      <c r="AC168" s="431"/>
      <c r="AD168" s="431"/>
      <c r="AE168" s="431"/>
      <c r="AF168" s="431"/>
      <c r="AG168" s="431"/>
      <c r="AH168" s="431"/>
      <c r="AI168" s="431"/>
      <c r="AJ168" s="431"/>
      <c r="AK168" s="431"/>
      <c r="AL168" s="431"/>
      <c r="AM168" s="432"/>
      <c r="AN168" s="1"/>
    </row>
    <row r="169" spans="1:51" ht="21" customHeight="1">
      <c r="A169" s="1"/>
      <c r="B169" s="281"/>
      <c r="C169" s="282"/>
      <c r="D169" s="282"/>
      <c r="E169" s="282"/>
      <c r="F169" s="282"/>
      <c r="G169" s="282"/>
      <c r="H169" s="282"/>
      <c r="I169" s="282"/>
      <c r="J169" s="98"/>
      <c r="K169" s="321">
        <f>$K$17</f>
        <v>0</v>
      </c>
      <c r="L169" s="321"/>
      <c r="M169" s="321"/>
      <c r="N169" s="321"/>
      <c r="O169" s="321"/>
      <c r="P169" s="321"/>
      <c r="Q169" s="321"/>
      <c r="R169" s="321"/>
      <c r="S169" s="321"/>
      <c r="T169" s="321"/>
      <c r="U169" s="321"/>
      <c r="V169" s="321"/>
      <c r="W169" s="321"/>
      <c r="X169" s="321"/>
      <c r="Y169" s="321"/>
      <c r="Z169" s="321"/>
      <c r="AA169" s="321"/>
      <c r="AB169" s="321"/>
      <c r="AC169" s="321"/>
      <c r="AD169" s="321"/>
      <c r="AE169" s="321"/>
      <c r="AF169" s="321"/>
      <c r="AG169" s="321"/>
      <c r="AH169" s="321"/>
      <c r="AI169" s="321"/>
      <c r="AJ169" s="321"/>
      <c r="AK169" s="321"/>
      <c r="AL169" s="321"/>
      <c r="AM169" s="322"/>
      <c r="AN169" s="1"/>
      <c r="AY169" t="b">
        <v>1</v>
      </c>
    </row>
    <row r="170" spans="1:51" ht="21" customHeight="1">
      <c r="A170" s="1"/>
      <c r="B170" s="285" t="s">
        <v>22</v>
      </c>
      <c r="C170" s="286"/>
      <c r="D170" s="286"/>
      <c r="E170" s="286"/>
      <c r="F170" s="286"/>
      <c r="G170" s="286"/>
      <c r="H170" s="286"/>
      <c r="I170" s="286"/>
      <c r="J170" s="114"/>
      <c r="K170" s="321">
        <f>$K$18</f>
        <v>0</v>
      </c>
      <c r="L170" s="321"/>
      <c r="M170" s="321"/>
      <c r="N170" s="321"/>
      <c r="O170" s="321"/>
      <c r="P170" s="321"/>
      <c r="Q170" s="321"/>
      <c r="R170" s="321"/>
      <c r="S170" s="321"/>
      <c r="T170" s="321"/>
      <c r="U170" s="321"/>
      <c r="V170" s="321"/>
      <c r="W170" s="321"/>
      <c r="X170" s="321"/>
      <c r="Y170" s="321"/>
      <c r="Z170" s="321"/>
      <c r="AA170" s="321"/>
      <c r="AB170" s="321"/>
      <c r="AC170" s="321"/>
      <c r="AD170" s="428"/>
      <c r="AE170" s="433" t="s">
        <v>103</v>
      </c>
      <c r="AF170" s="434"/>
      <c r="AG170" s="434"/>
      <c r="AH170" s="434"/>
      <c r="AI170" s="434"/>
      <c r="AJ170" s="434"/>
      <c r="AK170" s="434"/>
      <c r="AL170" s="434"/>
      <c r="AM170" s="435"/>
      <c r="AN170" s="1"/>
    </row>
    <row r="171" spans="1:51" ht="21" customHeight="1">
      <c r="A171" s="1"/>
      <c r="B171" s="285" t="s">
        <v>23</v>
      </c>
      <c r="C171" s="286"/>
      <c r="D171" s="286"/>
      <c r="E171" s="286"/>
      <c r="F171" s="286"/>
      <c r="G171" s="286"/>
      <c r="H171" s="286"/>
      <c r="I171" s="286"/>
      <c r="J171" s="114"/>
      <c r="K171" s="321">
        <f>K95</f>
        <v>0</v>
      </c>
      <c r="L171" s="321"/>
      <c r="M171" s="321"/>
      <c r="N171" s="321"/>
      <c r="O171" s="321"/>
      <c r="P171" s="321"/>
      <c r="Q171" s="321"/>
      <c r="R171" s="321"/>
      <c r="S171" s="321"/>
      <c r="T171" s="321"/>
      <c r="U171" s="321"/>
      <c r="V171" s="321"/>
      <c r="W171" s="321"/>
      <c r="X171" s="321"/>
      <c r="Y171" s="321"/>
      <c r="Z171" s="321"/>
      <c r="AA171" s="321"/>
      <c r="AB171" s="321"/>
      <c r="AC171" s="321"/>
      <c r="AD171" s="428"/>
      <c r="AE171" s="436"/>
      <c r="AF171" s="437"/>
      <c r="AG171" s="437"/>
      <c r="AH171" s="437"/>
      <c r="AI171" s="437"/>
      <c r="AJ171" s="437"/>
      <c r="AK171" s="437"/>
      <c r="AL171" s="437"/>
      <c r="AM171" s="438"/>
      <c r="AN171" s="1"/>
    </row>
    <row r="172" spans="1:51" ht="21" customHeight="1">
      <c r="A172" s="1"/>
      <c r="B172" s="285" t="s">
        <v>24</v>
      </c>
      <c r="C172" s="286"/>
      <c r="D172" s="286"/>
      <c r="E172" s="286"/>
      <c r="F172" s="286"/>
      <c r="G172" s="286"/>
      <c r="H172" s="286"/>
      <c r="I172" s="286"/>
      <c r="J172" s="114"/>
      <c r="K172" s="321">
        <f>K96</f>
        <v>0</v>
      </c>
      <c r="L172" s="321"/>
      <c r="M172" s="321"/>
      <c r="N172" s="321"/>
      <c r="O172" s="321"/>
      <c r="P172" s="321"/>
      <c r="Q172" s="321"/>
      <c r="R172" s="321"/>
      <c r="S172" s="321"/>
      <c r="T172" s="321"/>
      <c r="U172" s="321"/>
      <c r="V172" s="321"/>
      <c r="W172" s="321"/>
      <c r="X172" s="321"/>
      <c r="Y172" s="321"/>
      <c r="Z172" s="321"/>
      <c r="AA172" s="321"/>
      <c r="AB172" s="321"/>
      <c r="AC172" s="321"/>
      <c r="AD172" s="428"/>
      <c r="AE172" s="436"/>
      <c r="AF172" s="437"/>
      <c r="AG172" s="437"/>
      <c r="AH172" s="437"/>
      <c r="AI172" s="437"/>
      <c r="AJ172" s="437"/>
      <c r="AK172" s="437"/>
      <c r="AL172" s="437"/>
      <c r="AM172" s="438"/>
      <c r="AN172" s="1"/>
    </row>
    <row r="173" spans="1:51" ht="3.75" customHeight="1">
      <c r="A173" s="1"/>
      <c r="B173" s="6"/>
      <c r="C173" s="1"/>
      <c r="D173" s="1"/>
      <c r="E173" s="1"/>
      <c r="F173" s="1"/>
      <c r="G173" s="1"/>
      <c r="H173" s="1"/>
      <c r="I173" s="1"/>
      <c r="J173" s="3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436"/>
      <c r="AF173" s="437"/>
      <c r="AG173" s="437"/>
      <c r="AH173" s="437"/>
      <c r="AI173" s="437"/>
      <c r="AJ173" s="437"/>
      <c r="AK173" s="437"/>
      <c r="AL173" s="437"/>
      <c r="AM173" s="438"/>
      <c r="AN173" s="1"/>
    </row>
    <row r="174" spans="1:51" ht="10.5" customHeight="1">
      <c r="A174" s="1"/>
      <c r="B174" s="278" t="s">
        <v>25</v>
      </c>
      <c r="C174" s="279"/>
      <c r="D174" s="279"/>
      <c r="E174" s="279"/>
      <c r="F174" s="279"/>
      <c r="G174" s="279"/>
      <c r="H174" s="279"/>
      <c r="I174" s="279"/>
      <c r="J174" s="31"/>
      <c r="K174" s="32"/>
      <c r="L174" s="416"/>
      <c r="M174" s="416"/>
      <c r="N174" s="1"/>
      <c r="O174" s="417">
        <f>$O$22</f>
        <v>0</v>
      </c>
      <c r="P174" s="419">
        <f>$P$22</f>
        <v>0</v>
      </c>
      <c r="Q174" s="421">
        <f>$Q$22</f>
        <v>0</v>
      </c>
      <c r="R174" s="1"/>
      <c r="S174" s="284">
        <f>$S$22</f>
        <v>0</v>
      </c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423"/>
      <c r="AE174" s="436"/>
      <c r="AF174" s="437"/>
      <c r="AG174" s="437"/>
      <c r="AH174" s="437"/>
      <c r="AI174" s="437"/>
      <c r="AJ174" s="437"/>
      <c r="AK174" s="437"/>
      <c r="AL174" s="437"/>
      <c r="AM174" s="438"/>
      <c r="AN174" s="1"/>
    </row>
    <row r="175" spans="1:51" ht="10.5" customHeight="1">
      <c r="A175" s="1"/>
      <c r="B175" s="278"/>
      <c r="C175" s="279"/>
      <c r="D175" s="279"/>
      <c r="E175" s="279"/>
      <c r="F175" s="279"/>
      <c r="G175" s="279"/>
      <c r="H175" s="279"/>
      <c r="I175" s="279"/>
      <c r="J175" s="31"/>
      <c r="K175" s="32"/>
      <c r="L175" s="416"/>
      <c r="M175" s="416"/>
      <c r="N175" s="1"/>
      <c r="O175" s="418"/>
      <c r="P175" s="420"/>
      <c r="Q175" s="422"/>
      <c r="R175" s="1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423"/>
      <c r="AE175" s="436"/>
      <c r="AF175" s="437"/>
      <c r="AG175" s="437"/>
      <c r="AH175" s="437"/>
      <c r="AI175" s="437"/>
      <c r="AJ175" s="437"/>
      <c r="AK175" s="437"/>
      <c r="AL175" s="437"/>
      <c r="AM175" s="438"/>
      <c r="AN175" s="1"/>
    </row>
    <row r="176" spans="1:51" ht="5.25" customHeight="1">
      <c r="A176" s="1"/>
      <c r="B176" s="36"/>
      <c r="C176" s="37"/>
      <c r="D176" s="37"/>
      <c r="E176" s="37"/>
      <c r="F176" s="37"/>
      <c r="G176" s="37"/>
      <c r="H176" s="37"/>
      <c r="I176" s="37"/>
      <c r="J176" s="38"/>
      <c r="K176" s="37"/>
      <c r="L176" s="39"/>
      <c r="M176" s="37"/>
      <c r="N176" s="37"/>
      <c r="O176" s="40"/>
      <c r="P176" s="40"/>
      <c r="Q176" s="40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439"/>
      <c r="AF176" s="440"/>
      <c r="AG176" s="440"/>
      <c r="AH176" s="440"/>
      <c r="AI176" s="440"/>
      <c r="AJ176" s="440"/>
      <c r="AK176" s="440"/>
      <c r="AL176" s="440"/>
      <c r="AM176" s="441"/>
      <c r="AN176" s="1"/>
    </row>
    <row r="177" spans="1:40" ht="4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27" customHeight="1">
      <c r="A178" s="1"/>
      <c r="B178" s="42" t="s">
        <v>26</v>
      </c>
      <c r="C178" s="42"/>
      <c r="D178" s="42"/>
      <c r="E178" s="42"/>
      <c r="F178" s="42"/>
      <c r="G178" s="42"/>
      <c r="H178" s="42"/>
      <c r="I178" s="42"/>
      <c r="J178" s="1"/>
      <c r="K178" s="1"/>
      <c r="L178" s="1"/>
      <c r="M178" s="1"/>
      <c r="N178" s="1"/>
      <c r="O178" s="43"/>
      <c r="P178" s="1"/>
      <c r="Q178" s="1"/>
      <c r="R178" s="1"/>
      <c r="S178" s="43" t="s">
        <v>27</v>
      </c>
      <c r="T178" s="1"/>
      <c r="U178" s="1"/>
      <c r="V178" s="1"/>
      <c r="W178" s="1"/>
      <c r="X178" s="1"/>
      <c r="Y178" s="1"/>
      <c r="Z178" s="1"/>
      <c r="AA178" s="1"/>
      <c r="AB178" s="1"/>
      <c r="AC178" s="115">
        <f>$AC$26</f>
        <v>0</v>
      </c>
      <c r="AD178" s="116">
        <f>$AD$26</f>
        <v>0</v>
      </c>
      <c r="AE178" s="117">
        <f>$AE$26</f>
        <v>0</v>
      </c>
      <c r="AF178" s="118">
        <f>$AF$26</f>
        <v>0</v>
      </c>
      <c r="AG178" s="116">
        <f>$AG$26</f>
        <v>0</v>
      </c>
      <c r="AH178" s="116">
        <f>$AH$26</f>
        <v>0</v>
      </c>
      <c r="AI178" s="119">
        <f>$AI$26</f>
        <v>0</v>
      </c>
      <c r="AJ178" s="120">
        <f>$AJ$26</f>
        <v>0</v>
      </c>
      <c r="AK178" s="5" t="s">
        <v>28</v>
      </c>
      <c r="AL178" s="1"/>
      <c r="AM178" s="1"/>
      <c r="AN178" s="1"/>
    </row>
    <row r="179" spans="1:40" ht="3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3" customHeight="1">
      <c r="A180" s="1"/>
      <c r="B180" s="44"/>
      <c r="C180" s="45"/>
      <c r="D180" s="45"/>
      <c r="E180" s="45"/>
      <c r="F180" s="45"/>
      <c r="G180" s="45"/>
      <c r="H180" s="45"/>
      <c r="I180" s="46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7"/>
      <c r="AI180" s="45"/>
      <c r="AJ180" s="45"/>
      <c r="AK180" s="45"/>
      <c r="AL180" s="45"/>
      <c r="AM180" s="48"/>
      <c r="AN180" s="1"/>
    </row>
    <row r="181" spans="1:40" ht="12.75" customHeight="1">
      <c r="A181" s="1"/>
      <c r="B181" s="278" t="s">
        <v>29</v>
      </c>
      <c r="C181" s="279"/>
      <c r="D181" s="279"/>
      <c r="E181" s="279"/>
      <c r="F181" s="279"/>
      <c r="G181" s="279"/>
      <c r="H181" s="279"/>
      <c r="I181" s="280"/>
      <c r="J181" s="1"/>
      <c r="K181" s="1"/>
      <c r="L181" s="1"/>
      <c r="M181" s="1"/>
      <c r="N181" s="1"/>
      <c r="O181" s="5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1"/>
      <c r="AI181" s="1"/>
      <c r="AJ181" s="271" t="s">
        <v>30</v>
      </c>
      <c r="AK181" s="271"/>
      <c r="AL181" s="271"/>
      <c r="AM181" s="272"/>
      <c r="AN181" s="1"/>
    </row>
    <row r="182" spans="1:40" ht="12.75" customHeight="1">
      <c r="A182" s="1"/>
      <c r="B182" s="278"/>
      <c r="C182" s="279"/>
      <c r="D182" s="279"/>
      <c r="E182" s="279"/>
      <c r="F182" s="279"/>
      <c r="G182" s="279"/>
      <c r="H182" s="279"/>
      <c r="I182" s="280"/>
      <c r="J182" s="1"/>
      <c r="K182" s="32"/>
      <c r="L182" s="54" t="s">
        <v>31</v>
      </c>
      <c r="M182" s="1"/>
      <c r="N182" s="1"/>
      <c r="O182" s="52"/>
      <c r="P182" s="1"/>
      <c r="Q182">
        <f>$Q$30</f>
        <v>0</v>
      </c>
      <c r="R182" s="54" t="s">
        <v>32</v>
      </c>
      <c r="S182" s="294" t="s">
        <v>33</v>
      </c>
      <c r="T182" s="295">
        <f>$T$30</f>
        <v>0</v>
      </c>
      <c r="U182" s="294" t="s">
        <v>33</v>
      </c>
      <c r="V182" s="295">
        <f>$V$30</f>
        <v>0</v>
      </c>
      <c r="W182" s="296"/>
      <c r="X182" s="294" t="s">
        <v>33</v>
      </c>
      <c r="Y182" s="295">
        <f>$Y$30</f>
        <v>0</v>
      </c>
      <c r="Z182" s="294" t="s">
        <v>33</v>
      </c>
      <c r="AA182" s="1"/>
      <c r="AB182" s="1"/>
      <c r="AC182" s="54" t="s">
        <v>35</v>
      </c>
      <c r="AD182" s="1"/>
      <c r="AE182" s="54" t="s">
        <v>36</v>
      </c>
      <c r="AF182" s="1"/>
      <c r="AG182" s="1"/>
      <c r="AH182" s="31"/>
      <c r="AI182" s="1"/>
      <c r="AJ182" s="271" t="s">
        <v>37</v>
      </c>
      <c r="AK182" s="271"/>
      <c r="AL182" s="271"/>
      <c r="AM182" s="272"/>
      <c r="AN182" s="1"/>
    </row>
    <row r="183" spans="1:40" ht="12.75" customHeight="1">
      <c r="A183" s="1"/>
      <c r="B183" s="278"/>
      <c r="C183" s="279"/>
      <c r="D183" s="279"/>
      <c r="E183" s="279"/>
      <c r="F183" s="279"/>
      <c r="G183" s="279"/>
      <c r="H183" s="279"/>
      <c r="I183" s="280"/>
      <c r="J183" s="1"/>
      <c r="K183" s="1"/>
      <c r="L183" s="1"/>
      <c r="M183" s="1"/>
      <c r="N183" s="1"/>
      <c r="O183" s="52"/>
      <c r="P183" s="1"/>
      <c r="Q183" s="1"/>
      <c r="R183" s="55" t="s">
        <v>38</v>
      </c>
      <c r="S183" s="294"/>
      <c r="T183" s="296"/>
      <c r="U183" s="294"/>
      <c r="V183" s="296"/>
      <c r="W183" s="296"/>
      <c r="X183" s="294"/>
      <c r="Y183" s="296"/>
      <c r="Z183" s="294"/>
      <c r="AA183" s="1"/>
      <c r="AB183" s="1"/>
      <c r="AC183" s="54" t="s">
        <v>39</v>
      </c>
      <c r="AD183" s="1"/>
      <c r="AE183" s="336">
        <f>'入力（依頼書）'!$AE$31</f>
        <v>0</v>
      </c>
      <c r="AF183" s="336"/>
      <c r="AG183" s="1"/>
      <c r="AH183" s="31"/>
      <c r="AI183" s="1"/>
      <c r="AJ183" s="271" t="s">
        <v>40</v>
      </c>
      <c r="AK183" s="271"/>
      <c r="AL183" s="271"/>
      <c r="AM183" s="272"/>
      <c r="AN183" s="1"/>
    </row>
    <row r="184" spans="1:40" ht="13.5" customHeight="1">
      <c r="A184" s="1"/>
      <c r="B184" s="278"/>
      <c r="C184" s="279"/>
      <c r="D184" s="279"/>
      <c r="E184" s="279"/>
      <c r="F184" s="279"/>
      <c r="G184" s="279"/>
      <c r="H184" s="279"/>
      <c r="I184" s="28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31"/>
      <c r="AI184" s="1"/>
      <c r="AJ184" s="273">
        <f>'入力（依頼書）'!$AJ$32</f>
        <v>0</v>
      </c>
      <c r="AK184" s="273"/>
      <c r="AL184" s="273"/>
      <c r="AM184" s="274"/>
      <c r="AN184" s="1"/>
    </row>
    <row r="185" spans="1:40" ht="3" customHeight="1">
      <c r="A185" s="1"/>
      <c r="B185" s="6"/>
      <c r="C185" s="1"/>
      <c r="D185" s="1"/>
      <c r="E185" s="1"/>
      <c r="F185" s="1"/>
      <c r="G185" s="1"/>
      <c r="H185" s="1"/>
      <c r="I185" s="121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7"/>
      <c r="AI185" s="56"/>
      <c r="AJ185" s="56"/>
      <c r="AK185" s="56"/>
      <c r="AL185" s="56"/>
      <c r="AM185" s="58"/>
      <c r="AN185" s="1"/>
    </row>
    <row r="186" spans="1:40" ht="2.25" customHeight="1">
      <c r="A186" s="1"/>
      <c r="B186" s="275" t="s">
        <v>108</v>
      </c>
      <c r="C186" s="276"/>
      <c r="D186" s="276"/>
      <c r="E186" s="276"/>
      <c r="F186" s="276"/>
      <c r="G186" s="276"/>
      <c r="H186" s="276"/>
      <c r="I186" s="27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7"/>
      <c r="AN186" s="1"/>
    </row>
    <row r="187" spans="1:40" ht="22.5" customHeight="1">
      <c r="A187" s="1"/>
      <c r="B187" s="278"/>
      <c r="C187" s="279"/>
      <c r="D187" s="279"/>
      <c r="E187" s="279"/>
      <c r="F187" s="279"/>
      <c r="G187" s="279"/>
      <c r="H187" s="279"/>
      <c r="I187" s="280"/>
      <c r="J187" s="1"/>
      <c r="K187" s="32"/>
      <c r="L187" s="54"/>
      <c r="M187" s="1"/>
      <c r="N187" s="1"/>
      <c r="O187" s="1" t="s">
        <v>42</v>
      </c>
      <c r="P187" s="32"/>
      <c r="Q187" s="3"/>
      <c r="R187" s="1"/>
      <c r="S187" s="32"/>
      <c r="T187" s="54"/>
      <c r="U187" s="1"/>
      <c r="V187" s="32"/>
      <c r="W187" s="3" t="s">
        <v>43</v>
      </c>
      <c r="X187" s="32"/>
      <c r="Y187" s="3"/>
      <c r="Z187" s="62" t="s">
        <v>42</v>
      </c>
      <c r="AA187" s="284">
        <f>$AA$35</f>
        <v>0</v>
      </c>
      <c r="AB187" s="284"/>
      <c r="AC187" s="284"/>
      <c r="AD187" s="284"/>
      <c r="AE187" s="284"/>
      <c r="AF187" s="284"/>
      <c r="AG187" s="284"/>
      <c r="AH187" s="284"/>
      <c r="AI187" s="284"/>
      <c r="AJ187" s="1" t="s">
        <v>43</v>
      </c>
      <c r="AK187" s="1"/>
      <c r="AL187" s="1"/>
      <c r="AM187" s="7"/>
      <c r="AN187" s="1"/>
    </row>
    <row r="188" spans="1:40" ht="3" customHeight="1">
      <c r="A188" s="1"/>
      <c r="B188" s="281"/>
      <c r="C188" s="282"/>
      <c r="D188" s="282"/>
      <c r="E188" s="282"/>
      <c r="F188" s="282"/>
      <c r="G188" s="282"/>
      <c r="H188" s="282"/>
      <c r="I188" s="2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7"/>
      <c r="AN188" s="1"/>
    </row>
    <row r="189" spans="1:40" ht="22.5" customHeight="1">
      <c r="A189" s="1"/>
      <c r="B189" s="285" t="s">
        <v>44</v>
      </c>
      <c r="C189" s="286"/>
      <c r="D189" s="286"/>
      <c r="E189" s="286"/>
      <c r="F189" s="286"/>
      <c r="G189" s="286"/>
      <c r="H189" s="286"/>
      <c r="I189" s="287"/>
      <c r="J189" s="66"/>
      <c r="K189" s="288">
        <f>$K$37</f>
        <v>0</v>
      </c>
      <c r="L189" s="288"/>
      <c r="M189" s="288"/>
      <c r="N189" s="288"/>
      <c r="O189" s="288"/>
      <c r="P189" s="288"/>
      <c r="Q189" s="288"/>
      <c r="R189" s="288"/>
      <c r="S189" s="288"/>
      <c r="T189" s="288"/>
      <c r="U189" s="67"/>
      <c r="V189" s="67"/>
      <c r="W189" s="68"/>
      <c r="X189" s="69"/>
      <c r="Y189" s="289" t="s">
        <v>45</v>
      </c>
      <c r="Z189" s="290"/>
      <c r="AA189" s="291"/>
      <c r="AB189" s="70"/>
      <c r="AC189" s="292">
        <f>$AC$37</f>
        <v>0</v>
      </c>
      <c r="AD189" s="292"/>
      <c r="AE189" s="71" t="s">
        <v>46</v>
      </c>
      <c r="AF189" s="293" t="s">
        <v>47</v>
      </c>
      <c r="AG189" s="293"/>
      <c r="AH189" s="293">
        <f>IF(K189="","",K189+AC189)</f>
        <v>0</v>
      </c>
      <c r="AI189" s="293"/>
      <c r="AJ189" s="293"/>
      <c r="AK189" s="293"/>
      <c r="AL189" s="293"/>
      <c r="AM189" s="328"/>
      <c r="AN189" s="1"/>
    </row>
    <row r="190" spans="1:40" ht="22.5" customHeight="1">
      <c r="A190" s="1"/>
      <c r="B190" s="329" t="s">
        <v>104</v>
      </c>
      <c r="C190" s="330"/>
      <c r="D190" s="330"/>
      <c r="E190" s="330"/>
      <c r="F190" s="330"/>
      <c r="G190" s="330"/>
      <c r="H190" s="330"/>
      <c r="I190" s="331"/>
      <c r="J190" s="68"/>
      <c r="K190" s="332">
        <f>$K$38</f>
        <v>0</v>
      </c>
      <c r="L190" s="332"/>
      <c r="M190" s="332"/>
      <c r="N190" s="332"/>
      <c r="O190" s="332"/>
      <c r="P190" s="332"/>
      <c r="Q190" s="332"/>
      <c r="R190" s="332"/>
      <c r="S190" s="332"/>
      <c r="T190" s="332"/>
      <c r="U190" s="332"/>
      <c r="V190" s="332"/>
      <c r="W190" s="1" t="s">
        <v>49</v>
      </c>
      <c r="X190" s="1"/>
      <c r="Y190" s="334" t="s">
        <v>50</v>
      </c>
      <c r="Z190" s="294"/>
      <c r="AA190" s="335"/>
      <c r="AB190" s="1"/>
      <c r="AC190" s="332">
        <f>$AC$38</f>
        <v>0</v>
      </c>
      <c r="AD190" s="332"/>
      <c r="AE190" s="332"/>
      <c r="AF190" s="332"/>
      <c r="AG190" s="332"/>
      <c r="AH190" s="332"/>
      <c r="AI190" s="332"/>
      <c r="AJ190" s="332"/>
      <c r="AK190" s="332"/>
      <c r="AL190" s="72" t="s">
        <v>51</v>
      </c>
      <c r="AM190" s="73"/>
      <c r="AN190" s="1"/>
    </row>
    <row r="191" spans="1:40" ht="4.5" customHeight="1">
      <c r="A191" s="1"/>
      <c r="B191" s="122"/>
      <c r="C191" s="66"/>
      <c r="D191" s="66"/>
      <c r="E191" s="66"/>
      <c r="F191" s="66"/>
      <c r="G191" s="66"/>
      <c r="H191" s="66"/>
      <c r="I191" s="75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74"/>
      <c r="Z191" s="66"/>
      <c r="AA191" s="75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76"/>
      <c r="AN191" s="1"/>
    </row>
    <row r="192" spans="1:40" ht="15.75" customHeight="1">
      <c r="A192" s="1"/>
      <c r="B192" s="278" t="s">
        <v>52</v>
      </c>
      <c r="C192" s="279"/>
      <c r="D192" s="279"/>
      <c r="E192" s="279"/>
      <c r="F192" s="279"/>
      <c r="G192" s="279"/>
      <c r="H192" s="279"/>
      <c r="I192" s="280"/>
      <c r="J192" s="1"/>
      <c r="K192" s="1"/>
      <c r="L192" s="32"/>
      <c r="M192" s="54"/>
      <c r="N192" s="1"/>
      <c r="O192" s="1"/>
      <c r="P192" s="1"/>
      <c r="Q192" s="1"/>
      <c r="R192" s="32"/>
      <c r="S192" s="54"/>
      <c r="T192" s="1"/>
      <c r="U192" s="1"/>
      <c r="V192" s="32"/>
      <c r="W192" s="271"/>
      <c r="X192" s="415"/>
      <c r="Y192" s="334" t="s">
        <v>53</v>
      </c>
      <c r="Z192" s="294"/>
      <c r="AA192" s="335"/>
      <c r="AB192" s="1"/>
      <c r="AC192" s="307" t="s">
        <v>54</v>
      </c>
      <c r="AD192" s="310"/>
      <c r="AE192" s="310"/>
      <c r="AF192" s="310"/>
      <c r="AG192" s="32"/>
      <c r="AH192" s="307" t="s">
        <v>55</v>
      </c>
      <c r="AI192" s="307"/>
      <c r="AJ192" s="3"/>
      <c r="AK192" s="32"/>
      <c r="AL192" s="307" t="s">
        <v>56</v>
      </c>
      <c r="AM192" s="308"/>
      <c r="AN192" s="1"/>
    </row>
    <row r="193" spans="1:40" ht="14.25" customHeight="1">
      <c r="A193" s="1"/>
      <c r="B193" s="278"/>
      <c r="C193" s="279"/>
      <c r="D193" s="279"/>
      <c r="E193" s="279"/>
      <c r="F193" s="279"/>
      <c r="G193" s="279"/>
      <c r="H193" s="279"/>
      <c r="I193" s="280"/>
      <c r="J193" s="1"/>
      <c r="K193" s="1"/>
      <c r="L193" s="32"/>
      <c r="M193" s="53"/>
      <c r="N193" s="32"/>
      <c r="O193" s="1"/>
      <c r="P193" s="1"/>
      <c r="Q193" s="1"/>
      <c r="R193" s="32"/>
      <c r="S193" s="53"/>
      <c r="T193" s="1"/>
      <c r="U193" s="1"/>
      <c r="V193" s="1"/>
      <c r="W193" s="32"/>
      <c r="X193" s="32"/>
      <c r="Y193" s="334"/>
      <c r="Z193" s="294"/>
      <c r="AA193" s="335"/>
      <c r="AB193" s="1"/>
      <c r="AC193" s="309" t="s">
        <v>57</v>
      </c>
      <c r="AD193" s="310"/>
      <c r="AE193" s="310"/>
      <c r="AF193" s="310"/>
      <c r="AG193" s="32"/>
      <c r="AH193" s="3" t="s">
        <v>58</v>
      </c>
      <c r="AI193" s="3"/>
      <c r="AJ193" s="3"/>
      <c r="AK193" s="32"/>
      <c r="AL193" s="309" t="s">
        <v>59</v>
      </c>
      <c r="AM193" s="311"/>
      <c r="AN193" s="1"/>
    </row>
    <row r="194" spans="1:40" ht="3" customHeight="1">
      <c r="A194" s="1"/>
      <c r="B194" s="108"/>
      <c r="C194" s="56"/>
      <c r="D194" s="56"/>
      <c r="E194" s="56"/>
      <c r="F194" s="56"/>
      <c r="G194" s="56"/>
      <c r="H194" s="56"/>
      <c r="I194" s="77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7"/>
      <c r="Z194" s="56"/>
      <c r="AA194" s="77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8"/>
      <c r="AN194" s="1"/>
    </row>
    <row r="195" spans="1:40" ht="22.5" customHeight="1">
      <c r="A195" s="1"/>
      <c r="B195" s="312" t="s">
        <v>60</v>
      </c>
      <c r="C195" s="313"/>
      <c r="D195" s="313"/>
      <c r="E195" s="313"/>
      <c r="F195" s="313"/>
      <c r="G195" s="313"/>
      <c r="H195" s="313"/>
      <c r="I195" s="314"/>
      <c r="J195" s="68"/>
      <c r="K195" s="321">
        <f>$K$43</f>
        <v>0</v>
      </c>
      <c r="L195" s="321"/>
      <c r="M195" s="321"/>
      <c r="N195" s="321"/>
      <c r="O195" s="321"/>
      <c r="P195" s="321"/>
      <c r="Q195" s="321"/>
      <c r="R195" s="321"/>
      <c r="S195" s="321"/>
      <c r="T195" s="321"/>
      <c r="U195" s="321"/>
      <c r="V195" s="321"/>
      <c r="W195" s="321"/>
      <c r="X195" s="321"/>
      <c r="Y195" s="321"/>
      <c r="Z195" s="321"/>
      <c r="AA195" s="321"/>
      <c r="AB195" s="321"/>
      <c r="AC195" s="321"/>
      <c r="AD195" s="321"/>
      <c r="AE195" s="321"/>
      <c r="AF195" s="321"/>
      <c r="AG195" s="321"/>
      <c r="AH195" s="321"/>
      <c r="AI195" s="321"/>
      <c r="AJ195" s="321"/>
      <c r="AK195" s="321"/>
      <c r="AL195" s="321"/>
      <c r="AM195" s="322"/>
      <c r="AN195" s="1"/>
    </row>
    <row r="196" spans="1:40" ht="22.5" customHeight="1">
      <c r="A196" s="1"/>
      <c r="B196" s="323" t="s">
        <v>61</v>
      </c>
      <c r="C196" s="324"/>
      <c r="D196" s="324"/>
      <c r="E196" s="324"/>
      <c r="F196" s="324"/>
      <c r="G196" s="324"/>
      <c r="H196" s="324"/>
      <c r="I196" s="325"/>
      <c r="J196" s="37"/>
      <c r="K196" s="326">
        <f>$K$44</f>
        <v>0</v>
      </c>
      <c r="L196" s="326"/>
      <c r="M196" s="326"/>
      <c r="N196" s="326"/>
      <c r="O196" s="326"/>
      <c r="P196" s="326"/>
      <c r="Q196" s="326"/>
      <c r="R196" s="326"/>
      <c r="S196" s="326"/>
      <c r="T196" s="326"/>
      <c r="U196" s="326"/>
      <c r="V196" s="326"/>
      <c r="W196" s="326"/>
      <c r="X196" s="326"/>
      <c r="Y196" s="326"/>
      <c r="Z196" s="326"/>
      <c r="AA196" s="326"/>
      <c r="AB196" s="326"/>
      <c r="AC196" s="326"/>
      <c r="AD196" s="326"/>
      <c r="AE196" s="326"/>
      <c r="AF196" s="326"/>
      <c r="AG196" s="326"/>
      <c r="AH196" s="326"/>
      <c r="AI196" s="326"/>
      <c r="AJ196" s="326"/>
      <c r="AK196" s="326"/>
      <c r="AL196" s="326"/>
      <c r="AM196" s="327"/>
      <c r="AN196" s="1"/>
    </row>
    <row r="197" spans="1:40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79"/>
      <c r="Z197" s="79"/>
      <c r="AA197" s="1"/>
      <c r="AB197" s="92"/>
      <c r="AC197" s="92"/>
      <c r="AD197" s="92"/>
      <c r="AE197" s="92"/>
      <c r="AF197" s="92"/>
      <c r="AG197" s="92"/>
      <c r="AH197" s="92"/>
      <c r="AI197" s="1"/>
      <c r="AJ197" s="1"/>
      <c r="AK197" s="1"/>
      <c r="AL197" s="1"/>
      <c r="AM197" s="1"/>
      <c r="AN197" s="1"/>
    </row>
    <row r="198" spans="1:40" ht="24" customHeight="1">
      <c r="A198" s="1"/>
      <c r="B198" s="21" t="s">
        <v>94</v>
      </c>
      <c r="C198" s="1"/>
      <c r="D198" s="1"/>
      <c r="E198" s="1"/>
      <c r="F198" s="1"/>
      <c r="G198" s="1"/>
      <c r="H198" s="1"/>
      <c r="I198" s="1"/>
      <c r="J198" s="1"/>
      <c r="K198" s="300"/>
      <c r="L198" s="123"/>
      <c r="M198" s="123"/>
      <c r="N198" s="124" t="s">
        <v>109</v>
      </c>
      <c r="O198" s="123"/>
      <c r="P198" s="1"/>
      <c r="Q198" s="1"/>
      <c r="R198" s="1"/>
      <c r="S198" s="1"/>
      <c r="T198" s="1"/>
      <c r="U198" s="1"/>
      <c r="V198" s="111"/>
      <c r="W198" s="111"/>
      <c r="X198" s="125" t="s">
        <v>95</v>
      </c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26"/>
      <c r="AL198" s="1"/>
      <c r="AM198" s="1"/>
      <c r="AN198" s="1"/>
    </row>
    <row r="199" spans="1:40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00"/>
      <c r="L199" s="123"/>
      <c r="M199" s="123"/>
      <c r="N199" s="123"/>
      <c r="O199" s="123"/>
      <c r="P199" s="1"/>
      <c r="Q199" s="1"/>
      <c r="R199" s="1"/>
      <c r="S199" s="1"/>
      <c r="T199" s="1"/>
      <c r="U199" s="1"/>
      <c r="V199" s="301"/>
      <c r="W199" s="301"/>
      <c r="X199" s="301"/>
      <c r="Y199" s="301"/>
      <c r="Z199" s="301"/>
      <c r="AA199" s="301"/>
      <c r="AB199" s="301"/>
      <c r="AC199" s="301"/>
      <c r="AD199" s="301"/>
      <c r="AE199" s="301"/>
      <c r="AF199" s="301"/>
      <c r="AG199" s="301"/>
      <c r="AH199" s="301"/>
      <c r="AI199" s="301"/>
      <c r="AJ199" s="301"/>
      <c r="AK199" s="126"/>
      <c r="AL199" s="1"/>
      <c r="AM199" s="1"/>
      <c r="AN199" s="1"/>
    </row>
    <row r="200" spans="1:40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4"/>
      <c r="R200" s="1"/>
      <c r="S200" s="1"/>
      <c r="T200" s="1"/>
      <c r="U200" s="1"/>
      <c r="V200" s="302"/>
      <c r="W200" s="303"/>
      <c r="X200" s="303"/>
      <c r="Y200" s="303"/>
      <c r="Z200" s="303"/>
      <c r="AA200" s="303"/>
      <c r="AB200" s="303"/>
      <c r="AC200" s="303"/>
      <c r="AD200" s="303"/>
      <c r="AE200" s="303"/>
      <c r="AF200" s="303"/>
      <c r="AG200" s="303"/>
      <c r="AH200" s="127"/>
      <c r="AI200" s="127"/>
      <c r="AJ200" s="127"/>
      <c r="AK200" s="1"/>
      <c r="AL200" s="1"/>
      <c r="AM200" s="1"/>
      <c r="AN200" s="1"/>
    </row>
    <row r="201" spans="1:40" ht="15" customHeight="1">
      <c r="A201" s="1"/>
      <c r="B201" s="8"/>
      <c r="C201" s="304" t="s">
        <v>110</v>
      </c>
      <c r="D201" s="305"/>
      <c r="E201" s="305"/>
      <c r="F201" s="305"/>
      <c r="G201" s="305"/>
      <c r="H201" s="305"/>
      <c r="I201" s="305"/>
      <c r="J201" s="306"/>
      <c r="K201" s="45"/>
      <c r="L201" s="128" t="s">
        <v>111</v>
      </c>
      <c r="M201" s="128"/>
      <c r="N201" s="128"/>
      <c r="O201" s="128"/>
      <c r="P201" s="128"/>
      <c r="Q201" s="128"/>
      <c r="R201" s="129"/>
      <c r="S201" s="128" t="s">
        <v>112</v>
      </c>
      <c r="T201" s="128"/>
      <c r="U201" s="128"/>
      <c r="V201" s="128"/>
      <c r="W201" s="128"/>
      <c r="X201" s="129"/>
      <c r="Y201" s="128" t="s">
        <v>113</v>
      </c>
      <c r="Z201" s="128"/>
      <c r="AA201" s="128"/>
      <c r="AB201" s="128"/>
      <c r="AC201" s="128"/>
      <c r="AD201" s="130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15" customHeight="1">
      <c r="A202" s="1"/>
      <c r="B202" s="397" t="s">
        <v>114</v>
      </c>
      <c r="C202" s="400" t="s">
        <v>115</v>
      </c>
      <c r="D202" s="401"/>
      <c r="E202" s="401"/>
      <c r="F202" s="401"/>
      <c r="G202" s="401"/>
      <c r="H202" s="401"/>
      <c r="I202" s="401"/>
      <c r="J202" s="402"/>
      <c r="K202" s="47"/>
      <c r="L202" s="45"/>
      <c r="M202" s="45"/>
      <c r="N202" s="46"/>
      <c r="O202" s="45"/>
      <c r="P202" s="45"/>
      <c r="Q202" s="45"/>
      <c r="R202" s="46"/>
      <c r="S202" s="131"/>
      <c r="T202" s="45"/>
      <c r="U202" s="45"/>
      <c r="V202" s="45"/>
      <c r="W202" s="45"/>
      <c r="X202" s="46"/>
      <c r="Y202" s="45"/>
      <c r="Z202" s="45"/>
      <c r="AA202" s="45"/>
      <c r="AB202" s="406"/>
      <c r="AC202" s="406"/>
      <c r="AD202" s="132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16.5" customHeight="1">
      <c r="A203" s="1"/>
      <c r="B203" s="398"/>
      <c r="C203" s="403"/>
      <c r="D203" s="404"/>
      <c r="E203" s="404"/>
      <c r="F203" s="404"/>
      <c r="G203" s="404"/>
      <c r="H203" s="404"/>
      <c r="I203" s="404"/>
      <c r="J203" s="405"/>
      <c r="K203" s="57"/>
      <c r="L203" s="56"/>
      <c r="M203" s="56"/>
      <c r="N203" s="77"/>
      <c r="O203" s="56"/>
      <c r="P203" s="56"/>
      <c r="Q203" s="56"/>
      <c r="R203" s="77"/>
      <c r="S203" s="133"/>
      <c r="T203" s="56"/>
      <c r="U203" s="56"/>
      <c r="V203" s="56"/>
      <c r="W203" s="56"/>
      <c r="X203" s="77"/>
      <c r="Y203" s="56"/>
      <c r="Z203" s="56"/>
      <c r="AA203" s="56"/>
      <c r="AB203" s="56"/>
      <c r="AC203" s="56"/>
      <c r="AD203" s="134"/>
      <c r="AE203" s="8"/>
      <c r="AF203" s="8" t="s">
        <v>117</v>
      </c>
      <c r="AG203" s="8"/>
      <c r="AH203" s="8"/>
      <c r="AI203" s="8"/>
      <c r="AJ203" s="8"/>
      <c r="AK203" s="8"/>
      <c r="AL203" s="8"/>
      <c r="AM203" s="8"/>
      <c r="AN203" s="8"/>
    </row>
    <row r="204" spans="1:40" ht="16.5" customHeight="1">
      <c r="A204" s="1"/>
      <c r="B204" s="398"/>
      <c r="C204" s="407" t="s">
        <v>116</v>
      </c>
      <c r="D204" s="408"/>
      <c r="E204" s="408"/>
      <c r="F204" s="408"/>
      <c r="G204" s="408"/>
      <c r="H204" s="408"/>
      <c r="I204" s="408"/>
      <c r="J204" s="409"/>
      <c r="K204" s="1"/>
      <c r="L204" s="1"/>
      <c r="M204" s="1"/>
      <c r="N204" s="1"/>
      <c r="O204" s="1"/>
      <c r="P204" s="1"/>
      <c r="Q204" s="1"/>
      <c r="R204" s="121"/>
      <c r="S204" s="135"/>
      <c r="T204" s="1"/>
      <c r="U204" s="8"/>
      <c r="V204" s="8"/>
      <c r="W204" s="8"/>
      <c r="X204" s="136"/>
      <c r="Y204" s="8"/>
      <c r="Z204" s="8"/>
      <c r="AA204" s="8"/>
      <c r="AB204" s="337"/>
      <c r="AC204" s="337"/>
      <c r="AD204" s="137"/>
      <c r="AE204" s="8"/>
      <c r="AF204" s="178" t="s">
        <v>118</v>
      </c>
      <c r="AG204" s="179"/>
      <c r="AH204" s="180"/>
      <c r="AI204" s="266" t="s">
        <v>119</v>
      </c>
      <c r="AJ204" s="267"/>
      <c r="AK204" s="140"/>
      <c r="AL204" s="141"/>
      <c r="AM204" s="142"/>
      <c r="AN204" s="8"/>
    </row>
    <row r="205" spans="1:40" ht="16.5" customHeight="1">
      <c r="A205" s="1"/>
      <c r="B205" s="399"/>
      <c r="C205" s="410"/>
      <c r="D205" s="411"/>
      <c r="E205" s="411"/>
      <c r="F205" s="411"/>
      <c r="G205" s="411"/>
      <c r="H205" s="411"/>
      <c r="I205" s="411"/>
      <c r="J205" s="412"/>
      <c r="K205" s="57"/>
      <c r="L205" s="56"/>
      <c r="M205" s="56"/>
      <c r="N205" s="56"/>
      <c r="O205" s="56"/>
      <c r="P205" s="56"/>
      <c r="Q205" s="56"/>
      <c r="R205" s="77"/>
      <c r="S205" s="138"/>
      <c r="T205" s="56"/>
      <c r="U205" s="90"/>
      <c r="V205" s="90"/>
      <c r="W205" s="90"/>
      <c r="X205" s="139"/>
      <c r="Y205" s="90"/>
      <c r="Z205" s="90"/>
      <c r="AA205" s="90"/>
      <c r="AB205" s="384"/>
      <c r="AC205" s="384"/>
      <c r="AD205" s="134"/>
      <c r="AE205" s="8"/>
      <c r="AF205" s="181" t="s">
        <v>121</v>
      </c>
      <c r="AG205" s="182"/>
      <c r="AH205" s="183"/>
      <c r="AI205" s="385">
        <f>$AG$48</f>
        <v>0</v>
      </c>
      <c r="AJ205" s="386"/>
      <c r="AK205" s="143"/>
      <c r="AL205" s="144"/>
      <c r="AM205" s="145"/>
      <c r="AN205" s="8"/>
    </row>
    <row r="206" spans="1:40" ht="16.5" customHeight="1">
      <c r="A206" s="1"/>
      <c r="B206" s="387"/>
      <c r="C206" s="389" t="s">
        <v>120</v>
      </c>
      <c r="D206" s="389"/>
      <c r="E206" s="389"/>
      <c r="F206" s="389"/>
      <c r="G206" s="389"/>
      <c r="H206" s="389"/>
      <c r="I206" s="389"/>
      <c r="J206" s="390"/>
      <c r="K206" s="1"/>
      <c r="L206" s="1"/>
      <c r="M206" s="1"/>
      <c r="N206" s="1"/>
      <c r="O206" s="1"/>
      <c r="P206" s="1"/>
      <c r="Q206" s="1"/>
      <c r="R206" s="121"/>
      <c r="S206" s="135"/>
      <c r="T206" s="1"/>
      <c r="U206" s="8"/>
      <c r="V206" s="8"/>
      <c r="W206" s="8"/>
      <c r="X206" s="136"/>
      <c r="Y206" s="8"/>
      <c r="Z206" s="8"/>
      <c r="AA206" s="8"/>
      <c r="AB206" s="337"/>
      <c r="AC206" s="337"/>
      <c r="AD206" s="137"/>
      <c r="AE206" s="8"/>
      <c r="AF206" s="181" t="s">
        <v>122</v>
      </c>
      <c r="AG206" s="182"/>
      <c r="AH206" s="183"/>
      <c r="AI206" s="393">
        <f>$AG$49</f>
        <v>0</v>
      </c>
      <c r="AJ206" s="394"/>
      <c r="AK206" s="143"/>
      <c r="AL206" s="144"/>
      <c r="AM206" s="145"/>
      <c r="AN206" s="8"/>
    </row>
    <row r="207" spans="1:40" ht="16.5" customHeight="1">
      <c r="A207" s="1"/>
      <c r="B207" s="388"/>
      <c r="C207" s="391"/>
      <c r="D207" s="391"/>
      <c r="E207" s="391"/>
      <c r="F207" s="391"/>
      <c r="G207" s="391"/>
      <c r="H207" s="391"/>
      <c r="I207" s="391"/>
      <c r="J207" s="392"/>
      <c r="K207" s="56"/>
      <c r="L207" s="90"/>
      <c r="M207" s="90"/>
      <c r="N207" s="90"/>
      <c r="O207" s="90"/>
      <c r="P207" s="90"/>
      <c r="Q207" s="90"/>
      <c r="R207" s="139"/>
      <c r="S207" s="146"/>
      <c r="T207" s="90"/>
      <c r="U207" s="90"/>
      <c r="V207" s="90"/>
      <c r="W207" s="90"/>
      <c r="X207" s="139"/>
      <c r="Y207" s="90"/>
      <c r="Z207" s="90"/>
      <c r="AA207" s="90"/>
      <c r="AB207" s="384"/>
      <c r="AC207" s="384"/>
      <c r="AD207" s="134"/>
      <c r="AE207" s="8"/>
      <c r="AF207" s="181" t="s">
        <v>125</v>
      </c>
      <c r="AG207" s="182"/>
      <c r="AH207" s="183"/>
      <c r="AI207" s="395">
        <f>$AG$50</f>
        <v>0</v>
      </c>
      <c r="AJ207" s="396"/>
      <c r="AK207" s="148"/>
      <c r="AL207" s="149"/>
      <c r="AM207" s="150"/>
      <c r="AN207" s="8"/>
    </row>
    <row r="208" spans="1:40" ht="16.5" customHeight="1">
      <c r="A208" s="1"/>
      <c r="B208" s="375" t="s">
        <v>123</v>
      </c>
      <c r="C208" s="378" t="s">
        <v>124</v>
      </c>
      <c r="D208" s="379"/>
      <c r="E208" s="379"/>
      <c r="F208" s="379"/>
      <c r="G208" s="379"/>
      <c r="H208" s="379"/>
      <c r="I208" s="379"/>
      <c r="J208" s="380"/>
      <c r="K208" s="1"/>
      <c r="L208" s="8"/>
      <c r="M208" s="8"/>
      <c r="N208" s="8"/>
      <c r="O208" s="8"/>
      <c r="P208" s="8"/>
      <c r="Q208" s="8"/>
      <c r="R208" s="136"/>
      <c r="S208" s="147"/>
      <c r="T208" s="8"/>
      <c r="U208" s="8"/>
      <c r="V208" s="8"/>
      <c r="W208" s="8"/>
      <c r="X208" s="136"/>
      <c r="Y208" s="8"/>
      <c r="Z208" s="8"/>
      <c r="AA208" s="8"/>
      <c r="AB208" s="337"/>
      <c r="AC208" s="337"/>
      <c r="AD208" s="137"/>
      <c r="AE208" s="8"/>
      <c r="AF208" s="181" t="s">
        <v>126</v>
      </c>
      <c r="AG208" s="182"/>
      <c r="AH208" s="183"/>
      <c r="AI208" s="413">
        <f>$AG$51</f>
        <v>0</v>
      </c>
      <c r="AJ208" s="414"/>
      <c r="AK208" s="143"/>
      <c r="AL208" s="144"/>
      <c r="AM208" s="145"/>
      <c r="AN208" s="8"/>
    </row>
    <row r="209" spans="1:43" ht="16.5" customHeight="1">
      <c r="A209" s="1"/>
      <c r="B209" s="376"/>
      <c r="C209" s="381"/>
      <c r="D209" s="382"/>
      <c r="E209" s="382"/>
      <c r="F209" s="382"/>
      <c r="G209" s="382"/>
      <c r="H209" s="382"/>
      <c r="I209" s="382"/>
      <c r="J209" s="383"/>
      <c r="K209" s="57"/>
      <c r="L209" s="90"/>
      <c r="M209" s="90"/>
      <c r="N209" s="90"/>
      <c r="O209" s="90"/>
      <c r="P209" s="90"/>
      <c r="Q209" s="90"/>
      <c r="R209" s="139"/>
      <c r="S209" s="146"/>
      <c r="T209" s="90"/>
      <c r="U209" s="151"/>
      <c r="V209" s="151"/>
      <c r="W209" s="151"/>
      <c r="X209" s="152"/>
      <c r="Y209" s="151"/>
      <c r="Z209" s="151"/>
      <c r="AA209" s="151"/>
      <c r="AB209" s="384"/>
      <c r="AC209" s="384"/>
      <c r="AD209" s="134"/>
      <c r="AE209" s="8"/>
      <c r="AF209" s="181" t="s">
        <v>128</v>
      </c>
      <c r="AG209" s="182"/>
      <c r="AH209" s="183"/>
      <c r="AI209" s="413">
        <f>$AG$52</f>
        <v>0</v>
      </c>
      <c r="AJ209" s="414"/>
      <c r="AK209" s="154"/>
      <c r="AL209" s="155"/>
      <c r="AM209" s="156"/>
      <c r="AN209" s="8"/>
    </row>
    <row r="210" spans="1:43" ht="16.5" customHeight="1">
      <c r="A210" s="1"/>
      <c r="B210" s="376"/>
      <c r="C210" s="358" t="s">
        <v>127</v>
      </c>
      <c r="D210" s="359"/>
      <c r="E210" s="359"/>
      <c r="F210" s="359"/>
      <c r="G210" s="359"/>
      <c r="H210" s="359"/>
      <c r="I210" s="359"/>
      <c r="J210" s="360"/>
      <c r="K210" s="1"/>
      <c r="L210" s="153"/>
      <c r="M210" s="8"/>
      <c r="N210" s="8"/>
      <c r="O210" s="8"/>
      <c r="P210" s="8"/>
      <c r="Q210" s="8"/>
      <c r="R210" s="136"/>
      <c r="S210" s="147"/>
      <c r="T210" s="8"/>
      <c r="U210" s="8"/>
      <c r="V210" s="8"/>
      <c r="W210" s="8"/>
      <c r="X210" s="136"/>
      <c r="Y210" s="8"/>
      <c r="Z210" s="8"/>
      <c r="AA210" s="8"/>
      <c r="AB210" s="337"/>
      <c r="AC210" s="337"/>
      <c r="AD210" s="137"/>
      <c r="AE210" s="8"/>
      <c r="AF210" s="181" t="s">
        <v>129</v>
      </c>
      <c r="AG210" s="182"/>
      <c r="AH210" s="183"/>
      <c r="AI210" s="413">
        <f>$AG$53</f>
        <v>0</v>
      </c>
      <c r="AJ210" s="414"/>
      <c r="AK210" s="154"/>
      <c r="AL210" s="155"/>
      <c r="AM210" s="156"/>
      <c r="AN210" s="8"/>
      <c r="AQ210"/>
    </row>
    <row r="211" spans="1:43" ht="16.5" customHeight="1">
      <c r="A211" s="1"/>
      <c r="B211" s="376"/>
      <c r="C211" s="361"/>
      <c r="D211" s="362"/>
      <c r="E211" s="362"/>
      <c r="F211" s="362"/>
      <c r="G211" s="362"/>
      <c r="H211" s="362"/>
      <c r="I211" s="362"/>
      <c r="J211" s="363"/>
      <c r="K211" s="57"/>
      <c r="L211" s="90"/>
      <c r="M211" s="90"/>
      <c r="N211" s="90"/>
      <c r="O211" s="90"/>
      <c r="P211" s="90"/>
      <c r="Q211" s="90"/>
      <c r="R211" s="139"/>
      <c r="S211" s="146"/>
      <c r="T211" s="90"/>
      <c r="U211" s="90"/>
      <c r="V211" s="90"/>
      <c r="W211" s="90"/>
      <c r="X211" s="139"/>
      <c r="Y211" s="90"/>
      <c r="Z211" s="90"/>
      <c r="AA211" s="90"/>
      <c r="AB211" s="384"/>
      <c r="AC211" s="384"/>
      <c r="AD211" s="134"/>
      <c r="AE211" s="8"/>
      <c r="AF211" s="181" t="s">
        <v>131</v>
      </c>
      <c r="AG211" s="182"/>
      <c r="AH211" s="183"/>
      <c r="AI211" s="385">
        <f>$AG$54</f>
        <v>0</v>
      </c>
      <c r="AJ211" s="386"/>
      <c r="AK211" s="157"/>
      <c r="AL211" s="158"/>
      <c r="AM211" s="159"/>
      <c r="AN211" s="8"/>
      <c r="AQ211"/>
    </row>
    <row r="212" spans="1:43" ht="16.5" customHeight="1">
      <c r="A212" s="1"/>
      <c r="B212" s="376"/>
      <c r="C212" s="358" t="s">
        <v>130</v>
      </c>
      <c r="D212" s="359"/>
      <c r="E212" s="359"/>
      <c r="F212" s="359"/>
      <c r="G212" s="359"/>
      <c r="H212" s="359"/>
      <c r="I212" s="359"/>
      <c r="J212" s="360"/>
      <c r="K212" s="1"/>
      <c r="L212" s="1"/>
      <c r="M212" s="1"/>
      <c r="N212" s="1"/>
      <c r="O212" s="1"/>
      <c r="P212" s="1"/>
      <c r="Q212" s="1"/>
      <c r="R212" s="121"/>
      <c r="S212" s="135"/>
      <c r="T212" s="1"/>
      <c r="U212" s="1"/>
      <c r="V212" s="1"/>
      <c r="W212" s="1"/>
      <c r="X212" s="121"/>
      <c r="Y212" s="1"/>
      <c r="Z212" s="1"/>
      <c r="AA212" s="1"/>
      <c r="AB212" s="337"/>
      <c r="AC212" s="337"/>
      <c r="AD212" s="137"/>
      <c r="AE212" s="8"/>
      <c r="AF212" s="181" t="s">
        <v>132</v>
      </c>
      <c r="AG212" s="182"/>
      <c r="AH212" s="183"/>
      <c r="AI212" s="364">
        <f>$AG$55</f>
        <v>0</v>
      </c>
      <c r="AJ212" s="365"/>
      <c r="AK212" s="162"/>
      <c r="AL212" s="163"/>
      <c r="AM212" s="164"/>
      <c r="AN212" s="8"/>
      <c r="AQ212"/>
    </row>
    <row r="213" spans="1:43" ht="16.5" customHeight="1">
      <c r="A213" s="1"/>
      <c r="B213" s="376"/>
      <c r="C213" s="361"/>
      <c r="D213" s="362"/>
      <c r="E213" s="362"/>
      <c r="F213" s="362"/>
      <c r="G213" s="362"/>
      <c r="H213" s="362"/>
      <c r="I213" s="362"/>
      <c r="J213" s="363"/>
      <c r="K213" s="57"/>
      <c r="L213" s="56"/>
      <c r="M213" s="56"/>
      <c r="N213" s="56"/>
      <c r="O213" s="56"/>
      <c r="P213" s="56"/>
      <c r="Q213" s="56"/>
      <c r="R213" s="77"/>
      <c r="S213" s="133"/>
      <c r="T213" s="56"/>
      <c r="U213" s="56"/>
      <c r="V213" s="56"/>
      <c r="W213" s="160"/>
      <c r="X213" s="161"/>
      <c r="Y213" s="56"/>
      <c r="Z213" s="56"/>
      <c r="AA213" s="56"/>
      <c r="AB213" s="56"/>
      <c r="AC213" s="56"/>
      <c r="AD213" s="134"/>
      <c r="AE213" s="8"/>
      <c r="AF213" s="181" t="s">
        <v>140</v>
      </c>
      <c r="AG213" s="182"/>
      <c r="AH213" s="183"/>
      <c r="AI213" s="348">
        <f>$M$56</f>
        <v>0</v>
      </c>
      <c r="AJ213" s="349"/>
      <c r="AK213" s="366" t="s">
        <v>141</v>
      </c>
      <c r="AL213" s="367"/>
      <c r="AM213" s="368"/>
      <c r="AN213" s="8"/>
      <c r="AQ213"/>
    </row>
    <row r="214" spans="1:43" ht="16.5" customHeight="1">
      <c r="A214" s="1"/>
      <c r="B214" s="376"/>
      <c r="C214" s="342" t="s">
        <v>133</v>
      </c>
      <c r="D214" s="343"/>
      <c r="E214" s="343"/>
      <c r="F214" s="343"/>
      <c r="G214" s="343"/>
      <c r="H214" s="343"/>
      <c r="I214" s="343"/>
      <c r="J214" s="344"/>
      <c r="K214" s="1"/>
      <c r="L214" s="1"/>
      <c r="M214" s="1"/>
      <c r="N214" s="1"/>
      <c r="O214" s="1"/>
      <c r="P214" s="1"/>
      <c r="Q214" s="1"/>
      <c r="R214" s="121"/>
      <c r="S214" s="165"/>
      <c r="T214" s="1"/>
      <c r="U214" s="12"/>
      <c r="V214" s="1"/>
      <c r="W214" s="1"/>
      <c r="X214" s="121"/>
      <c r="Y214" s="1"/>
      <c r="Z214" s="1"/>
      <c r="AA214" s="1"/>
      <c r="AB214" s="1"/>
      <c r="AC214" s="1"/>
      <c r="AD214" s="137"/>
      <c r="AE214" s="8"/>
      <c r="AF214" s="372"/>
      <c r="AG214" s="373"/>
      <c r="AH214" s="374"/>
      <c r="AI214" s="348"/>
      <c r="AJ214" s="349"/>
      <c r="AK214" s="353"/>
      <c r="AL214" s="354"/>
      <c r="AM214" s="355"/>
      <c r="AN214" s="8"/>
      <c r="AQ214"/>
    </row>
    <row r="215" spans="1:43" ht="16.5" customHeight="1">
      <c r="A215" s="1"/>
      <c r="B215" s="377"/>
      <c r="C215" s="345"/>
      <c r="D215" s="346"/>
      <c r="E215" s="346"/>
      <c r="F215" s="346"/>
      <c r="G215" s="346"/>
      <c r="H215" s="346"/>
      <c r="I215" s="346"/>
      <c r="J215" s="347"/>
      <c r="K215" s="37"/>
      <c r="L215" s="37"/>
      <c r="M215" s="37"/>
      <c r="N215" s="37"/>
      <c r="O215" s="37"/>
      <c r="P215" s="37"/>
      <c r="Q215" s="37"/>
      <c r="R215" s="166"/>
      <c r="S215" s="167"/>
      <c r="T215" s="37"/>
      <c r="U215" s="37"/>
      <c r="V215" s="37"/>
      <c r="W215" s="37"/>
      <c r="X215" s="166"/>
      <c r="Y215" s="37"/>
      <c r="Z215" s="37"/>
      <c r="AA215" s="37"/>
      <c r="AB215" s="37"/>
      <c r="AC215" s="37"/>
      <c r="AD215" s="168"/>
      <c r="AE215" s="8"/>
      <c r="AF215" s="369" t="s">
        <v>139</v>
      </c>
      <c r="AG215" s="370"/>
      <c r="AH215" s="371"/>
      <c r="AI215" s="356" t="str">
        <f>AJ60</f>
        <v/>
      </c>
      <c r="AJ215" s="357"/>
      <c r="AK215" s="184"/>
      <c r="AL215" s="169"/>
      <c r="AM215" s="170"/>
      <c r="AN215" s="8"/>
      <c r="AQ215"/>
    </row>
    <row r="216" spans="1:43" ht="27.75" customHeight="1">
      <c r="A216" s="1"/>
      <c r="B216" s="23"/>
      <c r="C216" s="23"/>
      <c r="D216" s="23"/>
      <c r="E216" s="23"/>
      <c r="F216" s="23"/>
      <c r="G216" s="23"/>
      <c r="H216" s="23"/>
      <c r="I216" s="23"/>
      <c r="J216" s="1"/>
      <c r="K216" s="1"/>
      <c r="L216" s="8"/>
      <c r="M216" s="1"/>
      <c r="N216" s="1"/>
      <c r="O216" s="1"/>
      <c r="P216" s="1"/>
      <c r="Q216" s="1"/>
      <c r="R216" s="12"/>
      <c r="S216" s="80"/>
      <c r="T216" s="80"/>
      <c r="U216" s="12"/>
      <c r="V216" s="1"/>
      <c r="W216" s="12"/>
      <c r="X216" s="12"/>
      <c r="Y216" s="80"/>
      <c r="Z216" s="1"/>
      <c r="AA216" s="1"/>
      <c r="AB216" s="1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Q216"/>
    </row>
    <row r="217" spans="1:43" ht="19.5" customHeight="1">
      <c r="A217" s="1"/>
      <c r="B217" s="74"/>
      <c r="C217" s="66"/>
      <c r="D217" s="268" t="s">
        <v>163</v>
      </c>
      <c r="E217" s="268"/>
      <c r="F217" s="268"/>
      <c r="G217" s="268"/>
      <c r="H217" s="66"/>
      <c r="I217" s="66"/>
      <c r="J217" s="66"/>
      <c r="K217" s="66"/>
      <c r="L217" s="66"/>
      <c r="M217" s="171"/>
      <c r="N217" s="171"/>
      <c r="O217" s="171"/>
      <c r="P217" s="171"/>
      <c r="Q217" s="171"/>
      <c r="R217" s="171"/>
      <c r="S217" s="171"/>
      <c r="T217" s="171"/>
      <c r="U217" s="171"/>
      <c r="V217" s="171"/>
      <c r="W217" s="171"/>
      <c r="X217" s="171"/>
      <c r="Y217" s="171"/>
      <c r="Z217" s="171"/>
      <c r="AA217" s="171"/>
      <c r="AB217" s="171"/>
      <c r="AC217" s="66"/>
      <c r="AD217" s="66"/>
      <c r="AE217" s="66"/>
      <c r="AF217" s="66"/>
      <c r="AG217" s="350" t="s">
        <v>98</v>
      </c>
      <c r="AH217" s="351"/>
      <c r="AI217" s="351"/>
      <c r="AJ217" s="351"/>
      <c r="AK217" s="351"/>
      <c r="AL217" s="351"/>
      <c r="AM217" s="352"/>
      <c r="AN217" s="1"/>
      <c r="AQ217"/>
    </row>
    <row r="218" spans="1:43" ht="18" customHeight="1">
      <c r="A218" s="1"/>
      <c r="B218" s="31"/>
      <c r="C218" s="1"/>
      <c r="D218" s="269"/>
      <c r="E218" s="269"/>
      <c r="F218" s="269"/>
      <c r="G218" s="269"/>
      <c r="H218" s="229"/>
      <c r="I218" s="229"/>
      <c r="J218" s="229"/>
      <c r="K218" s="229"/>
      <c r="L218" s="229"/>
      <c r="M218" s="229"/>
      <c r="N218" s="229"/>
      <c r="O218" s="229"/>
      <c r="P218" s="229"/>
      <c r="Q218" s="172"/>
      <c r="R218" s="1"/>
      <c r="S218" s="172"/>
      <c r="T218" s="1"/>
      <c r="U218" s="89"/>
      <c r="V218" s="89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339" t="s">
        <v>99</v>
      </c>
      <c r="AH218" s="340"/>
      <c r="AI218" s="340"/>
      <c r="AJ218" s="340"/>
      <c r="AK218" s="340"/>
      <c r="AL218" s="340"/>
      <c r="AM218" s="341"/>
      <c r="AN218" s="1"/>
      <c r="AQ218"/>
    </row>
    <row r="219" spans="1:43" ht="11.25" customHeight="1">
      <c r="A219" s="1"/>
      <c r="B219" s="57"/>
      <c r="C219" s="56"/>
      <c r="D219" s="270"/>
      <c r="E219" s="270"/>
      <c r="F219" s="270"/>
      <c r="G219" s="270"/>
      <c r="H219" s="56"/>
      <c r="I219" s="56"/>
      <c r="J219" s="56"/>
      <c r="K219" s="90"/>
      <c r="L219" s="56"/>
      <c r="M219" s="56"/>
      <c r="N219" s="56"/>
      <c r="O219" s="56"/>
      <c r="P219" s="56"/>
      <c r="Q219" s="91"/>
      <c r="R219" s="91"/>
      <c r="S219" s="56"/>
      <c r="T219" s="91"/>
      <c r="U219" s="91"/>
      <c r="V219" s="91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339"/>
      <c r="AH219" s="340"/>
      <c r="AI219" s="340"/>
      <c r="AJ219" s="340"/>
      <c r="AK219" s="340"/>
      <c r="AL219" s="340"/>
      <c r="AM219" s="341"/>
      <c r="AN219" s="1"/>
      <c r="AQ219"/>
    </row>
    <row r="220" spans="1:43" ht="17.2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54" t="s">
        <v>134</v>
      </c>
      <c r="AK220" s="1"/>
      <c r="AL220" s="1"/>
      <c r="AM220" s="1"/>
      <c r="AN220" s="1"/>
      <c r="AQ220"/>
    </row>
    <row r="221" spans="1:43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73"/>
      <c r="K221" s="8"/>
      <c r="L221" s="8"/>
      <c r="M221" s="8"/>
      <c r="N221" s="8"/>
      <c r="O221" s="8"/>
      <c r="P221" s="8"/>
      <c r="Q221" s="8"/>
      <c r="R221" s="8"/>
      <c r="S221" s="1"/>
      <c r="T221" s="1"/>
      <c r="U221" s="1"/>
      <c r="V221" s="1"/>
      <c r="W221" s="1"/>
      <c r="X221" s="1"/>
      <c r="Y221" s="1"/>
      <c r="Z221" s="1"/>
      <c r="AA221" s="337"/>
      <c r="AB221" s="337"/>
      <c r="AC221" s="337"/>
      <c r="AD221" s="337"/>
      <c r="AE221" s="337"/>
      <c r="AF221" s="337"/>
      <c r="AG221" s="337"/>
      <c r="AH221" s="337"/>
      <c r="AI221" s="337"/>
      <c r="AJ221" s="337"/>
      <c r="AK221" s="337"/>
      <c r="AL221" s="337"/>
      <c r="AM221" s="337"/>
      <c r="AN221" s="1"/>
      <c r="AQ221"/>
    </row>
    <row r="222" spans="1:43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1"/>
      <c r="T222" s="1"/>
      <c r="U222" s="1"/>
      <c r="V222" s="1"/>
      <c r="W222" s="1"/>
      <c r="X222" s="1"/>
      <c r="Y222" s="1"/>
      <c r="Z222" s="1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"/>
      <c r="AQ222"/>
    </row>
    <row r="223" spans="1:4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294"/>
      <c r="L223" s="294"/>
      <c r="M223" s="294"/>
      <c r="N223" s="294"/>
      <c r="O223" s="294"/>
      <c r="P223" s="337"/>
      <c r="Q223" s="337"/>
      <c r="R223" s="337"/>
      <c r="S223" s="337"/>
      <c r="T223" s="337"/>
      <c r="U223" s="337"/>
      <c r="V223" s="337"/>
      <c r="W223" s="337"/>
      <c r="X223" s="1"/>
      <c r="Y223" s="1"/>
      <c r="Z223" s="1"/>
      <c r="AA223" s="337"/>
      <c r="AB223" s="337"/>
      <c r="AC223" s="337"/>
      <c r="AD223" s="337"/>
      <c r="AE223" s="337"/>
      <c r="AF223" s="337"/>
      <c r="AG223" s="337"/>
      <c r="AH223" s="337"/>
      <c r="AI223" s="337"/>
      <c r="AJ223" s="338"/>
      <c r="AK223" s="337"/>
      <c r="AL223" s="337"/>
      <c r="AM223" s="337"/>
      <c r="AN223" s="1"/>
      <c r="AQ223"/>
    </row>
    <row r="224" spans="1:4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8"/>
      <c r="AI224" s="1"/>
      <c r="AJ224" s="1"/>
      <c r="AK224" s="1"/>
      <c r="AL224" s="1"/>
      <c r="AM224" s="1"/>
      <c r="AN224" s="1"/>
      <c r="AQ224"/>
    </row>
    <row r="225" spans="1:43" ht="38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Q225"/>
    </row>
  </sheetData>
  <sheetProtection algorithmName="SHA-512" hashValue="Ogb5kVVQuqoMTCiYukkhdzcdRdr5yvlk42JoawOYwKRJNL2uAMxMcIkVm03tk9bOKv1dR3705iuYVD3E8+xNhA==" saltValue="S8F488Kf5X9dASCtFnr5dw==" spinCount="100000" sheet="1" objects="1" scenarios="1"/>
  <mergeCells count="433">
    <mergeCell ref="Y2:AB2"/>
    <mergeCell ref="E8:E9"/>
    <mergeCell ref="F8:F9"/>
    <mergeCell ref="G8:G9"/>
    <mergeCell ref="H8:H9"/>
    <mergeCell ref="I8:I9"/>
    <mergeCell ref="R8:AI8"/>
    <mergeCell ref="R9:AI9"/>
    <mergeCell ref="R14:AI14"/>
    <mergeCell ref="B16:I17"/>
    <mergeCell ref="K16:AM16"/>
    <mergeCell ref="K17:AM17"/>
    <mergeCell ref="B18:I18"/>
    <mergeCell ref="K18:AD18"/>
    <mergeCell ref="R10:AI10"/>
    <mergeCell ref="E12:E13"/>
    <mergeCell ref="F12:F13"/>
    <mergeCell ref="G12:G13"/>
    <mergeCell ref="H12:H13"/>
    <mergeCell ref="I12:I13"/>
    <mergeCell ref="R12:AI12"/>
    <mergeCell ref="R13:AI13"/>
    <mergeCell ref="B19:I19"/>
    <mergeCell ref="K19:AD19"/>
    <mergeCell ref="B20:I20"/>
    <mergeCell ref="K20:AD20"/>
    <mergeCell ref="B22:I23"/>
    <mergeCell ref="L22:M22"/>
    <mergeCell ref="O22:O23"/>
    <mergeCell ref="P22:P23"/>
    <mergeCell ref="Q22:Q23"/>
    <mergeCell ref="S22:AD23"/>
    <mergeCell ref="L23:M23"/>
    <mergeCell ref="B37:I37"/>
    <mergeCell ref="K37:T37"/>
    <mergeCell ref="Y37:AA37"/>
    <mergeCell ref="AC37:AD37"/>
    <mergeCell ref="AF37:AG37"/>
    <mergeCell ref="AH37:AM37"/>
    <mergeCell ref="AJ30:AM30"/>
    <mergeCell ref="AE31:AF31"/>
    <mergeCell ref="AJ31:AM31"/>
    <mergeCell ref="AJ32:AM32"/>
    <mergeCell ref="B35:I35"/>
    <mergeCell ref="AA35:AI35"/>
    <mergeCell ref="B29:I32"/>
    <mergeCell ref="AJ29:AM29"/>
    <mergeCell ref="S30:S31"/>
    <mergeCell ref="T30:T31"/>
    <mergeCell ref="U30:U31"/>
    <mergeCell ref="V30:W31"/>
    <mergeCell ref="X30:X31"/>
    <mergeCell ref="Y30:Y31"/>
    <mergeCell ref="Z30:Z31"/>
    <mergeCell ref="AL40:AM40"/>
    <mergeCell ref="AC41:AF41"/>
    <mergeCell ref="AL41:AM41"/>
    <mergeCell ref="B43:I43"/>
    <mergeCell ref="K43:AM43"/>
    <mergeCell ref="B44:I44"/>
    <mergeCell ref="K44:AM44"/>
    <mergeCell ref="B38:I38"/>
    <mergeCell ref="K38:V38"/>
    <mergeCell ref="Y38:AA38"/>
    <mergeCell ref="AC38:AK38"/>
    <mergeCell ref="B40:I41"/>
    <mergeCell ref="W40:X40"/>
    <mergeCell ref="Y40:AA41"/>
    <mergeCell ref="AC40:AF40"/>
    <mergeCell ref="AH40:AI40"/>
    <mergeCell ref="B46:B47"/>
    <mergeCell ref="C46:J47"/>
    <mergeCell ref="K46:S47"/>
    <mergeCell ref="T46:Z47"/>
    <mergeCell ref="AA46:AB47"/>
    <mergeCell ref="AC46:AF46"/>
    <mergeCell ref="AG46:AI47"/>
    <mergeCell ref="AJ46:AM47"/>
    <mergeCell ref="AC47:AF47"/>
    <mergeCell ref="AG48:AI48"/>
    <mergeCell ref="AJ48:AM48"/>
    <mergeCell ref="C49:J49"/>
    <mergeCell ref="AA49:AB49"/>
    <mergeCell ref="AC49:AF49"/>
    <mergeCell ref="AG49:AI49"/>
    <mergeCell ref="AJ49:AM49"/>
    <mergeCell ref="C48:J48"/>
    <mergeCell ref="K48:S50"/>
    <mergeCell ref="T48:Z50"/>
    <mergeCell ref="AA48:AB48"/>
    <mergeCell ref="AC48:AF48"/>
    <mergeCell ref="C50:J50"/>
    <mergeCell ref="AA50:AB50"/>
    <mergeCell ref="AC50:AF50"/>
    <mergeCell ref="AG50:AI50"/>
    <mergeCell ref="AJ50:AM50"/>
    <mergeCell ref="AG57:AI57"/>
    <mergeCell ref="AJ57:AM57"/>
    <mergeCell ref="C51:J51"/>
    <mergeCell ref="K51:S51"/>
    <mergeCell ref="T51:Z51"/>
    <mergeCell ref="AA51:AB51"/>
    <mergeCell ref="AC51:AF51"/>
    <mergeCell ref="AG51:AI51"/>
    <mergeCell ref="AJ51:AM51"/>
    <mergeCell ref="AJ53:AM53"/>
    <mergeCell ref="C53:J53"/>
    <mergeCell ref="K53:S53"/>
    <mergeCell ref="T53:Z53"/>
    <mergeCell ref="AA53:AB53"/>
    <mergeCell ref="AC53:AF53"/>
    <mergeCell ref="AG53:AI53"/>
    <mergeCell ref="C52:J52"/>
    <mergeCell ref="K52:S52"/>
    <mergeCell ref="T52:Z52"/>
    <mergeCell ref="AA52:AB52"/>
    <mergeCell ref="AC52:AF52"/>
    <mergeCell ref="AG52:AI52"/>
    <mergeCell ref="AJ52:AM52"/>
    <mergeCell ref="C54:J54"/>
    <mergeCell ref="K54:S55"/>
    <mergeCell ref="T54:Z55"/>
    <mergeCell ref="AA54:AB54"/>
    <mergeCell ref="AC54:AF54"/>
    <mergeCell ref="AG54:AI54"/>
    <mergeCell ref="AJ54:AM54"/>
    <mergeCell ref="C55:J55"/>
    <mergeCell ref="AA55:AB55"/>
    <mergeCell ref="AC55:AF55"/>
    <mergeCell ref="AG55:AI55"/>
    <mergeCell ref="AJ55:AM55"/>
    <mergeCell ref="AA72:AB73"/>
    <mergeCell ref="AC73:AI73"/>
    <mergeCell ref="AJ73:AM73"/>
    <mergeCell ref="AJ58:AM58"/>
    <mergeCell ref="AJ60:AM60"/>
    <mergeCell ref="AD61:AG61"/>
    <mergeCell ref="AI61:AL61"/>
    <mergeCell ref="AI63:AM63"/>
    <mergeCell ref="AG69:AM69"/>
    <mergeCell ref="AJ59:AM59"/>
    <mergeCell ref="AG70:AM71"/>
    <mergeCell ref="AC58:AI58"/>
    <mergeCell ref="AC59:AI59"/>
    <mergeCell ref="AC60:AI60"/>
    <mergeCell ref="K75:O75"/>
    <mergeCell ref="P75:W75"/>
    <mergeCell ref="AA75:AI75"/>
    <mergeCell ref="AJ75:AM75"/>
    <mergeCell ref="Y78:AB78"/>
    <mergeCell ref="E84:E85"/>
    <mergeCell ref="F84:F85"/>
    <mergeCell ref="G84:G85"/>
    <mergeCell ref="H84:H85"/>
    <mergeCell ref="I84:I85"/>
    <mergeCell ref="R84:AJ84"/>
    <mergeCell ref="R85:AJ85"/>
    <mergeCell ref="R86:AJ86"/>
    <mergeCell ref="E88:E89"/>
    <mergeCell ref="F88:F89"/>
    <mergeCell ref="G88:G89"/>
    <mergeCell ref="H88:H89"/>
    <mergeCell ref="I88:I89"/>
    <mergeCell ref="R88:AJ88"/>
    <mergeCell ref="R89:AJ89"/>
    <mergeCell ref="K96:AD96"/>
    <mergeCell ref="B98:I99"/>
    <mergeCell ref="L98:M98"/>
    <mergeCell ref="O98:O99"/>
    <mergeCell ref="P98:P99"/>
    <mergeCell ref="Q98:Q99"/>
    <mergeCell ref="S98:AD99"/>
    <mergeCell ref="L99:M99"/>
    <mergeCell ref="R90:AJ90"/>
    <mergeCell ref="B92:I93"/>
    <mergeCell ref="K92:AM92"/>
    <mergeCell ref="K93:AM93"/>
    <mergeCell ref="B94:I94"/>
    <mergeCell ref="K94:AD94"/>
    <mergeCell ref="AE94:AM100"/>
    <mergeCell ref="B95:I95"/>
    <mergeCell ref="K95:AD95"/>
    <mergeCell ref="B96:I96"/>
    <mergeCell ref="AE107:AF107"/>
    <mergeCell ref="AJ107:AM107"/>
    <mergeCell ref="AJ108:AM108"/>
    <mergeCell ref="B111:I111"/>
    <mergeCell ref="AA111:AI111"/>
    <mergeCell ref="B113:I113"/>
    <mergeCell ref="K113:T113"/>
    <mergeCell ref="Y113:AA113"/>
    <mergeCell ref="AC113:AD113"/>
    <mergeCell ref="AF113:AG113"/>
    <mergeCell ref="B105:I108"/>
    <mergeCell ref="AJ105:AM105"/>
    <mergeCell ref="S106:S107"/>
    <mergeCell ref="T106:T107"/>
    <mergeCell ref="U106:U107"/>
    <mergeCell ref="V106:W107"/>
    <mergeCell ref="X106:X107"/>
    <mergeCell ref="Y106:Y107"/>
    <mergeCell ref="Z106:Z107"/>
    <mergeCell ref="AJ106:AM106"/>
    <mergeCell ref="AL116:AM116"/>
    <mergeCell ref="AC117:AF117"/>
    <mergeCell ref="AL117:AM117"/>
    <mergeCell ref="B119:I119"/>
    <mergeCell ref="K119:AM119"/>
    <mergeCell ref="B120:I120"/>
    <mergeCell ref="K120:AM120"/>
    <mergeCell ref="AH113:AM113"/>
    <mergeCell ref="B114:I114"/>
    <mergeCell ref="K114:V114"/>
    <mergeCell ref="Y114:AA114"/>
    <mergeCell ref="AC114:AK114"/>
    <mergeCell ref="B116:I117"/>
    <mergeCell ref="W116:X116"/>
    <mergeCell ref="Y116:AA117"/>
    <mergeCell ref="AC116:AF116"/>
    <mergeCell ref="AH116:AI116"/>
    <mergeCell ref="B122:B123"/>
    <mergeCell ref="C122:J123"/>
    <mergeCell ref="K122:S123"/>
    <mergeCell ref="T122:Z123"/>
    <mergeCell ref="AA122:AB123"/>
    <mergeCell ref="AC122:AF122"/>
    <mergeCell ref="AG122:AI123"/>
    <mergeCell ref="AJ122:AM123"/>
    <mergeCell ref="AC123:AF123"/>
    <mergeCell ref="K129:S129"/>
    <mergeCell ref="T129:Z129"/>
    <mergeCell ref="AA129:AB129"/>
    <mergeCell ref="B124:B133"/>
    <mergeCell ref="C124:J124"/>
    <mergeCell ref="K124:S126"/>
    <mergeCell ref="T124:Z126"/>
    <mergeCell ref="AA124:AB124"/>
    <mergeCell ref="AC124:AF124"/>
    <mergeCell ref="C126:J126"/>
    <mergeCell ref="AA126:AB126"/>
    <mergeCell ref="AC126:AF126"/>
    <mergeCell ref="C128:J128"/>
    <mergeCell ref="K128:S128"/>
    <mergeCell ref="T128:Z128"/>
    <mergeCell ref="AA128:AB128"/>
    <mergeCell ref="AC128:AF128"/>
    <mergeCell ref="C130:J130"/>
    <mergeCell ref="K130:S131"/>
    <mergeCell ref="T130:Z131"/>
    <mergeCell ref="AA130:AB130"/>
    <mergeCell ref="AC130:AF130"/>
    <mergeCell ref="AC129:AF129"/>
    <mergeCell ref="AG124:AI124"/>
    <mergeCell ref="AJ124:AM124"/>
    <mergeCell ref="C125:J125"/>
    <mergeCell ref="AA125:AB125"/>
    <mergeCell ref="AC125:AF125"/>
    <mergeCell ref="AG125:AI125"/>
    <mergeCell ref="AJ125:AM125"/>
    <mergeCell ref="AG128:AI128"/>
    <mergeCell ref="AJ128:AM128"/>
    <mergeCell ref="AG126:AI126"/>
    <mergeCell ref="AJ126:AM126"/>
    <mergeCell ref="C127:J127"/>
    <mergeCell ref="K127:S127"/>
    <mergeCell ref="T127:Z127"/>
    <mergeCell ref="AA127:AB127"/>
    <mergeCell ref="AC127:AF127"/>
    <mergeCell ref="AG127:AI127"/>
    <mergeCell ref="AJ127:AM127"/>
    <mergeCell ref="AG129:AI129"/>
    <mergeCell ref="AJ130:AM130"/>
    <mergeCell ref="C131:J131"/>
    <mergeCell ref="AA131:AB131"/>
    <mergeCell ref="AC131:AF131"/>
    <mergeCell ref="AG131:AI131"/>
    <mergeCell ref="AJ131:AM131"/>
    <mergeCell ref="AA148:AB149"/>
    <mergeCell ref="AC149:AI149"/>
    <mergeCell ref="AJ149:AM149"/>
    <mergeCell ref="AJ134:AM134"/>
    <mergeCell ref="AJ136:AM136"/>
    <mergeCell ref="AD138:AG138"/>
    <mergeCell ref="AI138:AL138"/>
    <mergeCell ref="AI139:AM139"/>
    <mergeCell ref="AG145:AM145"/>
    <mergeCell ref="AJ135:AM135"/>
    <mergeCell ref="AG146:AM147"/>
    <mergeCell ref="AC134:AI134"/>
    <mergeCell ref="AC135:AI135"/>
    <mergeCell ref="AC136:AI136"/>
    <mergeCell ref="AG130:AI130"/>
    <mergeCell ref="AJ129:AM129"/>
    <mergeCell ref="C129:J129"/>
    <mergeCell ref="K171:AD171"/>
    <mergeCell ref="B172:I172"/>
    <mergeCell ref="K151:O151"/>
    <mergeCell ref="P151:W151"/>
    <mergeCell ref="AA151:AI151"/>
    <mergeCell ref="AJ151:AM151"/>
    <mergeCell ref="E160:E161"/>
    <mergeCell ref="F160:F161"/>
    <mergeCell ref="G160:G161"/>
    <mergeCell ref="H160:H161"/>
    <mergeCell ref="I160:I161"/>
    <mergeCell ref="R160:AI160"/>
    <mergeCell ref="R161:AI161"/>
    <mergeCell ref="B174:I175"/>
    <mergeCell ref="L174:M174"/>
    <mergeCell ref="O174:O175"/>
    <mergeCell ref="P174:P175"/>
    <mergeCell ref="Q174:Q175"/>
    <mergeCell ref="S174:AD175"/>
    <mergeCell ref="L175:M175"/>
    <mergeCell ref="R162:AI162"/>
    <mergeCell ref="E164:E165"/>
    <mergeCell ref="F164:F165"/>
    <mergeCell ref="G164:G165"/>
    <mergeCell ref="H164:H165"/>
    <mergeCell ref="I164:I165"/>
    <mergeCell ref="R164:AI164"/>
    <mergeCell ref="R165:AI165"/>
    <mergeCell ref="K172:AD172"/>
    <mergeCell ref="R166:AI166"/>
    <mergeCell ref="B168:I169"/>
    <mergeCell ref="K168:AM168"/>
    <mergeCell ref="K169:AM169"/>
    <mergeCell ref="B170:I170"/>
    <mergeCell ref="K170:AD170"/>
    <mergeCell ref="AE170:AM176"/>
    <mergeCell ref="B171:I171"/>
    <mergeCell ref="U182:U183"/>
    <mergeCell ref="V182:W183"/>
    <mergeCell ref="X182:X183"/>
    <mergeCell ref="Y182:Y183"/>
    <mergeCell ref="Z182:Z183"/>
    <mergeCell ref="AJ182:AM182"/>
    <mergeCell ref="W192:X192"/>
    <mergeCell ref="Y192:AA193"/>
    <mergeCell ref="AC192:AF192"/>
    <mergeCell ref="B208:B215"/>
    <mergeCell ref="C208:J209"/>
    <mergeCell ref="AB208:AC208"/>
    <mergeCell ref="AB209:AC209"/>
    <mergeCell ref="C210:J211"/>
    <mergeCell ref="AB210:AC210"/>
    <mergeCell ref="AB211:AC211"/>
    <mergeCell ref="AI205:AJ205"/>
    <mergeCell ref="B206:B207"/>
    <mergeCell ref="C206:J207"/>
    <mergeCell ref="AB206:AC206"/>
    <mergeCell ref="AI206:AJ206"/>
    <mergeCell ref="AB207:AC207"/>
    <mergeCell ref="AI207:AJ207"/>
    <mergeCell ref="B202:B205"/>
    <mergeCell ref="C202:J203"/>
    <mergeCell ref="AB202:AC202"/>
    <mergeCell ref="C204:J205"/>
    <mergeCell ref="AB204:AC204"/>
    <mergeCell ref="AB205:AC205"/>
    <mergeCell ref="AI208:AJ208"/>
    <mergeCell ref="AI209:AJ209"/>
    <mergeCell ref="AI210:AJ210"/>
    <mergeCell ref="AI211:AJ211"/>
    <mergeCell ref="K223:O223"/>
    <mergeCell ref="P223:W223"/>
    <mergeCell ref="AA223:AI223"/>
    <mergeCell ref="AJ223:AM223"/>
    <mergeCell ref="AG218:AM219"/>
    <mergeCell ref="C214:J215"/>
    <mergeCell ref="AI213:AJ213"/>
    <mergeCell ref="AG217:AM217"/>
    <mergeCell ref="AI214:AJ214"/>
    <mergeCell ref="AK214:AM214"/>
    <mergeCell ref="AI215:AJ215"/>
    <mergeCell ref="C212:J213"/>
    <mergeCell ref="AB212:AC212"/>
    <mergeCell ref="AI212:AJ212"/>
    <mergeCell ref="AK213:AM213"/>
    <mergeCell ref="AA221:AB221"/>
    <mergeCell ref="AC221:AI221"/>
    <mergeCell ref="AF215:AH215"/>
    <mergeCell ref="AF214:AH214"/>
    <mergeCell ref="AJ221:AM221"/>
    <mergeCell ref="D217:G219"/>
    <mergeCell ref="B48:B57"/>
    <mergeCell ref="K198:K199"/>
    <mergeCell ref="V199:AJ199"/>
    <mergeCell ref="V200:AG200"/>
    <mergeCell ref="C201:J201"/>
    <mergeCell ref="AL192:AM192"/>
    <mergeCell ref="AC193:AF193"/>
    <mergeCell ref="AL193:AM193"/>
    <mergeCell ref="B195:I195"/>
    <mergeCell ref="AG133:AI133"/>
    <mergeCell ref="AJ133:AM133"/>
    <mergeCell ref="K195:AM195"/>
    <mergeCell ref="B196:I196"/>
    <mergeCell ref="K196:AM196"/>
    <mergeCell ref="AH189:AM189"/>
    <mergeCell ref="B190:I190"/>
    <mergeCell ref="K190:V190"/>
    <mergeCell ref="AD137:AG137"/>
    <mergeCell ref="AI137:AL137"/>
    <mergeCell ref="Y190:AA190"/>
    <mergeCell ref="AC190:AK190"/>
    <mergeCell ref="B192:I193"/>
    <mergeCell ref="AH192:AI192"/>
    <mergeCell ref="AE183:AF183"/>
    <mergeCell ref="C56:L56"/>
    <mergeCell ref="M56:N56"/>
    <mergeCell ref="X57:AB57"/>
    <mergeCell ref="AC57:AF57"/>
    <mergeCell ref="C132:L132"/>
    <mergeCell ref="M132:N132"/>
    <mergeCell ref="X133:AB133"/>
    <mergeCell ref="AC133:AF133"/>
    <mergeCell ref="AI204:AJ204"/>
    <mergeCell ref="D145:G147"/>
    <mergeCell ref="D69:G71"/>
    <mergeCell ref="AJ183:AM183"/>
    <mergeCell ref="AJ184:AM184"/>
    <mergeCell ref="B186:I188"/>
    <mergeCell ref="AA187:AI187"/>
    <mergeCell ref="B189:I189"/>
    <mergeCell ref="K189:T189"/>
    <mergeCell ref="Y189:AA189"/>
    <mergeCell ref="AC189:AD189"/>
    <mergeCell ref="AF189:AG189"/>
    <mergeCell ref="B181:I184"/>
    <mergeCell ref="AJ181:AM181"/>
    <mergeCell ref="S182:S183"/>
    <mergeCell ref="T182:T183"/>
  </mergeCells>
  <phoneticPr fontId="4"/>
  <conditionalFormatting sqref="A168:K172 A197:AN200 C217:D217 A218:C219 H218:AF219">
    <cfRule type="expression" dxfId="12" priority="1" stopIfTrue="1">
      <formula>CELL("protect",A168)=1</formula>
    </cfRule>
  </conditionalFormatting>
  <conditionalFormatting sqref="A153:AI153 AK153:AL153 AN153 A154:AN158 A159:C166 D160:R160 AJ160:AN162 D161:E161 J161:R161 D162:R162 AL163:AN163 D164:O164 P164:R165 AJ164:AN166 D165:E165 J165:O165 D166:R166 A167:AN167 AN168:AN176 A173:AD176 A177:AN180 A181:B181 J181:AN184 A182:A184 A185:AN188 A189:B190 J189:AN190 A191:AN191 A192:B192 J192:AN193 A193 A194:AN194 A195:B196 J195:AN196 A201:J201 K201:AC215 B202:C202 A202:A205 A206:C206 A207:A215 B208:C208 A216:L216 M216:AB217 AN218:AN219 A220:AN221">
    <cfRule type="expression" dxfId="11" priority="6" stopIfTrue="1">
      <formula>CELL("protect",A153)=1</formula>
    </cfRule>
  </conditionalFormatting>
  <conditionalFormatting sqref="D163:AJ163">
    <cfRule type="expression" dxfId="10" priority="3" stopIfTrue="1">
      <formula>CELL("protect",D163)=1</formula>
    </cfRule>
  </conditionalFormatting>
  <conditionalFormatting sqref="D83:AN83 A83:C90 D84:O84 AK84:AN86 D85:E85 D86:O88 AJ87 AL87:AN87 AK88:AN90 D89:E89 D90:O90 J91:AN91 A91:A99 AN92:AN93 J92:K96 AE94:AN96 J97:AN121 A100:I104 A105:B105 A106:A108 A109:I110 A111:B111 A112:I112 A113:B114 A115:I115 A116:B116 A117 A118:I118 A119:B120 A121:I121 AN122:AN123 A122:A132 K124:AN131 AN132 A134:E134 G134:J134 AB134 AJ134:AN134 AJ135 AN135 A135:AB136 AJ136:AN136 A148:AI148 AN148 A149:AN149">
    <cfRule type="expression" dxfId="9" priority="11" stopIfTrue="1">
      <formula>CELL("protect",A83)=1</formula>
    </cfRule>
  </conditionalFormatting>
  <conditionalFormatting sqref="D159:AN159">
    <cfRule type="expression" dxfId="8" priority="4" stopIfTrue="1">
      <formula>CELL("protect",D159)=1</formula>
    </cfRule>
  </conditionalFormatting>
  <conditionalFormatting sqref="J85:O85 J89:O89">
    <cfRule type="expression" dxfId="7" priority="10" stopIfTrue="1">
      <formula>CELL("protect",J85)=1</formula>
    </cfRule>
  </conditionalFormatting>
  <conditionalFormatting sqref="K37:T37">
    <cfRule type="cellIs" dxfId="6" priority="15" stopIfTrue="1" operator="between">
      <formula>43586</formula>
      <formula>43830</formula>
    </cfRule>
  </conditionalFormatting>
  <conditionalFormatting sqref="K113:T113">
    <cfRule type="cellIs" dxfId="5" priority="13" stopIfTrue="1" operator="between">
      <formula>43586</formula>
      <formula>43830</formula>
    </cfRule>
  </conditionalFormatting>
  <conditionalFormatting sqref="K189:T189">
    <cfRule type="cellIs" dxfId="4" priority="8" stopIfTrue="1" operator="between">
      <formula>43586</formula>
      <formula>43830</formula>
    </cfRule>
  </conditionalFormatting>
  <conditionalFormatting sqref="AE170:AM176">
    <cfRule type="expression" dxfId="3" priority="5" stopIfTrue="1">
      <formula>CELL("protect",AE170)=1</formula>
    </cfRule>
  </conditionalFormatting>
  <conditionalFormatting sqref="AH37:AM37">
    <cfRule type="cellIs" dxfId="2" priority="14" stopIfTrue="1" operator="between">
      <formula>43586</formula>
      <formula>43830</formula>
    </cfRule>
  </conditionalFormatting>
  <conditionalFormatting sqref="AH113:AM113">
    <cfRule type="cellIs" dxfId="1" priority="12" stopIfTrue="1" operator="between">
      <formula>43586</formula>
      <formula>43830</formula>
    </cfRule>
  </conditionalFormatting>
  <conditionalFormatting sqref="AH189:AM189">
    <cfRule type="cellIs" dxfId="0" priority="7" stopIfTrue="1" operator="between">
      <formula>43586</formula>
      <formula>43830</formula>
    </cfRule>
  </conditionalFormatting>
  <printOptions horizontalCentered="1" verticalCentered="1"/>
  <pageMargins left="0" right="0" top="0.35433070866141736" bottom="0.11811023622047245" header="0" footer="0"/>
  <pageSetup paperSize="9" scale="77" fitToWidth="0" orientation="portrait" blackAndWhite="1" horizontalDpi="1200" verticalDpi="1200" r:id="rId1"/>
  <headerFooter alignWithMargins="0"/>
  <rowBreaks count="2" manualBreakCount="2">
    <brk id="75" max="39" man="1"/>
    <brk id="151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21</xdr:row>
                    <xdr:rowOff>142875</xdr:rowOff>
                  </from>
                  <to>
                    <xdr:col>13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13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85725</xdr:rowOff>
                  </from>
                  <to>
                    <xdr:col>11</xdr:col>
                    <xdr:colOff>85725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28</xdr:row>
                    <xdr:rowOff>19050</xdr:rowOff>
                  </from>
                  <to>
                    <xdr:col>15</xdr:col>
                    <xdr:colOff>142875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29</xdr:row>
                    <xdr:rowOff>57150</xdr:rowOff>
                  </from>
                  <to>
                    <xdr:col>15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30</xdr:row>
                    <xdr:rowOff>85725</xdr:rowOff>
                  </from>
                  <to>
                    <xdr:col>15</xdr:col>
                    <xdr:colOff>114300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28</xdr:row>
                    <xdr:rowOff>95250</xdr:rowOff>
                  </from>
                  <to>
                    <xdr:col>28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29</xdr:row>
                    <xdr:rowOff>123825</xdr:rowOff>
                  </from>
                  <to>
                    <xdr:col>28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28</xdr:row>
                    <xdr:rowOff>95250</xdr:rowOff>
                  </from>
                  <to>
                    <xdr:col>30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123825</xdr:rowOff>
                  </from>
                  <to>
                    <xdr:col>30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27</xdr:row>
                    <xdr:rowOff>0</xdr:rowOff>
                  </from>
                  <to>
                    <xdr:col>37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152400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30</xdr:row>
                    <xdr:rowOff>142875</xdr:rowOff>
                  </from>
                  <to>
                    <xdr:col>35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33</xdr:row>
                    <xdr:rowOff>28575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34</xdr:row>
                    <xdr:rowOff>0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33</xdr:row>
                    <xdr:rowOff>28575</xdr:rowOff>
                  </from>
                  <to>
                    <xdr:col>19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34</xdr:row>
                    <xdr:rowOff>19050</xdr:rowOff>
                  </from>
                  <to>
                    <xdr:col>21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33</xdr:row>
                    <xdr:rowOff>28575</xdr:rowOff>
                  </from>
                  <to>
                    <xdr:col>26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38</xdr:row>
                    <xdr:rowOff>38100</xdr:rowOff>
                  </from>
                  <to>
                    <xdr:col>22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39</xdr:row>
                    <xdr:rowOff>152400</xdr:rowOff>
                  </from>
                  <to>
                    <xdr:col>23</xdr:col>
                    <xdr:colOff>104775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38</xdr:row>
                    <xdr:rowOff>28575</xdr:rowOff>
                  </from>
                  <to>
                    <xdr:col>18</xdr:col>
                    <xdr:colOff>133350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171450</xdr:rowOff>
                  </from>
                  <to>
                    <xdr:col>16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38</xdr:row>
                    <xdr:rowOff>28575</xdr:rowOff>
                  </from>
                  <to>
                    <xdr:col>30</xdr:col>
                    <xdr:colOff>19050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39</xdr:row>
                    <xdr:rowOff>161925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0</xdr:rowOff>
                  </from>
                  <to>
                    <xdr:col>33</xdr:col>
                    <xdr:colOff>104775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39</xdr:row>
                    <xdr:rowOff>171450</xdr:rowOff>
                  </from>
                  <to>
                    <xdr:col>33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39</xdr:row>
                    <xdr:rowOff>161925</xdr:rowOff>
                  </from>
                  <to>
                    <xdr:col>37</xdr:col>
                    <xdr:colOff>114300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0</xdr:col>
                    <xdr:colOff>76200</xdr:colOff>
                    <xdr:row>71</xdr:row>
                    <xdr:rowOff>47625</xdr:rowOff>
                  </from>
                  <to>
                    <xdr:col>1</xdr:col>
                    <xdr:colOff>104775</xdr:colOff>
                    <xdr:row>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33</xdr:col>
                    <xdr:colOff>180975</xdr:colOff>
                    <xdr:row>28</xdr:row>
                    <xdr:rowOff>66675</xdr:rowOff>
                  </from>
                  <to>
                    <xdr:col>37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257175</xdr:rowOff>
                  </from>
                  <to>
                    <xdr:col>12</xdr:col>
                    <xdr:colOff>133350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0</xdr:col>
                    <xdr:colOff>85725</xdr:colOff>
                    <xdr:row>66</xdr:row>
                    <xdr:rowOff>104775</xdr:rowOff>
                  </from>
                  <to>
                    <xdr:col>1</xdr:col>
                    <xdr:colOff>95250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133350</xdr:rowOff>
                  </from>
                  <to>
                    <xdr:col>11</xdr:col>
                    <xdr:colOff>104775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104</xdr:row>
                    <xdr:rowOff>19050</xdr:rowOff>
                  </from>
                  <to>
                    <xdr:col>15</xdr:col>
                    <xdr:colOff>142875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105</xdr:row>
                    <xdr:rowOff>57150</xdr:rowOff>
                  </from>
                  <to>
                    <xdr:col>15</xdr:col>
                    <xdr:colOff>95250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106</xdr:row>
                    <xdr:rowOff>85725</xdr:rowOff>
                  </from>
                  <to>
                    <xdr:col>15</xdr:col>
                    <xdr:colOff>114300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104</xdr:row>
                    <xdr:rowOff>95250</xdr:rowOff>
                  </from>
                  <to>
                    <xdr:col>28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105</xdr:row>
                    <xdr:rowOff>123825</xdr:rowOff>
                  </from>
                  <to>
                    <xdr:col>28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104</xdr:row>
                    <xdr:rowOff>95250</xdr:rowOff>
                  </from>
                  <to>
                    <xdr:col>30</xdr:col>
                    <xdr:colOff>104775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105</xdr:row>
                    <xdr:rowOff>123825</xdr:rowOff>
                  </from>
                  <to>
                    <xdr:col>30</xdr:col>
                    <xdr:colOff>104775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103</xdr:row>
                    <xdr:rowOff>0</xdr:rowOff>
                  </from>
                  <to>
                    <xdr:col>37</xdr:col>
                    <xdr:colOff>104775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105</xdr:row>
                    <xdr:rowOff>142875</xdr:rowOff>
                  </from>
                  <to>
                    <xdr:col>36</xdr:col>
                    <xdr:colOff>152400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106</xdr:row>
                    <xdr:rowOff>142875</xdr:rowOff>
                  </from>
                  <to>
                    <xdr:col>35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109</xdr:row>
                    <xdr:rowOff>28575</xdr:rowOff>
                  </from>
                  <to>
                    <xdr:col>14</xdr:col>
                    <xdr:colOff>28575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110</xdr:row>
                    <xdr:rowOff>19050</xdr:rowOff>
                  </from>
                  <to>
                    <xdr:col>17</xdr:col>
                    <xdr:colOff>133350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110</xdr:row>
                    <xdr:rowOff>19050</xdr:rowOff>
                  </from>
                  <to>
                    <xdr:col>19</xdr:col>
                    <xdr:colOff>180975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110</xdr:row>
                    <xdr:rowOff>19050</xdr:rowOff>
                  </from>
                  <to>
                    <xdr:col>21</xdr:col>
                    <xdr:colOff>171450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110</xdr:row>
                    <xdr:rowOff>28575</xdr:rowOff>
                  </from>
                  <to>
                    <xdr:col>26</xdr:col>
                    <xdr:colOff>19050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114</xdr:row>
                    <xdr:rowOff>19050</xdr:rowOff>
                  </from>
                  <to>
                    <xdr:col>22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115</xdr:row>
                    <xdr:rowOff>152400</xdr:rowOff>
                  </from>
                  <to>
                    <xdr:col>23</xdr:col>
                    <xdr:colOff>104775</xdr:colOff>
                    <xdr:row>116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114</xdr:row>
                    <xdr:rowOff>28575</xdr:rowOff>
                  </from>
                  <to>
                    <xdr:col>18</xdr:col>
                    <xdr:colOff>123825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171450</xdr:rowOff>
                  </from>
                  <to>
                    <xdr:col>16</xdr:col>
                    <xdr:colOff>95250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115</xdr:row>
                    <xdr:rowOff>0</xdr:rowOff>
                  </from>
                  <to>
                    <xdr:col>14</xdr:col>
                    <xdr:colOff>123825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114</xdr:row>
                    <xdr:rowOff>28575</xdr:rowOff>
                  </from>
                  <to>
                    <xdr:col>30</xdr:col>
                    <xdr:colOff>19050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115</xdr:row>
                    <xdr:rowOff>161925</xdr:rowOff>
                  </from>
                  <to>
                    <xdr:col>28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0</xdr:rowOff>
                  </from>
                  <to>
                    <xdr:col>33</xdr:col>
                    <xdr:colOff>104775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115</xdr:row>
                    <xdr:rowOff>171450</xdr:rowOff>
                  </from>
                  <to>
                    <xdr:col>33</xdr:col>
                    <xdr:colOff>104775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114</xdr:row>
                    <xdr:rowOff>28575</xdr:rowOff>
                  </from>
                  <to>
                    <xdr:col>37</xdr:col>
                    <xdr:colOff>114300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115</xdr:row>
                    <xdr:rowOff>161925</xdr:rowOff>
                  </from>
                  <to>
                    <xdr:col>37</xdr:col>
                    <xdr:colOff>114300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0</xdr:col>
                    <xdr:colOff>85725</xdr:colOff>
                    <xdr:row>147</xdr:row>
                    <xdr:rowOff>57150</xdr:rowOff>
                  </from>
                  <to>
                    <xdr:col>1</xdr:col>
                    <xdr:colOff>171450</xdr:colOff>
                    <xdr:row>150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33</xdr:col>
                    <xdr:colOff>180975</xdr:colOff>
                    <xdr:row>104</xdr:row>
                    <xdr:rowOff>133350</xdr:rowOff>
                  </from>
                  <to>
                    <xdr:col>37</xdr:col>
                    <xdr:colOff>209550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14</xdr:col>
                    <xdr:colOff>180975</xdr:colOff>
                    <xdr:row>134</xdr:row>
                    <xdr:rowOff>19050</xdr:rowOff>
                  </from>
                  <to>
                    <xdr:col>19</xdr:col>
                    <xdr:colOff>76200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19</xdr:col>
                    <xdr:colOff>238125</xdr:colOff>
                    <xdr:row>134</xdr:row>
                    <xdr:rowOff>28575</xdr:rowOff>
                  </from>
                  <to>
                    <xdr:col>23</xdr:col>
                    <xdr:colOff>38100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9</xdr:col>
                    <xdr:colOff>28575</xdr:colOff>
                    <xdr:row>134</xdr:row>
                    <xdr:rowOff>266700</xdr:rowOff>
                  </from>
                  <to>
                    <xdr:col>12</xdr:col>
                    <xdr:colOff>76200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9</xdr:col>
                    <xdr:colOff>38100</xdr:colOff>
                    <xdr:row>134</xdr:row>
                    <xdr:rowOff>57150</xdr:rowOff>
                  </from>
                  <to>
                    <xdr:col>12</xdr:col>
                    <xdr:colOff>200025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0</xdr:col>
                    <xdr:colOff>85725</xdr:colOff>
                    <xdr:row>142</xdr:row>
                    <xdr:rowOff>123825</xdr:rowOff>
                  </from>
                  <to>
                    <xdr:col>1</xdr:col>
                    <xdr:colOff>123825</xdr:colOff>
                    <xdr:row>143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71" name="Check Box 73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114300</xdr:rowOff>
                  </from>
                  <to>
                    <xdr:col>13</xdr:col>
                    <xdr:colOff>171450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10</xdr:col>
                    <xdr:colOff>38100</xdr:colOff>
                    <xdr:row>97</xdr:row>
                    <xdr:rowOff>0</xdr:rowOff>
                  </from>
                  <to>
                    <xdr:col>13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173</xdr:row>
                    <xdr:rowOff>104775</xdr:rowOff>
                  </from>
                  <to>
                    <xdr:col>13</xdr:col>
                    <xdr:colOff>28575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74" name="Check Box 76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172</xdr:row>
                    <xdr:rowOff>28575</xdr:rowOff>
                  </from>
                  <to>
                    <xdr:col>13</xdr:col>
                    <xdr:colOff>114300</xdr:colOff>
                    <xdr:row>174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75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133350</xdr:rowOff>
                  </from>
                  <to>
                    <xdr:col>11</xdr:col>
                    <xdr:colOff>114300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76" name="Check Box 7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180</xdr:row>
                    <xdr:rowOff>19050</xdr:rowOff>
                  </from>
                  <to>
                    <xdr:col>15</xdr:col>
                    <xdr:colOff>142875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77" name="Check Box 7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181</xdr:row>
                    <xdr:rowOff>57150</xdr:rowOff>
                  </from>
                  <to>
                    <xdr:col>15</xdr:col>
                    <xdr:colOff>95250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78" name="Check Box 80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182</xdr:row>
                    <xdr:rowOff>85725</xdr:rowOff>
                  </from>
                  <to>
                    <xdr:col>15</xdr:col>
                    <xdr:colOff>104775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79" name="Check Box 81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180</xdr:row>
                    <xdr:rowOff>95250</xdr:rowOff>
                  </from>
                  <to>
                    <xdr:col>28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80" name="Check Box 82">
              <controlPr defaultSize="0" autoFill="0" autoLine="0" autoPict="0">
                <anchor moveWithCells="1" sizeWithCells="1">
                  <from>
                    <xdr:col>27</xdr:col>
                    <xdr:colOff>38100</xdr:colOff>
                    <xdr:row>181</xdr:row>
                    <xdr:rowOff>123825</xdr:rowOff>
                  </from>
                  <to>
                    <xdr:col>28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1" name="Check Box 8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180</xdr:row>
                    <xdr:rowOff>95250</xdr:rowOff>
                  </from>
                  <to>
                    <xdr:col>30</xdr:col>
                    <xdr:colOff>104775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82" name="Check Box 8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181</xdr:row>
                    <xdr:rowOff>123825</xdr:rowOff>
                  </from>
                  <to>
                    <xdr:col>30</xdr:col>
                    <xdr:colOff>104775</xdr:colOff>
                    <xdr:row>183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3" name="Check Box 85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179</xdr:row>
                    <xdr:rowOff>0</xdr:rowOff>
                  </from>
                  <to>
                    <xdr:col>37</xdr:col>
                    <xdr:colOff>104775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4" name="Check Box 86">
              <controlPr locked="0" defaultSize="0" autoFill="0" autoLine="0" autoPict="0">
                <anchor moveWithCells="1" sizeWithCells="1">
                  <from>
                    <xdr:col>33</xdr:col>
                    <xdr:colOff>180975</xdr:colOff>
                    <xdr:row>181</xdr:row>
                    <xdr:rowOff>142875</xdr:rowOff>
                  </from>
                  <to>
                    <xdr:col>36</xdr:col>
                    <xdr:colOff>152400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87">
              <controlPr defaultSize="0" autoFill="0" autoLine="0" autoPict="0">
                <anchor moveWithCells="1" sizeWithCells="1">
                  <from>
                    <xdr:col>33</xdr:col>
                    <xdr:colOff>180975</xdr:colOff>
                    <xdr:row>182</xdr:row>
                    <xdr:rowOff>142875</xdr:rowOff>
                  </from>
                  <to>
                    <xdr:col>35</xdr:col>
                    <xdr:colOff>38100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8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185</xdr:row>
                    <xdr:rowOff>28575</xdr:rowOff>
                  </from>
                  <to>
                    <xdr:col>14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186</xdr:row>
                    <xdr:rowOff>0</xdr:rowOff>
                  </from>
                  <to>
                    <xdr:col>17</xdr:col>
                    <xdr:colOff>133350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186</xdr:row>
                    <xdr:rowOff>19050</xdr:rowOff>
                  </from>
                  <to>
                    <xdr:col>19</xdr:col>
                    <xdr:colOff>180975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186</xdr:row>
                    <xdr:rowOff>19050</xdr:rowOff>
                  </from>
                  <to>
                    <xdr:col>21</xdr:col>
                    <xdr:colOff>171450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0" name="Check Box 92">
              <controlPr defaultSize="0" autoFill="0" autoLine="0" autoPict="0">
                <anchor moveWithCells="1" sizeWithCells="1">
                  <from>
                    <xdr:col>23</xdr:col>
                    <xdr:colOff>171450</xdr:colOff>
                    <xdr:row>186</xdr:row>
                    <xdr:rowOff>19050</xdr:rowOff>
                  </from>
                  <to>
                    <xdr:col>26</xdr:col>
                    <xdr:colOff>19050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 sizeWithCells="1">
                  <from>
                    <xdr:col>19</xdr:col>
                    <xdr:colOff>47625</xdr:colOff>
                    <xdr:row>190</xdr:row>
                    <xdr:rowOff>47625</xdr:rowOff>
                  </from>
                  <to>
                    <xdr:col>22</xdr:col>
                    <xdr:colOff>123825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191</xdr:row>
                    <xdr:rowOff>152400</xdr:rowOff>
                  </from>
                  <to>
                    <xdr:col>23</xdr:col>
                    <xdr:colOff>104775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15</xdr:col>
                    <xdr:colOff>47625</xdr:colOff>
                    <xdr:row>190</xdr:row>
                    <xdr:rowOff>28575</xdr:rowOff>
                  </from>
                  <to>
                    <xdr:col>18</xdr:col>
                    <xdr:colOff>123825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4" name="Check Box 96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191</xdr:row>
                    <xdr:rowOff>171450</xdr:rowOff>
                  </from>
                  <to>
                    <xdr:col>16</xdr:col>
                    <xdr:colOff>95250</xdr:colOff>
                    <xdr:row>192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190</xdr:row>
                    <xdr:rowOff>28575</xdr:rowOff>
                  </from>
                  <to>
                    <xdr:col>14</xdr:col>
                    <xdr:colOff>123825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190</xdr:row>
                    <xdr:rowOff>28575</xdr:rowOff>
                  </from>
                  <to>
                    <xdr:col>30</xdr:col>
                    <xdr:colOff>19050</xdr:colOff>
                    <xdr:row>192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27</xdr:col>
                    <xdr:colOff>28575</xdr:colOff>
                    <xdr:row>191</xdr:row>
                    <xdr:rowOff>161925</xdr:rowOff>
                  </from>
                  <to>
                    <xdr:col>28</xdr:col>
                    <xdr:colOff>95250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0</xdr:rowOff>
                  </from>
                  <to>
                    <xdr:col>33</xdr:col>
                    <xdr:colOff>104775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32</xdr:col>
                    <xdr:colOff>38100</xdr:colOff>
                    <xdr:row>191</xdr:row>
                    <xdr:rowOff>171450</xdr:rowOff>
                  </from>
                  <to>
                    <xdr:col>33</xdr:col>
                    <xdr:colOff>104775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190</xdr:row>
                    <xdr:rowOff>28575</xdr:rowOff>
                  </from>
                  <to>
                    <xdr:col>37</xdr:col>
                    <xdr:colOff>114300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36</xdr:col>
                    <xdr:colOff>47625</xdr:colOff>
                    <xdr:row>191</xdr:row>
                    <xdr:rowOff>161925</xdr:rowOff>
                  </from>
                  <to>
                    <xdr:col>37</xdr:col>
                    <xdr:colOff>114300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33</xdr:col>
                    <xdr:colOff>180975</xdr:colOff>
                    <xdr:row>180</xdr:row>
                    <xdr:rowOff>133350</xdr:rowOff>
                  </from>
                  <to>
                    <xdr:col>37</xdr:col>
                    <xdr:colOff>209550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0</xdr:col>
                    <xdr:colOff>171450</xdr:colOff>
                    <xdr:row>215</xdr:row>
                    <xdr:rowOff>66675</xdr:rowOff>
                  </from>
                  <to>
                    <xdr:col>2</xdr:col>
                    <xdr:colOff>104775</xdr:colOff>
                    <xdr:row>215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285750</xdr:rowOff>
                  </from>
                  <to>
                    <xdr:col>12</xdr:col>
                    <xdr:colOff>76200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>
                <anchor moveWithCells="1">
                  <from>
                    <xdr:col>0</xdr:col>
                    <xdr:colOff>190500</xdr:colOff>
                    <xdr:row>219</xdr:row>
                    <xdr:rowOff>47625</xdr:rowOff>
                  </from>
                  <to>
                    <xdr:col>2</xdr:col>
                    <xdr:colOff>38100</xdr:colOff>
                    <xdr:row>220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6" name="Check Box 118">
              <controlPr defaultSize="0" autoFill="0" autoLine="0" autoPict="0">
                <anchor moveWithCells="1">
                  <from>
                    <xdr:col>15</xdr:col>
                    <xdr:colOff>19050</xdr:colOff>
                    <xdr:row>197</xdr:row>
                    <xdr:rowOff>19050</xdr:rowOff>
                  </from>
                  <to>
                    <xdr:col>19</xdr:col>
                    <xdr:colOff>95250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7" name="Check Box 119">
              <controlPr defaultSize="0" autoFill="0" autoLine="0" autoPict="0">
                <anchor moveWithCells="1">
                  <from>
                    <xdr:col>19</xdr:col>
                    <xdr:colOff>228600</xdr:colOff>
                    <xdr:row>197</xdr:row>
                    <xdr:rowOff>38100</xdr:rowOff>
                  </from>
                  <to>
                    <xdr:col>23</xdr:col>
                    <xdr:colOff>28575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8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13</xdr:col>
                    <xdr:colOff>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9" name="Check Box 121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219075</xdr:rowOff>
                  </from>
                  <to>
                    <xdr:col>12</xdr:col>
                    <xdr:colOff>190500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0" name="Check Box 122">
              <controlPr defaultSize="0" autoFill="0" autoLine="0" autoPict="0">
                <anchor moveWithCells="1">
                  <from>
                    <xdr:col>14</xdr:col>
                    <xdr:colOff>180975</xdr:colOff>
                    <xdr:row>57</xdr:row>
                    <xdr:rowOff>257175</xdr:rowOff>
                  </from>
                  <to>
                    <xdr:col>19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1" name="Check Box 123">
              <controlPr defaultSize="0" autoFill="0" autoLine="0" autoPict="0">
                <anchor moveWithCells="1">
                  <from>
                    <xdr:col>19</xdr:col>
                    <xdr:colOff>238125</xdr:colOff>
                    <xdr:row>58</xdr:row>
                    <xdr:rowOff>19050</xdr:rowOff>
                  </from>
                  <to>
                    <xdr:col>23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0CAB-3140-45FD-9BCE-C223A2598C25}">
  <sheetPr>
    <tabColor rgb="FFFFFF00"/>
    <pageSetUpPr fitToPage="1"/>
  </sheetPr>
  <dimension ref="A1:AA59"/>
  <sheetViews>
    <sheetView workbookViewId="0">
      <selection activeCell="N23" sqref="N23"/>
    </sheetView>
  </sheetViews>
  <sheetFormatPr defaultRowHeight="15.75"/>
  <cols>
    <col min="1" max="1" width="1.75" style="204" customWidth="1"/>
    <col min="2" max="11" width="3.625" style="204" customWidth="1"/>
    <col min="12" max="19" width="4" style="204" customWidth="1"/>
    <col min="20" max="20" width="3.625" style="204" customWidth="1"/>
    <col min="21" max="26" width="3.75" style="204" customWidth="1"/>
    <col min="27" max="27" width="3.5" style="204" customWidth="1"/>
    <col min="28" max="256" width="9" style="204"/>
    <col min="257" max="257" width="1.75" style="204" customWidth="1"/>
    <col min="258" max="267" width="3.625" style="204" customWidth="1"/>
    <col min="268" max="275" width="4" style="204" customWidth="1"/>
    <col min="276" max="276" width="3.625" style="204" customWidth="1"/>
    <col min="277" max="282" width="3.75" style="204" customWidth="1"/>
    <col min="283" max="283" width="3.5" style="204" customWidth="1"/>
    <col min="284" max="512" width="9" style="204"/>
    <col min="513" max="513" width="1.75" style="204" customWidth="1"/>
    <col min="514" max="523" width="3.625" style="204" customWidth="1"/>
    <col min="524" max="531" width="4" style="204" customWidth="1"/>
    <col min="532" max="532" width="3.625" style="204" customWidth="1"/>
    <col min="533" max="538" width="3.75" style="204" customWidth="1"/>
    <col min="539" max="539" width="3.5" style="204" customWidth="1"/>
    <col min="540" max="768" width="9" style="204"/>
    <col min="769" max="769" width="1.75" style="204" customWidth="1"/>
    <col min="770" max="779" width="3.625" style="204" customWidth="1"/>
    <col min="780" max="787" width="4" style="204" customWidth="1"/>
    <col min="788" max="788" width="3.625" style="204" customWidth="1"/>
    <col min="789" max="794" width="3.75" style="204" customWidth="1"/>
    <col min="795" max="795" width="3.5" style="204" customWidth="1"/>
    <col min="796" max="1024" width="9" style="204"/>
    <col min="1025" max="1025" width="1.75" style="204" customWidth="1"/>
    <col min="1026" max="1035" width="3.625" style="204" customWidth="1"/>
    <col min="1036" max="1043" width="4" style="204" customWidth="1"/>
    <col min="1044" max="1044" width="3.625" style="204" customWidth="1"/>
    <col min="1045" max="1050" width="3.75" style="204" customWidth="1"/>
    <col min="1051" max="1051" width="3.5" style="204" customWidth="1"/>
    <col min="1052" max="1280" width="9" style="204"/>
    <col min="1281" max="1281" width="1.75" style="204" customWidth="1"/>
    <col min="1282" max="1291" width="3.625" style="204" customWidth="1"/>
    <col min="1292" max="1299" width="4" style="204" customWidth="1"/>
    <col min="1300" max="1300" width="3.625" style="204" customWidth="1"/>
    <col min="1301" max="1306" width="3.75" style="204" customWidth="1"/>
    <col min="1307" max="1307" width="3.5" style="204" customWidth="1"/>
    <col min="1308" max="1536" width="9" style="204"/>
    <col min="1537" max="1537" width="1.75" style="204" customWidth="1"/>
    <col min="1538" max="1547" width="3.625" style="204" customWidth="1"/>
    <col min="1548" max="1555" width="4" style="204" customWidth="1"/>
    <col min="1556" max="1556" width="3.625" style="204" customWidth="1"/>
    <col min="1557" max="1562" width="3.75" style="204" customWidth="1"/>
    <col min="1563" max="1563" width="3.5" style="204" customWidth="1"/>
    <col min="1564" max="1792" width="9" style="204"/>
    <col min="1793" max="1793" width="1.75" style="204" customWidth="1"/>
    <col min="1794" max="1803" width="3.625" style="204" customWidth="1"/>
    <col min="1804" max="1811" width="4" style="204" customWidth="1"/>
    <col min="1812" max="1812" width="3.625" style="204" customWidth="1"/>
    <col min="1813" max="1818" width="3.75" style="204" customWidth="1"/>
    <col min="1819" max="1819" width="3.5" style="204" customWidth="1"/>
    <col min="1820" max="2048" width="9" style="204"/>
    <col min="2049" max="2049" width="1.75" style="204" customWidth="1"/>
    <col min="2050" max="2059" width="3.625" style="204" customWidth="1"/>
    <col min="2060" max="2067" width="4" style="204" customWidth="1"/>
    <col min="2068" max="2068" width="3.625" style="204" customWidth="1"/>
    <col min="2069" max="2074" width="3.75" style="204" customWidth="1"/>
    <col min="2075" max="2075" width="3.5" style="204" customWidth="1"/>
    <col min="2076" max="2304" width="9" style="204"/>
    <col min="2305" max="2305" width="1.75" style="204" customWidth="1"/>
    <col min="2306" max="2315" width="3.625" style="204" customWidth="1"/>
    <col min="2316" max="2323" width="4" style="204" customWidth="1"/>
    <col min="2324" max="2324" width="3.625" style="204" customWidth="1"/>
    <col min="2325" max="2330" width="3.75" style="204" customWidth="1"/>
    <col min="2331" max="2331" width="3.5" style="204" customWidth="1"/>
    <col min="2332" max="2560" width="9" style="204"/>
    <col min="2561" max="2561" width="1.75" style="204" customWidth="1"/>
    <col min="2562" max="2571" width="3.625" style="204" customWidth="1"/>
    <col min="2572" max="2579" width="4" style="204" customWidth="1"/>
    <col min="2580" max="2580" width="3.625" style="204" customWidth="1"/>
    <col min="2581" max="2586" width="3.75" style="204" customWidth="1"/>
    <col min="2587" max="2587" width="3.5" style="204" customWidth="1"/>
    <col min="2588" max="2816" width="9" style="204"/>
    <col min="2817" max="2817" width="1.75" style="204" customWidth="1"/>
    <col min="2818" max="2827" width="3.625" style="204" customWidth="1"/>
    <col min="2828" max="2835" width="4" style="204" customWidth="1"/>
    <col min="2836" max="2836" width="3.625" style="204" customWidth="1"/>
    <col min="2837" max="2842" width="3.75" style="204" customWidth="1"/>
    <col min="2843" max="2843" width="3.5" style="204" customWidth="1"/>
    <col min="2844" max="3072" width="9" style="204"/>
    <col min="3073" max="3073" width="1.75" style="204" customWidth="1"/>
    <col min="3074" max="3083" width="3.625" style="204" customWidth="1"/>
    <col min="3084" max="3091" width="4" style="204" customWidth="1"/>
    <col min="3092" max="3092" width="3.625" style="204" customWidth="1"/>
    <col min="3093" max="3098" width="3.75" style="204" customWidth="1"/>
    <col min="3099" max="3099" width="3.5" style="204" customWidth="1"/>
    <col min="3100" max="3328" width="9" style="204"/>
    <col min="3329" max="3329" width="1.75" style="204" customWidth="1"/>
    <col min="3330" max="3339" width="3.625" style="204" customWidth="1"/>
    <col min="3340" max="3347" width="4" style="204" customWidth="1"/>
    <col min="3348" max="3348" width="3.625" style="204" customWidth="1"/>
    <col min="3349" max="3354" width="3.75" style="204" customWidth="1"/>
    <col min="3355" max="3355" width="3.5" style="204" customWidth="1"/>
    <col min="3356" max="3584" width="9" style="204"/>
    <col min="3585" max="3585" width="1.75" style="204" customWidth="1"/>
    <col min="3586" max="3595" width="3.625" style="204" customWidth="1"/>
    <col min="3596" max="3603" width="4" style="204" customWidth="1"/>
    <col min="3604" max="3604" width="3.625" style="204" customWidth="1"/>
    <col min="3605" max="3610" width="3.75" style="204" customWidth="1"/>
    <col min="3611" max="3611" width="3.5" style="204" customWidth="1"/>
    <col min="3612" max="3840" width="9" style="204"/>
    <col min="3841" max="3841" width="1.75" style="204" customWidth="1"/>
    <col min="3842" max="3851" width="3.625" style="204" customWidth="1"/>
    <col min="3852" max="3859" width="4" style="204" customWidth="1"/>
    <col min="3860" max="3860" width="3.625" style="204" customWidth="1"/>
    <col min="3861" max="3866" width="3.75" style="204" customWidth="1"/>
    <col min="3867" max="3867" width="3.5" style="204" customWidth="1"/>
    <col min="3868" max="4096" width="9" style="204"/>
    <col min="4097" max="4097" width="1.75" style="204" customWidth="1"/>
    <col min="4098" max="4107" width="3.625" style="204" customWidth="1"/>
    <col min="4108" max="4115" width="4" style="204" customWidth="1"/>
    <col min="4116" max="4116" width="3.625" style="204" customWidth="1"/>
    <col min="4117" max="4122" width="3.75" style="204" customWidth="1"/>
    <col min="4123" max="4123" width="3.5" style="204" customWidth="1"/>
    <col min="4124" max="4352" width="9" style="204"/>
    <col min="4353" max="4353" width="1.75" style="204" customWidth="1"/>
    <col min="4354" max="4363" width="3.625" style="204" customWidth="1"/>
    <col min="4364" max="4371" width="4" style="204" customWidth="1"/>
    <col min="4372" max="4372" width="3.625" style="204" customWidth="1"/>
    <col min="4373" max="4378" width="3.75" style="204" customWidth="1"/>
    <col min="4379" max="4379" width="3.5" style="204" customWidth="1"/>
    <col min="4380" max="4608" width="9" style="204"/>
    <col min="4609" max="4609" width="1.75" style="204" customWidth="1"/>
    <col min="4610" max="4619" width="3.625" style="204" customWidth="1"/>
    <col min="4620" max="4627" width="4" style="204" customWidth="1"/>
    <col min="4628" max="4628" width="3.625" style="204" customWidth="1"/>
    <col min="4629" max="4634" width="3.75" style="204" customWidth="1"/>
    <col min="4635" max="4635" width="3.5" style="204" customWidth="1"/>
    <col min="4636" max="4864" width="9" style="204"/>
    <col min="4865" max="4865" width="1.75" style="204" customWidth="1"/>
    <col min="4866" max="4875" width="3.625" style="204" customWidth="1"/>
    <col min="4876" max="4883" width="4" style="204" customWidth="1"/>
    <col min="4884" max="4884" width="3.625" style="204" customWidth="1"/>
    <col min="4885" max="4890" width="3.75" style="204" customWidth="1"/>
    <col min="4891" max="4891" width="3.5" style="204" customWidth="1"/>
    <col min="4892" max="5120" width="9" style="204"/>
    <col min="5121" max="5121" width="1.75" style="204" customWidth="1"/>
    <col min="5122" max="5131" width="3.625" style="204" customWidth="1"/>
    <col min="5132" max="5139" width="4" style="204" customWidth="1"/>
    <col min="5140" max="5140" width="3.625" style="204" customWidth="1"/>
    <col min="5141" max="5146" width="3.75" style="204" customWidth="1"/>
    <col min="5147" max="5147" width="3.5" style="204" customWidth="1"/>
    <col min="5148" max="5376" width="9" style="204"/>
    <col min="5377" max="5377" width="1.75" style="204" customWidth="1"/>
    <col min="5378" max="5387" width="3.625" style="204" customWidth="1"/>
    <col min="5388" max="5395" width="4" style="204" customWidth="1"/>
    <col min="5396" max="5396" width="3.625" style="204" customWidth="1"/>
    <col min="5397" max="5402" width="3.75" style="204" customWidth="1"/>
    <col min="5403" max="5403" width="3.5" style="204" customWidth="1"/>
    <col min="5404" max="5632" width="9" style="204"/>
    <col min="5633" max="5633" width="1.75" style="204" customWidth="1"/>
    <col min="5634" max="5643" width="3.625" style="204" customWidth="1"/>
    <col min="5644" max="5651" width="4" style="204" customWidth="1"/>
    <col min="5652" max="5652" width="3.625" style="204" customWidth="1"/>
    <col min="5653" max="5658" width="3.75" style="204" customWidth="1"/>
    <col min="5659" max="5659" width="3.5" style="204" customWidth="1"/>
    <col min="5660" max="5888" width="9" style="204"/>
    <col min="5889" max="5889" width="1.75" style="204" customWidth="1"/>
    <col min="5890" max="5899" width="3.625" style="204" customWidth="1"/>
    <col min="5900" max="5907" width="4" style="204" customWidth="1"/>
    <col min="5908" max="5908" width="3.625" style="204" customWidth="1"/>
    <col min="5909" max="5914" width="3.75" style="204" customWidth="1"/>
    <col min="5915" max="5915" width="3.5" style="204" customWidth="1"/>
    <col min="5916" max="6144" width="9" style="204"/>
    <col min="6145" max="6145" width="1.75" style="204" customWidth="1"/>
    <col min="6146" max="6155" width="3.625" style="204" customWidth="1"/>
    <col min="6156" max="6163" width="4" style="204" customWidth="1"/>
    <col min="6164" max="6164" width="3.625" style="204" customWidth="1"/>
    <col min="6165" max="6170" width="3.75" style="204" customWidth="1"/>
    <col min="6171" max="6171" width="3.5" style="204" customWidth="1"/>
    <col min="6172" max="6400" width="9" style="204"/>
    <col min="6401" max="6401" width="1.75" style="204" customWidth="1"/>
    <col min="6402" max="6411" width="3.625" style="204" customWidth="1"/>
    <col min="6412" max="6419" width="4" style="204" customWidth="1"/>
    <col min="6420" max="6420" width="3.625" style="204" customWidth="1"/>
    <col min="6421" max="6426" width="3.75" style="204" customWidth="1"/>
    <col min="6427" max="6427" width="3.5" style="204" customWidth="1"/>
    <col min="6428" max="6656" width="9" style="204"/>
    <col min="6657" max="6657" width="1.75" style="204" customWidth="1"/>
    <col min="6658" max="6667" width="3.625" style="204" customWidth="1"/>
    <col min="6668" max="6675" width="4" style="204" customWidth="1"/>
    <col min="6676" max="6676" width="3.625" style="204" customWidth="1"/>
    <col min="6677" max="6682" width="3.75" style="204" customWidth="1"/>
    <col min="6683" max="6683" width="3.5" style="204" customWidth="1"/>
    <col min="6684" max="6912" width="9" style="204"/>
    <col min="6913" max="6913" width="1.75" style="204" customWidth="1"/>
    <col min="6914" max="6923" width="3.625" style="204" customWidth="1"/>
    <col min="6924" max="6931" width="4" style="204" customWidth="1"/>
    <col min="6932" max="6932" width="3.625" style="204" customWidth="1"/>
    <col min="6933" max="6938" width="3.75" style="204" customWidth="1"/>
    <col min="6939" max="6939" width="3.5" style="204" customWidth="1"/>
    <col min="6940" max="7168" width="9" style="204"/>
    <col min="7169" max="7169" width="1.75" style="204" customWidth="1"/>
    <col min="7170" max="7179" width="3.625" style="204" customWidth="1"/>
    <col min="7180" max="7187" width="4" style="204" customWidth="1"/>
    <col min="7188" max="7188" width="3.625" style="204" customWidth="1"/>
    <col min="7189" max="7194" width="3.75" style="204" customWidth="1"/>
    <col min="7195" max="7195" width="3.5" style="204" customWidth="1"/>
    <col min="7196" max="7424" width="9" style="204"/>
    <col min="7425" max="7425" width="1.75" style="204" customWidth="1"/>
    <col min="7426" max="7435" width="3.625" style="204" customWidth="1"/>
    <col min="7436" max="7443" width="4" style="204" customWidth="1"/>
    <col min="7444" max="7444" width="3.625" style="204" customWidth="1"/>
    <col min="7445" max="7450" width="3.75" style="204" customWidth="1"/>
    <col min="7451" max="7451" width="3.5" style="204" customWidth="1"/>
    <col min="7452" max="7680" width="9" style="204"/>
    <col min="7681" max="7681" width="1.75" style="204" customWidth="1"/>
    <col min="7682" max="7691" width="3.625" style="204" customWidth="1"/>
    <col min="7692" max="7699" width="4" style="204" customWidth="1"/>
    <col min="7700" max="7700" width="3.625" style="204" customWidth="1"/>
    <col min="7701" max="7706" width="3.75" style="204" customWidth="1"/>
    <col min="7707" max="7707" width="3.5" style="204" customWidth="1"/>
    <col min="7708" max="7936" width="9" style="204"/>
    <col min="7937" max="7937" width="1.75" style="204" customWidth="1"/>
    <col min="7938" max="7947" width="3.625" style="204" customWidth="1"/>
    <col min="7948" max="7955" width="4" style="204" customWidth="1"/>
    <col min="7956" max="7956" width="3.625" style="204" customWidth="1"/>
    <col min="7957" max="7962" width="3.75" style="204" customWidth="1"/>
    <col min="7963" max="7963" width="3.5" style="204" customWidth="1"/>
    <col min="7964" max="8192" width="9" style="204"/>
    <col min="8193" max="8193" width="1.75" style="204" customWidth="1"/>
    <col min="8194" max="8203" width="3.625" style="204" customWidth="1"/>
    <col min="8204" max="8211" width="4" style="204" customWidth="1"/>
    <col min="8212" max="8212" width="3.625" style="204" customWidth="1"/>
    <col min="8213" max="8218" width="3.75" style="204" customWidth="1"/>
    <col min="8219" max="8219" width="3.5" style="204" customWidth="1"/>
    <col min="8220" max="8448" width="9" style="204"/>
    <col min="8449" max="8449" width="1.75" style="204" customWidth="1"/>
    <col min="8450" max="8459" width="3.625" style="204" customWidth="1"/>
    <col min="8460" max="8467" width="4" style="204" customWidth="1"/>
    <col min="8468" max="8468" width="3.625" style="204" customWidth="1"/>
    <col min="8469" max="8474" width="3.75" style="204" customWidth="1"/>
    <col min="8475" max="8475" width="3.5" style="204" customWidth="1"/>
    <col min="8476" max="8704" width="9" style="204"/>
    <col min="8705" max="8705" width="1.75" style="204" customWidth="1"/>
    <col min="8706" max="8715" width="3.625" style="204" customWidth="1"/>
    <col min="8716" max="8723" width="4" style="204" customWidth="1"/>
    <col min="8724" max="8724" width="3.625" style="204" customWidth="1"/>
    <col min="8725" max="8730" width="3.75" style="204" customWidth="1"/>
    <col min="8731" max="8731" width="3.5" style="204" customWidth="1"/>
    <col min="8732" max="8960" width="9" style="204"/>
    <col min="8961" max="8961" width="1.75" style="204" customWidth="1"/>
    <col min="8962" max="8971" width="3.625" style="204" customWidth="1"/>
    <col min="8972" max="8979" width="4" style="204" customWidth="1"/>
    <col min="8980" max="8980" width="3.625" style="204" customWidth="1"/>
    <col min="8981" max="8986" width="3.75" style="204" customWidth="1"/>
    <col min="8987" max="8987" width="3.5" style="204" customWidth="1"/>
    <col min="8988" max="9216" width="9" style="204"/>
    <col min="9217" max="9217" width="1.75" style="204" customWidth="1"/>
    <col min="9218" max="9227" width="3.625" style="204" customWidth="1"/>
    <col min="9228" max="9235" width="4" style="204" customWidth="1"/>
    <col min="9236" max="9236" width="3.625" style="204" customWidth="1"/>
    <col min="9237" max="9242" width="3.75" style="204" customWidth="1"/>
    <col min="9243" max="9243" width="3.5" style="204" customWidth="1"/>
    <col min="9244" max="9472" width="9" style="204"/>
    <col min="9473" max="9473" width="1.75" style="204" customWidth="1"/>
    <col min="9474" max="9483" width="3.625" style="204" customWidth="1"/>
    <col min="9484" max="9491" width="4" style="204" customWidth="1"/>
    <col min="9492" max="9492" width="3.625" style="204" customWidth="1"/>
    <col min="9493" max="9498" width="3.75" style="204" customWidth="1"/>
    <col min="9499" max="9499" width="3.5" style="204" customWidth="1"/>
    <col min="9500" max="9728" width="9" style="204"/>
    <col min="9729" max="9729" width="1.75" style="204" customWidth="1"/>
    <col min="9730" max="9739" width="3.625" style="204" customWidth="1"/>
    <col min="9740" max="9747" width="4" style="204" customWidth="1"/>
    <col min="9748" max="9748" width="3.625" style="204" customWidth="1"/>
    <col min="9749" max="9754" width="3.75" style="204" customWidth="1"/>
    <col min="9755" max="9755" width="3.5" style="204" customWidth="1"/>
    <col min="9756" max="9984" width="9" style="204"/>
    <col min="9985" max="9985" width="1.75" style="204" customWidth="1"/>
    <col min="9986" max="9995" width="3.625" style="204" customWidth="1"/>
    <col min="9996" max="10003" width="4" style="204" customWidth="1"/>
    <col min="10004" max="10004" width="3.625" style="204" customWidth="1"/>
    <col min="10005" max="10010" width="3.75" style="204" customWidth="1"/>
    <col min="10011" max="10011" width="3.5" style="204" customWidth="1"/>
    <col min="10012" max="10240" width="9" style="204"/>
    <col min="10241" max="10241" width="1.75" style="204" customWidth="1"/>
    <col min="10242" max="10251" width="3.625" style="204" customWidth="1"/>
    <col min="10252" max="10259" width="4" style="204" customWidth="1"/>
    <col min="10260" max="10260" width="3.625" style="204" customWidth="1"/>
    <col min="10261" max="10266" width="3.75" style="204" customWidth="1"/>
    <col min="10267" max="10267" width="3.5" style="204" customWidth="1"/>
    <col min="10268" max="10496" width="9" style="204"/>
    <col min="10497" max="10497" width="1.75" style="204" customWidth="1"/>
    <col min="10498" max="10507" width="3.625" style="204" customWidth="1"/>
    <col min="10508" max="10515" width="4" style="204" customWidth="1"/>
    <col min="10516" max="10516" width="3.625" style="204" customWidth="1"/>
    <col min="10517" max="10522" width="3.75" style="204" customWidth="1"/>
    <col min="10523" max="10523" width="3.5" style="204" customWidth="1"/>
    <col min="10524" max="10752" width="9" style="204"/>
    <col min="10753" max="10753" width="1.75" style="204" customWidth="1"/>
    <col min="10754" max="10763" width="3.625" style="204" customWidth="1"/>
    <col min="10764" max="10771" width="4" style="204" customWidth="1"/>
    <col min="10772" max="10772" width="3.625" style="204" customWidth="1"/>
    <col min="10773" max="10778" width="3.75" style="204" customWidth="1"/>
    <col min="10779" max="10779" width="3.5" style="204" customWidth="1"/>
    <col min="10780" max="11008" width="9" style="204"/>
    <col min="11009" max="11009" width="1.75" style="204" customWidth="1"/>
    <col min="11010" max="11019" width="3.625" style="204" customWidth="1"/>
    <col min="11020" max="11027" width="4" style="204" customWidth="1"/>
    <col min="11028" max="11028" width="3.625" style="204" customWidth="1"/>
    <col min="11029" max="11034" width="3.75" style="204" customWidth="1"/>
    <col min="11035" max="11035" width="3.5" style="204" customWidth="1"/>
    <col min="11036" max="11264" width="9" style="204"/>
    <col min="11265" max="11265" width="1.75" style="204" customWidth="1"/>
    <col min="11266" max="11275" width="3.625" style="204" customWidth="1"/>
    <col min="11276" max="11283" width="4" style="204" customWidth="1"/>
    <col min="11284" max="11284" width="3.625" style="204" customWidth="1"/>
    <col min="11285" max="11290" width="3.75" style="204" customWidth="1"/>
    <col min="11291" max="11291" width="3.5" style="204" customWidth="1"/>
    <col min="11292" max="11520" width="9" style="204"/>
    <col min="11521" max="11521" width="1.75" style="204" customWidth="1"/>
    <col min="11522" max="11531" width="3.625" style="204" customWidth="1"/>
    <col min="11532" max="11539" width="4" style="204" customWidth="1"/>
    <col min="11540" max="11540" width="3.625" style="204" customWidth="1"/>
    <col min="11541" max="11546" width="3.75" style="204" customWidth="1"/>
    <col min="11547" max="11547" width="3.5" style="204" customWidth="1"/>
    <col min="11548" max="11776" width="9" style="204"/>
    <col min="11777" max="11777" width="1.75" style="204" customWidth="1"/>
    <col min="11778" max="11787" width="3.625" style="204" customWidth="1"/>
    <col min="11788" max="11795" width="4" style="204" customWidth="1"/>
    <col min="11796" max="11796" width="3.625" style="204" customWidth="1"/>
    <col min="11797" max="11802" width="3.75" style="204" customWidth="1"/>
    <col min="11803" max="11803" width="3.5" style="204" customWidth="1"/>
    <col min="11804" max="12032" width="9" style="204"/>
    <col min="12033" max="12033" width="1.75" style="204" customWidth="1"/>
    <col min="12034" max="12043" width="3.625" style="204" customWidth="1"/>
    <col min="12044" max="12051" width="4" style="204" customWidth="1"/>
    <col min="12052" max="12052" width="3.625" style="204" customWidth="1"/>
    <col min="12053" max="12058" width="3.75" style="204" customWidth="1"/>
    <col min="12059" max="12059" width="3.5" style="204" customWidth="1"/>
    <col min="12060" max="12288" width="9" style="204"/>
    <col min="12289" max="12289" width="1.75" style="204" customWidth="1"/>
    <col min="12290" max="12299" width="3.625" style="204" customWidth="1"/>
    <col min="12300" max="12307" width="4" style="204" customWidth="1"/>
    <col min="12308" max="12308" width="3.625" style="204" customWidth="1"/>
    <col min="12309" max="12314" width="3.75" style="204" customWidth="1"/>
    <col min="12315" max="12315" width="3.5" style="204" customWidth="1"/>
    <col min="12316" max="12544" width="9" style="204"/>
    <col min="12545" max="12545" width="1.75" style="204" customWidth="1"/>
    <col min="12546" max="12555" width="3.625" style="204" customWidth="1"/>
    <col min="12556" max="12563" width="4" style="204" customWidth="1"/>
    <col min="12564" max="12564" width="3.625" style="204" customWidth="1"/>
    <col min="12565" max="12570" width="3.75" style="204" customWidth="1"/>
    <col min="12571" max="12571" width="3.5" style="204" customWidth="1"/>
    <col min="12572" max="12800" width="9" style="204"/>
    <col min="12801" max="12801" width="1.75" style="204" customWidth="1"/>
    <col min="12802" max="12811" width="3.625" style="204" customWidth="1"/>
    <col min="12812" max="12819" width="4" style="204" customWidth="1"/>
    <col min="12820" max="12820" width="3.625" style="204" customWidth="1"/>
    <col min="12821" max="12826" width="3.75" style="204" customWidth="1"/>
    <col min="12827" max="12827" width="3.5" style="204" customWidth="1"/>
    <col min="12828" max="13056" width="9" style="204"/>
    <col min="13057" max="13057" width="1.75" style="204" customWidth="1"/>
    <col min="13058" max="13067" width="3.625" style="204" customWidth="1"/>
    <col min="13068" max="13075" width="4" style="204" customWidth="1"/>
    <col min="13076" max="13076" width="3.625" style="204" customWidth="1"/>
    <col min="13077" max="13082" width="3.75" style="204" customWidth="1"/>
    <col min="13083" max="13083" width="3.5" style="204" customWidth="1"/>
    <col min="13084" max="13312" width="9" style="204"/>
    <col min="13313" max="13313" width="1.75" style="204" customWidth="1"/>
    <col min="13314" max="13323" width="3.625" style="204" customWidth="1"/>
    <col min="13324" max="13331" width="4" style="204" customWidth="1"/>
    <col min="13332" max="13332" width="3.625" style="204" customWidth="1"/>
    <col min="13333" max="13338" width="3.75" style="204" customWidth="1"/>
    <col min="13339" max="13339" width="3.5" style="204" customWidth="1"/>
    <col min="13340" max="13568" width="9" style="204"/>
    <col min="13569" max="13569" width="1.75" style="204" customWidth="1"/>
    <col min="13570" max="13579" width="3.625" style="204" customWidth="1"/>
    <col min="13580" max="13587" width="4" style="204" customWidth="1"/>
    <col min="13588" max="13588" width="3.625" style="204" customWidth="1"/>
    <col min="13589" max="13594" width="3.75" style="204" customWidth="1"/>
    <col min="13595" max="13595" width="3.5" style="204" customWidth="1"/>
    <col min="13596" max="13824" width="9" style="204"/>
    <col min="13825" max="13825" width="1.75" style="204" customWidth="1"/>
    <col min="13826" max="13835" width="3.625" style="204" customWidth="1"/>
    <col min="13836" max="13843" width="4" style="204" customWidth="1"/>
    <col min="13844" max="13844" width="3.625" style="204" customWidth="1"/>
    <col min="13845" max="13850" width="3.75" style="204" customWidth="1"/>
    <col min="13851" max="13851" width="3.5" style="204" customWidth="1"/>
    <col min="13852" max="14080" width="9" style="204"/>
    <col min="14081" max="14081" width="1.75" style="204" customWidth="1"/>
    <col min="14082" max="14091" width="3.625" style="204" customWidth="1"/>
    <col min="14092" max="14099" width="4" style="204" customWidth="1"/>
    <col min="14100" max="14100" width="3.625" style="204" customWidth="1"/>
    <col min="14101" max="14106" width="3.75" style="204" customWidth="1"/>
    <col min="14107" max="14107" width="3.5" style="204" customWidth="1"/>
    <col min="14108" max="14336" width="9" style="204"/>
    <col min="14337" max="14337" width="1.75" style="204" customWidth="1"/>
    <col min="14338" max="14347" width="3.625" style="204" customWidth="1"/>
    <col min="14348" max="14355" width="4" style="204" customWidth="1"/>
    <col min="14356" max="14356" width="3.625" style="204" customWidth="1"/>
    <col min="14357" max="14362" width="3.75" style="204" customWidth="1"/>
    <col min="14363" max="14363" width="3.5" style="204" customWidth="1"/>
    <col min="14364" max="14592" width="9" style="204"/>
    <col min="14593" max="14593" width="1.75" style="204" customWidth="1"/>
    <col min="14594" max="14603" width="3.625" style="204" customWidth="1"/>
    <col min="14604" max="14611" width="4" style="204" customWidth="1"/>
    <col min="14612" max="14612" width="3.625" style="204" customWidth="1"/>
    <col min="14613" max="14618" width="3.75" style="204" customWidth="1"/>
    <col min="14619" max="14619" width="3.5" style="204" customWidth="1"/>
    <col min="14620" max="14848" width="9" style="204"/>
    <col min="14849" max="14849" width="1.75" style="204" customWidth="1"/>
    <col min="14850" max="14859" width="3.625" style="204" customWidth="1"/>
    <col min="14860" max="14867" width="4" style="204" customWidth="1"/>
    <col min="14868" max="14868" width="3.625" style="204" customWidth="1"/>
    <col min="14869" max="14874" width="3.75" style="204" customWidth="1"/>
    <col min="14875" max="14875" width="3.5" style="204" customWidth="1"/>
    <col min="14876" max="15104" width="9" style="204"/>
    <col min="15105" max="15105" width="1.75" style="204" customWidth="1"/>
    <col min="15106" max="15115" width="3.625" style="204" customWidth="1"/>
    <col min="15116" max="15123" width="4" style="204" customWidth="1"/>
    <col min="15124" max="15124" width="3.625" style="204" customWidth="1"/>
    <col min="15125" max="15130" width="3.75" style="204" customWidth="1"/>
    <col min="15131" max="15131" width="3.5" style="204" customWidth="1"/>
    <col min="15132" max="15360" width="9" style="204"/>
    <col min="15361" max="15361" width="1.75" style="204" customWidth="1"/>
    <col min="15362" max="15371" width="3.625" style="204" customWidth="1"/>
    <col min="15372" max="15379" width="4" style="204" customWidth="1"/>
    <col min="15380" max="15380" width="3.625" style="204" customWidth="1"/>
    <col min="15381" max="15386" width="3.75" style="204" customWidth="1"/>
    <col min="15387" max="15387" width="3.5" style="204" customWidth="1"/>
    <col min="15388" max="15616" width="9" style="204"/>
    <col min="15617" max="15617" width="1.75" style="204" customWidth="1"/>
    <col min="15618" max="15627" width="3.625" style="204" customWidth="1"/>
    <col min="15628" max="15635" width="4" style="204" customWidth="1"/>
    <col min="15636" max="15636" width="3.625" style="204" customWidth="1"/>
    <col min="15637" max="15642" width="3.75" style="204" customWidth="1"/>
    <col min="15643" max="15643" width="3.5" style="204" customWidth="1"/>
    <col min="15644" max="15872" width="9" style="204"/>
    <col min="15873" max="15873" width="1.75" style="204" customWidth="1"/>
    <col min="15874" max="15883" width="3.625" style="204" customWidth="1"/>
    <col min="15884" max="15891" width="4" style="204" customWidth="1"/>
    <col min="15892" max="15892" width="3.625" style="204" customWidth="1"/>
    <col min="15893" max="15898" width="3.75" style="204" customWidth="1"/>
    <col min="15899" max="15899" width="3.5" style="204" customWidth="1"/>
    <col min="15900" max="16128" width="9" style="204"/>
    <col min="16129" max="16129" width="1.75" style="204" customWidth="1"/>
    <col min="16130" max="16139" width="3.625" style="204" customWidth="1"/>
    <col min="16140" max="16147" width="4" style="204" customWidth="1"/>
    <col min="16148" max="16148" width="3.625" style="204" customWidth="1"/>
    <col min="16149" max="16154" width="3.75" style="204" customWidth="1"/>
    <col min="16155" max="16155" width="3.5" style="204" customWidth="1"/>
    <col min="16156" max="16384" width="9" style="204"/>
  </cols>
  <sheetData>
    <row r="1" spans="2:27">
      <c r="U1" s="205"/>
      <c r="V1" s="632"/>
      <c r="W1" s="632"/>
      <c r="X1" s="632"/>
      <c r="Y1" s="632"/>
      <c r="Z1" s="205"/>
      <c r="AA1" s="206"/>
    </row>
    <row r="2" spans="2:27">
      <c r="T2" s="207"/>
      <c r="U2" s="207"/>
      <c r="V2" s="207"/>
      <c r="W2" s="207"/>
    </row>
    <row r="3" spans="2:27">
      <c r="T3" s="207"/>
      <c r="U3" s="207"/>
      <c r="V3" s="207"/>
      <c r="W3" s="207"/>
    </row>
    <row r="4" spans="2:27">
      <c r="T4" s="207"/>
      <c r="U4" s="207"/>
      <c r="V4" s="207"/>
      <c r="W4" s="207"/>
    </row>
    <row r="5" spans="2:27">
      <c r="T5" s="207"/>
      <c r="U5" s="207"/>
      <c r="V5" s="207"/>
      <c r="W5" s="207"/>
    </row>
    <row r="6" spans="2:27">
      <c r="T6" s="207"/>
      <c r="U6" s="207"/>
      <c r="V6" s="207"/>
      <c r="W6" s="207"/>
    </row>
    <row r="7" spans="2:27">
      <c r="T7" s="207"/>
      <c r="U7" s="207"/>
      <c r="V7" s="207"/>
      <c r="W7" s="207"/>
    </row>
    <row r="8" spans="2:27">
      <c r="B8" s="633" t="s">
        <v>147</v>
      </c>
      <c r="C8" s="633"/>
      <c r="D8" s="633"/>
      <c r="E8" s="633"/>
      <c r="F8" s="633"/>
      <c r="G8" s="633"/>
      <c r="H8" s="633"/>
      <c r="I8" s="633"/>
      <c r="J8" s="633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</row>
    <row r="9" spans="2:27">
      <c r="B9" s="209" t="s">
        <v>148</v>
      </c>
      <c r="V9" s="210"/>
    </row>
    <row r="10" spans="2:27">
      <c r="B10" s="204" t="s">
        <v>149</v>
      </c>
      <c r="V10" s="210"/>
    </row>
    <row r="11" spans="2:27">
      <c r="V11" s="210"/>
    </row>
    <row r="12" spans="2:27">
      <c r="B12" s="211"/>
      <c r="D12" s="211"/>
      <c r="E12" s="211"/>
      <c r="F12" s="211"/>
      <c r="G12" s="211"/>
      <c r="H12" s="211"/>
      <c r="I12" s="211"/>
      <c r="J12" s="211"/>
      <c r="K12" s="211"/>
      <c r="M12" s="211"/>
      <c r="N12" s="211"/>
      <c r="O12" s="211"/>
      <c r="P12" s="211"/>
      <c r="Q12" s="212"/>
      <c r="R12" s="211"/>
      <c r="S12" s="211"/>
      <c r="U12" s="211"/>
      <c r="V12" s="211"/>
      <c r="W12" s="213"/>
    </row>
    <row r="13" spans="2:27">
      <c r="B13" s="633" t="s">
        <v>150</v>
      </c>
      <c r="C13" s="633"/>
      <c r="D13" s="633"/>
      <c r="E13" s="633"/>
      <c r="F13" s="633"/>
      <c r="G13" s="633"/>
      <c r="H13" s="633"/>
      <c r="I13" s="633"/>
      <c r="M13" s="211"/>
      <c r="N13" s="211"/>
      <c r="O13" s="211"/>
      <c r="P13" s="211"/>
      <c r="Q13" s="211"/>
      <c r="R13" s="211"/>
      <c r="S13" s="211"/>
      <c r="T13" s="210"/>
    </row>
    <row r="14" spans="2:27" s="211" customFormat="1">
      <c r="X14" s="213"/>
      <c r="Y14" s="213"/>
      <c r="Z14" s="213"/>
      <c r="AA14" s="213"/>
    </row>
    <row r="15" spans="2:27" s="211" customFormat="1"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13"/>
      <c r="Y15" s="213"/>
      <c r="Z15" s="213"/>
      <c r="AA15" s="213"/>
    </row>
    <row r="16" spans="2:27" s="211" customFormat="1">
      <c r="C16" s="208"/>
      <c r="D16" s="214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14"/>
      <c r="R16" s="208"/>
      <c r="S16" s="208"/>
      <c r="T16" s="208"/>
      <c r="U16" s="208"/>
      <c r="V16" s="208"/>
      <c r="W16" s="208"/>
      <c r="X16" s="213"/>
      <c r="Y16" s="213"/>
      <c r="Z16" s="213"/>
      <c r="AA16" s="213"/>
    </row>
    <row r="17" spans="1:27" s="211" customFormat="1"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13"/>
      <c r="Y17" s="213"/>
      <c r="Z17" s="213"/>
      <c r="AA17" s="213"/>
    </row>
    <row r="18" spans="1:27" s="211" customFormat="1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13"/>
      <c r="Y18" s="213"/>
      <c r="Z18" s="215"/>
      <c r="AA18" s="213"/>
    </row>
    <row r="19" spans="1:27" s="211" customFormat="1">
      <c r="A19" s="204"/>
      <c r="B19" s="204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13"/>
      <c r="Y19" s="213"/>
      <c r="Z19" s="215"/>
      <c r="AA19" s="213"/>
    </row>
    <row r="20" spans="1:27" s="211" customFormat="1">
      <c r="A20" s="204"/>
      <c r="B20" s="204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4"/>
      <c r="Y20" s="213"/>
      <c r="Z20" s="215"/>
      <c r="AA20" s="213"/>
    </row>
    <row r="21" spans="1:27" s="211" customFormat="1">
      <c r="A21" s="204"/>
      <c r="B21" s="204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Y21" s="213"/>
      <c r="Z21" s="215"/>
      <c r="AA21" s="213"/>
    </row>
    <row r="22" spans="1:27" s="211" customFormat="1">
      <c r="A22" s="204"/>
      <c r="B22" s="204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4"/>
      <c r="Z22" s="204"/>
      <c r="AA22" s="204"/>
    </row>
    <row r="23" spans="1:27" s="211" customFormat="1">
      <c r="A23" s="204"/>
      <c r="B23" s="204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Z23" s="204"/>
      <c r="AA23" s="204"/>
    </row>
    <row r="24" spans="1:27" s="211" customFormat="1">
      <c r="A24" s="204"/>
      <c r="B24" s="204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4"/>
      <c r="Z24" s="204"/>
      <c r="AA24" s="204"/>
    </row>
    <row r="25" spans="1:27" s="211" customFormat="1">
      <c r="A25" s="204"/>
      <c r="B25" s="204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4"/>
      <c r="Z25" s="204"/>
      <c r="AA25" s="204"/>
    </row>
    <row r="26" spans="1:27" s="211" customFormat="1">
      <c r="C26" s="204"/>
      <c r="D26" s="216" t="s">
        <v>151</v>
      </c>
      <c r="E26" s="217" t="s">
        <v>152</v>
      </c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4"/>
      <c r="Z26" s="204"/>
      <c r="AA26" s="204"/>
    </row>
    <row r="27" spans="1:27">
      <c r="A27" s="211"/>
      <c r="B27" s="211"/>
      <c r="D27" s="218" t="s">
        <v>153</v>
      </c>
      <c r="E27" s="217" t="s">
        <v>154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Y27" s="208"/>
    </row>
    <row r="28" spans="1:27">
      <c r="A28" s="208"/>
      <c r="B28" s="208"/>
      <c r="C28" s="217"/>
      <c r="D28" s="208"/>
      <c r="E28" s="217" t="s">
        <v>155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X28" s="217"/>
      <c r="Z28" s="208"/>
    </row>
    <row r="29" spans="1:27">
      <c r="A29" s="211"/>
      <c r="B29" s="211"/>
      <c r="D29" s="218" t="s">
        <v>156</v>
      </c>
      <c r="E29" s="217" t="s">
        <v>157</v>
      </c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Y29" s="208"/>
    </row>
    <row r="30" spans="1:27"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X30" s="208"/>
      <c r="Y30" s="211"/>
      <c r="Z30" s="211"/>
      <c r="AA30" s="211"/>
    </row>
    <row r="31" spans="1:27"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Z31" s="208"/>
      <c r="AA31" s="211"/>
    </row>
    <row r="32" spans="1:27"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Z32" s="208"/>
      <c r="AA32" s="208"/>
    </row>
    <row r="33" spans="4:27" ht="19.5"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Z33" s="208"/>
      <c r="AA33" s="219"/>
    </row>
    <row r="34" spans="4:27"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Z34" s="208"/>
    </row>
    <row r="35" spans="4:27">
      <c r="Z35" s="208"/>
    </row>
    <row r="42" spans="4:27">
      <c r="F42" s="220"/>
    </row>
    <row r="43" spans="4:27">
      <c r="F43" s="220"/>
    </row>
    <row r="44" spans="4:27">
      <c r="F44" s="220"/>
    </row>
    <row r="45" spans="4:27">
      <c r="D45" s="220"/>
    </row>
    <row r="46" spans="4:27">
      <c r="Y46" s="221"/>
    </row>
    <row r="47" spans="4:27">
      <c r="T47" s="214"/>
    </row>
    <row r="48" spans="4:27">
      <c r="W48" s="222"/>
    </row>
    <row r="49" spans="23:27">
      <c r="W49" s="221"/>
    </row>
    <row r="56" spans="23:27">
      <c r="X56" s="223"/>
      <c r="Y56" s="214"/>
      <c r="Z56" s="214"/>
      <c r="AA56" s="214"/>
    </row>
    <row r="57" spans="23:27">
      <c r="Y57" s="223"/>
      <c r="Z57" s="223"/>
      <c r="AA57" s="214"/>
    </row>
    <row r="58" spans="23:27">
      <c r="X58" s="214"/>
      <c r="Y58" s="224"/>
      <c r="Z58" s="224"/>
      <c r="AA58" s="224"/>
    </row>
    <row r="59" spans="23:27">
      <c r="X59" s="214"/>
      <c r="Y59" s="214"/>
      <c r="Z59" s="214"/>
      <c r="AA59" s="214"/>
    </row>
  </sheetData>
  <sheetProtection algorithmName="SHA-512" hashValue="nvpK4xAo1lbFAlkAhuIykqfrMsJRcV5TmzHQHPlxROmrbf+vKKSi3jIuMLHTx1OCJPl7BR+jUANmPWqHTF/8gQ==" saltValue="5/qS+uXIzQWRe5VFiCEKdA==" spinCount="100000" sheet="1" objects="1" scenarios="1"/>
  <mergeCells count="3">
    <mergeCell ref="V1:Y1"/>
    <mergeCell ref="B8:Y8"/>
    <mergeCell ref="B13:I13"/>
  </mergeCells>
  <phoneticPr fontId="4"/>
  <pageMargins left="0.56000000000000005" right="0.23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kengi205</dc:creator>
  <cp:lastModifiedBy>kengi205</cp:lastModifiedBy>
  <cp:lastPrinted>2024-07-04T02:03:02Z</cp:lastPrinted>
  <dcterms:created xsi:type="dcterms:W3CDTF">2024-04-22T01:50:33Z</dcterms:created>
  <dcterms:modified xsi:type="dcterms:W3CDTF">2024-08-27T23:41:54Z</dcterms:modified>
</cp:coreProperties>
</file>