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X:\１ 課運営\■（至急）インボイス対応様式変更\R6単価改定様式\■最終チェック_公開用\コンクリート関係及び再発行のみ\"/>
    </mc:Choice>
  </mc:AlternateContent>
  <xr:revisionPtr revIDLastSave="0" documentId="13_ncr:1_{A81DF47C-DD97-48E6-B6F3-C6664B920211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入力（依頼書）" sheetId="2" r:id="rId1"/>
    <sheet name="受付方法等" sheetId="10" r:id="rId2"/>
  </sheets>
  <definedNames>
    <definedName name="_xlnm.Print_Area" localSheetId="0">'入力（依頼書）'!$A$1:$AC$114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5" i="2" l="1"/>
  <c r="H96" i="2"/>
  <c r="Y41" i="2"/>
  <c r="Y97" i="2" s="1"/>
  <c r="W41" i="2"/>
  <c r="W97" i="2" s="1"/>
  <c r="X41" i="2" l="1"/>
  <c r="T95" i="2" l="1"/>
  <c r="AC92" i="2"/>
  <c r="Q91" i="2"/>
  <c r="F90" i="2"/>
  <c r="F87" i="2"/>
  <c r="V85" i="2"/>
  <c r="F82" i="2"/>
  <c r="M79" i="2"/>
  <c r="J79" i="2"/>
  <c r="K79" i="2"/>
  <c r="I79" i="2"/>
  <c r="F77" i="2"/>
  <c r="F76" i="2"/>
  <c r="F75" i="2"/>
  <c r="F74" i="2"/>
  <c r="N71" i="2"/>
  <c r="N70" i="2"/>
  <c r="N69" i="2"/>
  <c r="N66" i="2"/>
  <c r="N65" i="2"/>
  <c r="N64" i="2"/>
  <c r="F70" i="2"/>
  <c r="E70" i="2"/>
  <c r="D70" i="2"/>
  <c r="C70" i="2"/>
  <c r="B70" i="2"/>
  <c r="F65" i="2"/>
  <c r="E65" i="2"/>
  <c r="D65" i="2"/>
  <c r="C65" i="2"/>
  <c r="B65" i="2"/>
  <c r="Y39" i="2"/>
  <c r="Y42" i="2" l="1"/>
  <c r="Y43" i="2" s="1"/>
  <c r="Y99" i="2" s="1"/>
  <c r="Y95" i="2"/>
  <c r="Y98" i="2" l="1"/>
  <c r="Y44" i="2"/>
  <c r="Y10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kengi205</author>
  </authors>
  <commentList>
    <comment ref="M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  <comment ref="F31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
（例）2023/10/01</t>
        </r>
      </text>
    </comment>
    <comment ref="M79" authorId="0" shapeId="0" xr:uid="{F416CFAC-3A10-43CC-9767-B3976DB2BB50}">
      <text>
        <r>
          <rPr>
            <b/>
            <sz val="9"/>
            <color indexed="81"/>
            <rFont val="MS P ゴシック"/>
            <family val="3"/>
            <charset val="128"/>
          </rPr>
          <t>工場名</t>
        </r>
      </text>
    </comment>
  </commentList>
</comments>
</file>

<file path=xl/sharedStrings.xml><?xml version="1.0" encoding="utf-8"?>
<sst xmlns="http://schemas.openxmlformats.org/spreadsheetml/2006/main" count="135" uniqueCount="73">
  <si>
    <t>公益財団法人鳥取県建設技術センタ－代表理事　様</t>
    <rPh sb="0" eb="2">
      <t>コウエキ</t>
    </rPh>
    <rPh sb="17" eb="19">
      <t>ダイヒョウ</t>
    </rPh>
    <rPh sb="22" eb="23">
      <t>サマ</t>
    </rPh>
    <phoneticPr fontId="4"/>
  </si>
  <si>
    <t>種類・呼び方等</t>
  </si>
  <si>
    <t>印</t>
  </si>
  <si>
    <t>試験完了予定日</t>
    <rPh sb="0" eb="2">
      <t>シケン</t>
    </rPh>
    <rPh sb="2" eb="4">
      <t>カンリョウ</t>
    </rPh>
    <rPh sb="4" eb="7">
      <t>ヨテイビ</t>
    </rPh>
    <phoneticPr fontId="4"/>
  </si>
  <si>
    <t>試験問合わせ先 （0858）26-6377　</t>
    <rPh sb="6" eb="7">
      <t>サキ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</si>
  <si>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</si>
  <si>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　　つぎのとおり、材料試験を依頼します。</t>
    <rPh sb="9" eb="11">
      <t>ザイリョウ</t>
    </rPh>
    <rPh sb="11" eb="13">
      <t>シケン</t>
    </rPh>
    <rPh sb="14" eb="16">
      <t>イライ</t>
    </rPh>
    <phoneticPr fontId="3"/>
  </si>
  <si>
    <t>会社名・氏名</t>
    <rPh sb="0" eb="3">
      <t>カイシャメイ</t>
    </rPh>
    <rPh sb="4" eb="6">
      <t>シメイ</t>
    </rPh>
    <phoneticPr fontId="6"/>
  </si>
  <si>
    <t>電話番号・FAX番号</t>
    <rPh sb="0" eb="2">
      <t>デンワ</t>
    </rPh>
    <rPh sb="2" eb="3">
      <t>バン</t>
    </rPh>
    <rPh sb="3" eb="4">
      <t>ゴウ</t>
    </rPh>
    <rPh sb="8" eb="10">
      <t>バンゴウ</t>
    </rPh>
    <phoneticPr fontId="6"/>
  </si>
  <si>
    <r>
      <t>　公益財団法人鳥取県建設技術センター　　</t>
    </r>
    <r>
      <rPr>
        <sz val="10"/>
        <color indexed="8"/>
        <rFont val="ＭＳ Ｐゴシック"/>
        <family val="3"/>
        <charset val="128"/>
      </rPr>
      <t>登録番号　</t>
    </r>
    <r>
      <rPr>
        <sz val="10"/>
        <color indexed="8"/>
        <rFont val="Calibri"/>
        <family val="2"/>
      </rPr>
      <t>T7270005004830</t>
    </r>
    <phoneticPr fontId="4"/>
  </si>
  <si>
    <t>郵便番号・住所</t>
    <rPh sb="0" eb="2">
      <t>ユウビン</t>
    </rPh>
    <rPh sb="2" eb="4">
      <t>バンゴウ</t>
    </rPh>
    <rPh sb="5" eb="6">
      <t>ジュウ</t>
    </rPh>
    <rPh sb="6" eb="7">
      <t>ショ</t>
    </rPh>
    <phoneticPr fontId="6"/>
  </si>
  <si>
    <t>長さ変化測定（乾燥収縮試験）依頼書（請求明細書）</t>
  </si>
  <si>
    <t>工　事　名</t>
  </si>
  <si>
    <t>工事場所</t>
  </si>
  <si>
    <t>指定事項等</t>
  </si>
  <si>
    <t>製造所名</t>
  </si>
  <si>
    <t>混和剤の種類</t>
  </si>
  <si>
    <t>基長測定後の測定日</t>
  </si>
  <si>
    <t>備考</t>
    <rPh sb="0" eb="2">
      <t>ビコウ</t>
    </rPh>
    <phoneticPr fontId="4"/>
  </si>
  <si>
    <t>協議事項</t>
    <rPh sb="0" eb="4">
      <t>キョウギジコウ</t>
    </rPh>
    <phoneticPr fontId="4"/>
  </si>
  <si>
    <t>依頼者（コード番号）</t>
    <rPh sb="0" eb="3">
      <t>イライシャ</t>
    </rPh>
    <rPh sb="7" eb="9">
      <t>バンゴウ</t>
    </rPh>
    <phoneticPr fontId="4"/>
  </si>
  <si>
    <t>供試体寸法</t>
  </si>
  <si>
    <t>JISA1129-2</t>
  </si>
  <si>
    <t>１0×１0×40ｃｍ</t>
  </si>
  <si>
    <t>⑲</t>
  </si>
  <si>
    <t>分類</t>
    <rPh sb="0" eb="2">
      <t>ブンルイ</t>
    </rPh>
    <phoneticPr fontId="4"/>
  </si>
  <si>
    <t>試験種別</t>
    <rPh sb="0" eb="4">
      <t>シケンシュベツ</t>
    </rPh>
    <phoneticPr fontId="4"/>
  </si>
  <si>
    <t>基長測定</t>
    <rPh sb="0" eb="1">
      <t>モト</t>
    </rPh>
    <rPh sb="1" eb="2">
      <t>チョウ</t>
    </rPh>
    <rPh sb="2" eb="4">
      <t>ソクテイ</t>
    </rPh>
    <phoneticPr fontId="4"/>
  </si>
  <si>
    <t>までの養生</t>
    <rPh sb="3" eb="5">
      <t>ヨウジョウ</t>
    </rPh>
    <phoneticPr fontId="4"/>
  </si>
  <si>
    <t>（</t>
    <phoneticPr fontId="4"/>
  </si>
  <si>
    <t>）</t>
    <phoneticPr fontId="4"/>
  </si>
  <si>
    <t>保存期間が１週,４週及び８週並びに３ヶ月、6ヶ月,９ヶ月及び１２ヶ月になったとき</t>
    <phoneticPr fontId="4"/>
  </si>
  <si>
    <t>別途、配合計画書又は配合報告書をご提出ください。</t>
    <phoneticPr fontId="4"/>
  </si>
  <si>
    <t>長さ変化測定
（乾燥収縮試験）</t>
    <phoneticPr fontId="4"/>
  </si>
  <si>
    <t>JIS</t>
    <phoneticPr fontId="4"/>
  </si>
  <si>
    <t>番号</t>
    <rPh sb="0" eb="2">
      <t>バンゴウ</t>
    </rPh>
    <phoneticPr fontId="4"/>
  </si>
  <si>
    <t>（１本当り）</t>
    <rPh sb="2" eb="3">
      <t>ホン</t>
    </rPh>
    <rPh sb="3" eb="4">
      <t>アタ</t>
    </rPh>
    <phoneticPr fontId="4"/>
  </si>
  <si>
    <t>数量</t>
    <rPh sb="0" eb="2">
      <t>スウリョウ</t>
    </rPh>
    <phoneticPr fontId="4"/>
  </si>
  <si>
    <t>金額（円）</t>
    <rPh sb="0" eb="2">
      <t>キンガク</t>
    </rPh>
    <rPh sb="3" eb="4">
      <t>エン</t>
    </rPh>
    <phoneticPr fontId="4"/>
  </si>
  <si>
    <t>（様式　受付１2-1）
伺　試験依頼書により実施してよろしいか</t>
    <phoneticPr fontId="4"/>
  </si>
  <si>
    <t>受入者</t>
    <rPh sb="0" eb="3">
      <t>ウケイレシャ</t>
    </rPh>
    <phoneticPr fontId="4"/>
  </si>
  <si>
    <t>　□コンクリ－トの種類およびデ－タ</t>
    <phoneticPr fontId="4"/>
  </si>
  <si>
    <t>供試体の作製日</t>
    <phoneticPr fontId="4"/>
  </si>
  <si>
    <t>長さ変化測定（乾燥収縮試験）依頼書（請求明細書）（依頼者控）</t>
    <phoneticPr fontId="4"/>
  </si>
  <si>
    <t>受任者（コード番号）</t>
    <rPh sb="0" eb="3">
      <t>ジュニンシャ</t>
    </rPh>
    <rPh sb="7" eb="9">
      <t>バンゴウ</t>
    </rPh>
    <phoneticPr fontId="4"/>
  </si>
  <si>
    <t>（様式　受付１2-2）</t>
    <phoneticPr fontId="4"/>
  </si>
  <si>
    <t>令和5年5月1日受付分から、依頼書と試料の確認ができれば、受付を行ない試験を実施しています。</t>
    <rPh sb="0" eb="2">
      <t>レイワ</t>
    </rPh>
    <rPh sb="3" eb="4">
      <t>ネン</t>
    </rPh>
    <rPh sb="5" eb="6">
      <t>ガツ</t>
    </rPh>
    <rPh sb="7" eb="8">
      <t>ニチ</t>
    </rPh>
    <rPh sb="8" eb="10">
      <t>ウケツケ</t>
    </rPh>
    <rPh sb="10" eb="11">
      <t>ブン</t>
    </rPh>
    <phoneticPr fontId="4"/>
  </si>
  <si>
    <r>
      <t>試験手数料は、試験完了予定日までに入金してください。</t>
    </r>
    <r>
      <rPr>
        <u val="double"/>
        <sz val="11"/>
        <rFont val="Meiryo UI"/>
        <family val="3"/>
        <charset val="128"/>
      </rPr>
      <t>入金を確認できない場合は、成績書は発行できません。</t>
    </r>
    <rPh sb="0" eb="2">
      <t>シケン</t>
    </rPh>
    <rPh sb="2" eb="5">
      <t>テスウリョウ</t>
    </rPh>
    <rPh sb="7" eb="9">
      <t>シケン</t>
    </rPh>
    <rPh sb="9" eb="11">
      <t>カンリョウ</t>
    </rPh>
    <rPh sb="11" eb="14">
      <t>ヨテイビ</t>
    </rPh>
    <phoneticPr fontId="4"/>
  </si>
  <si>
    <t>（依頼者以外の方が振込される場合は、事前にお知らせくださるようお願いします。）</t>
    <rPh sb="1" eb="4">
      <t>イライシャ</t>
    </rPh>
    <rPh sb="4" eb="6">
      <t>イガイ</t>
    </rPh>
    <rPh sb="7" eb="8">
      <t>カタ</t>
    </rPh>
    <rPh sb="9" eb="11">
      <t>フリコミ</t>
    </rPh>
    <rPh sb="14" eb="16">
      <t>バアイ</t>
    </rPh>
    <rPh sb="18" eb="20">
      <t>ジゼン</t>
    </rPh>
    <rPh sb="22" eb="23">
      <t>シ</t>
    </rPh>
    <rPh sb="32" eb="33">
      <t>ネガ</t>
    </rPh>
    <phoneticPr fontId="4"/>
  </si>
  <si>
    <t>●受付から試験完了までの流れ</t>
    <phoneticPr fontId="4"/>
  </si>
  <si>
    <t>注１</t>
    <rPh sb="0" eb="1">
      <t>チュウ</t>
    </rPh>
    <phoneticPr fontId="4"/>
  </si>
  <si>
    <t>：受付後、依頼書（依頼者控）を持ち帰りいただきます。振込の方は試料確認後に依頼書記載金額を入金ください。</t>
    <rPh sb="1" eb="3">
      <t>ウケツケ</t>
    </rPh>
    <rPh sb="3" eb="4">
      <t>ゴ</t>
    </rPh>
    <rPh sb="5" eb="7">
      <t>イライ</t>
    </rPh>
    <rPh sb="7" eb="8">
      <t>ショ</t>
    </rPh>
    <rPh sb="9" eb="12">
      <t>イライシャ</t>
    </rPh>
    <rPh sb="12" eb="13">
      <t>ヒカエ</t>
    </rPh>
    <rPh sb="15" eb="16">
      <t>モ</t>
    </rPh>
    <rPh sb="17" eb="18">
      <t>カエ</t>
    </rPh>
    <rPh sb="26" eb="28">
      <t>フリコミ</t>
    </rPh>
    <rPh sb="29" eb="30">
      <t>カタ</t>
    </rPh>
    <rPh sb="31" eb="33">
      <t>シリョウ</t>
    </rPh>
    <rPh sb="33" eb="35">
      <t>カクニン</t>
    </rPh>
    <rPh sb="35" eb="36">
      <t>ゴ</t>
    </rPh>
    <rPh sb="40" eb="42">
      <t>キサイ</t>
    </rPh>
    <phoneticPr fontId="4"/>
  </si>
  <si>
    <t>注２</t>
    <rPh sb="0" eb="1">
      <t>チュウ</t>
    </rPh>
    <phoneticPr fontId="4"/>
  </si>
  <si>
    <r>
      <t>：振込時には、必ず</t>
    </r>
    <r>
      <rPr>
        <u/>
        <sz val="9"/>
        <rFont val="Meiryo UI"/>
        <family val="3"/>
        <charset val="128"/>
      </rPr>
      <t>振込メッセージまたは備考に受付番号を入力いただくようお願いします</t>
    </r>
    <r>
      <rPr>
        <sz val="9"/>
        <rFont val="Meiryo UI"/>
        <family val="3"/>
        <charset val="128"/>
      </rPr>
      <t>。</t>
    </r>
    <rPh sb="1" eb="3">
      <t>フリコミ</t>
    </rPh>
    <rPh sb="3" eb="4">
      <t>ジ</t>
    </rPh>
    <rPh sb="7" eb="8">
      <t>カナラ</t>
    </rPh>
    <rPh sb="9" eb="11">
      <t>フリコミ</t>
    </rPh>
    <rPh sb="19" eb="21">
      <t>ビコウ</t>
    </rPh>
    <rPh sb="22" eb="24">
      <t>ウケツケ</t>
    </rPh>
    <rPh sb="24" eb="26">
      <t>バンゴウ</t>
    </rPh>
    <rPh sb="27" eb="29">
      <t>ニュウリョク</t>
    </rPh>
    <rPh sb="36" eb="37">
      <t>ネガ</t>
    </rPh>
    <phoneticPr fontId="4"/>
  </si>
  <si>
    <t>　 複数件数を合算で入金しすべての受付番号が入力できない場合は、受付番号の下５桁を入力ください。</t>
    <rPh sb="2" eb="4">
      <t>フクスウ</t>
    </rPh>
    <rPh sb="4" eb="6">
      <t>ケンスウ</t>
    </rPh>
    <rPh sb="7" eb="9">
      <t>ガッサン</t>
    </rPh>
    <rPh sb="10" eb="12">
      <t>ニュウキン</t>
    </rPh>
    <rPh sb="17" eb="19">
      <t>ウケツケ</t>
    </rPh>
    <rPh sb="19" eb="21">
      <t>バンゴウ</t>
    </rPh>
    <rPh sb="22" eb="24">
      <t>ニュウリョク</t>
    </rPh>
    <rPh sb="28" eb="30">
      <t>バアイ</t>
    </rPh>
    <rPh sb="32" eb="34">
      <t>ウケツケ</t>
    </rPh>
    <rPh sb="34" eb="36">
      <t>バンゴウ</t>
    </rPh>
    <rPh sb="37" eb="38">
      <t>シモ</t>
    </rPh>
    <rPh sb="39" eb="40">
      <t>ケタ</t>
    </rPh>
    <rPh sb="41" eb="43">
      <t>ニュウリョク</t>
    </rPh>
    <phoneticPr fontId="4"/>
  </si>
  <si>
    <t>注３</t>
    <rPh sb="0" eb="1">
      <t>チュウ</t>
    </rPh>
    <phoneticPr fontId="4"/>
  </si>
  <si>
    <t>：試験手数料の入金確認後、発行します。</t>
    <rPh sb="1" eb="3">
      <t>シケン</t>
    </rPh>
    <rPh sb="3" eb="6">
      <t>テスウリョウ</t>
    </rPh>
    <rPh sb="7" eb="9">
      <t>ニュウキン</t>
    </rPh>
    <rPh sb="9" eb="11">
      <t>カクニン</t>
    </rPh>
    <rPh sb="11" eb="12">
      <t>ゴ</t>
    </rPh>
    <rPh sb="13" eb="15">
      <t>ハッコウ</t>
    </rPh>
    <phoneticPr fontId="4"/>
  </si>
  <si>
    <t>金額（円）</t>
    <phoneticPr fontId="4"/>
  </si>
  <si>
    <t>令和6年7月1日改定</t>
    <rPh sb="0" eb="1">
      <t>レイワ</t>
    </rPh>
    <rPh sb="3" eb="4">
      <t>ネン</t>
    </rPh>
    <rPh sb="6" eb="7">
      <t>ニチ</t>
    </rPh>
    <rPh sb="8" eb="10">
      <t>カイテイ</t>
    </rPh>
    <phoneticPr fontId="4"/>
  </si>
  <si>
    <t>（保管期間10年）</t>
    <rPh sb="1" eb="3">
      <t>ホカン</t>
    </rPh>
    <rPh sb="3" eb="5">
      <t>キカン</t>
    </rPh>
    <rPh sb="7" eb="8">
      <t>ネン</t>
    </rPh>
    <phoneticPr fontId="4"/>
  </si>
  <si>
    <t>消費税額(税率10%)</t>
    <phoneticPr fontId="4"/>
  </si>
  <si>
    <t>合計（税込）</t>
    <phoneticPr fontId="4"/>
  </si>
  <si>
    <t xml:space="preserve"> b. 成績書の追加発行部数(b=a-1)</t>
    <phoneticPr fontId="4"/>
  </si>
  <si>
    <t>追加発行手数料</t>
    <phoneticPr fontId="4"/>
  </si>
  <si>
    <t>部</t>
    <rPh sb="0" eb="1">
      <t>ブ</t>
    </rPh>
    <phoneticPr fontId="4"/>
  </si>
  <si>
    <t>-</t>
  </si>
  <si>
    <t xml:space="preserve"> a. 成績書の必要部数</t>
  </si>
  <si>
    <t xml:space="preserve"> a. 成績書の必要部数</t>
    <phoneticPr fontId="4"/>
  </si>
  <si>
    <t>試験手数料</t>
    <rPh sb="0" eb="2">
      <t>シケン</t>
    </rPh>
    <rPh sb="2" eb="5">
      <t>テスウリョウ</t>
    </rPh>
    <phoneticPr fontId="4"/>
  </si>
  <si>
    <t>※成績書（１部目）の手数料は、試験手数料に含んでいます。</t>
    <phoneticPr fontId="4"/>
  </si>
  <si>
    <t>手数料（税抜）</t>
    <rPh sb="0" eb="3">
      <t>テスウリョウ</t>
    </rPh>
    <rPh sb="4" eb="6">
      <t>ゼイヌ</t>
    </rPh>
    <phoneticPr fontId="4"/>
  </si>
  <si>
    <t>小　計（税抜）</t>
    <rPh sb="0" eb="1">
      <t>ショウ</t>
    </rPh>
    <rPh sb="2" eb="3">
      <t>ケイ</t>
    </rPh>
    <rPh sb="4" eb="6">
      <t>ゼイヌ</t>
    </rPh>
    <phoneticPr fontId="4"/>
  </si>
  <si>
    <t>受付番号</t>
    <rPh sb="0" eb="2">
      <t>ウケツケ</t>
    </rPh>
    <rPh sb="2" eb="4">
      <t>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</si>
</sst>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]ggge&quot;年&quot;m&quot;月&quot;d&quot;日&quot;;@"/>
    <numFmt numFmtId="177" formatCode="0;0;"/>
    <numFmt numFmtId="178" formatCode="#,###_);[Red]\(\-#,###\)"/>
    <numFmt numFmtId="179" formatCode="[$-411]ggge&quot;年&quot;m&quot;月&quot;d&quot;日&quot;;@"/>
  </numFmts>
  <fonts count="32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color rgb="FF00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Calibri"/>
      <family val="2"/>
    </font>
    <font>
      <b/>
      <sz val="9"/>
      <color indexed="81"/>
      <name val="MS P ゴシック"/>
      <family val="3"/>
      <charset val="128"/>
    </font>
    <font>
      <sz val="9"/>
      <color rgb="FF00000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u val="double"/>
      <sz val="11"/>
      <name val="Meiryo UI"/>
      <family val="3"/>
      <charset val="128"/>
    </font>
    <font>
      <u val="double"/>
      <sz val="11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color rgb="FF000000"/>
      <name val="Meiryo UI"/>
      <family val="3"/>
      <charset val="128"/>
    </font>
    <font>
      <b/>
      <sz val="9"/>
      <name val="Meiryo UI"/>
      <family val="3"/>
      <charset val="128"/>
    </font>
    <font>
      <u/>
      <sz val="9"/>
      <name val="Meiryo UI"/>
      <family val="3"/>
      <charset val="128"/>
    </font>
    <font>
      <b/>
      <sz val="14"/>
      <name val="Meiryo UI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</fills>
  <borders count="7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 applyProtection="1">
      <alignment vertical="center"/>
      <protection locked="0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/>
    <xf numFmtId="0" fontId="2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7" fillId="2" borderId="32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35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36" xfId="0" applyFont="1" applyFill="1" applyBorder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9" fillId="2" borderId="0" xfId="0" applyFont="1" applyFill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176" fontId="3" fillId="2" borderId="32" xfId="0" applyNumberFormat="1" applyFont="1" applyFill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46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5" fillId="2" borderId="46" xfId="0" applyFont="1" applyFill="1" applyBorder="1" applyAlignment="1">
      <alignment vertical="center"/>
    </xf>
    <xf numFmtId="49" fontId="3" fillId="0" borderId="43" xfId="0" applyNumberFormat="1" applyFont="1" applyBorder="1" applyAlignment="1" applyProtection="1">
      <alignment horizontal="center" vertical="center"/>
      <protection locked="0"/>
    </xf>
    <xf numFmtId="49" fontId="3" fillId="0" borderId="47" xfId="0" applyNumberFormat="1" applyFont="1" applyBorder="1" applyAlignment="1" applyProtection="1">
      <alignment horizontal="center" vertical="center"/>
      <protection locked="0"/>
    </xf>
    <xf numFmtId="49" fontId="3" fillId="0" borderId="45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179" fontId="18" fillId="0" borderId="0" xfId="0" applyNumberFormat="1" applyFont="1" applyAlignment="1">
      <alignment vertical="center"/>
    </xf>
    <xf numFmtId="14" fontId="17" fillId="0" borderId="0" xfId="0" applyNumberFormat="1" applyFont="1" applyAlignment="1">
      <alignment vertical="center"/>
    </xf>
    <xf numFmtId="58" fontId="18" fillId="0" borderId="0" xfId="0" applyNumberFormat="1" applyFont="1" applyAlignment="1">
      <alignment vertical="top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7" fillId="0" borderId="0" xfId="0" applyFont="1" applyAlignment="1">
      <alignment horizontal="left" vertical="center" indent="2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right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0" fillId="3" borderId="0" xfId="0" applyFill="1" applyAlignment="1">
      <alignment vertical="center"/>
    </xf>
    <xf numFmtId="177" fontId="3" fillId="2" borderId="43" xfId="0" applyNumberFormat="1" applyFont="1" applyFill="1" applyBorder="1" applyAlignment="1">
      <alignment horizontal="center" vertical="center"/>
    </xf>
    <xf numFmtId="177" fontId="3" fillId="2" borderId="47" xfId="0" applyNumberFormat="1" applyFont="1" applyFill="1" applyBorder="1" applyAlignment="1">
      <alignment horizontal="center" vertical="center"/>
    </xf>
    <xf numFmtId="177" fontId="3" fillId="2" borderId="45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12" fillId="2" borderId="0" xfId="0" applyFont="1" applyFill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0" xfId="0" applyFont="1" applyFill="1" applyAlignment="1" applyProtection="1">
      <alignment vertical="center"/>
      <protection hidden="1"/>
    </xf>
    <xf numFmtId="0" fontId="12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0" fontId="3" fillId="2" borderId="21" xfId="0" applyFont="1" applyFill="1" applyBorder="1" applyAlignment="1" applyProtection="1">
      <alignment horizontal="right" vertical="center"/>
      <protection hidden="1"/>
    </xf>
    <xf numFmtId="0" fontId="3" fillId="2" borderId="35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vertical="center"/>
      <protection hidden="1"/>
    </xf>
    <xf numFmtId="0" fontId="3" fillId="2" borderId="36" xfId="0" applyFont="1" applyFill="1" applyBorder="1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5" fillId="2" borderId="0" xfId="0" applyFont="1" applyFill="1" applyAlignment="1">
      <alignment horizontal="right"/>
    </xf>
    <xf numFmtId="0" fontId="7" fillId="2" borderId="3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7" fillId="2" borderId="19" xfId="0" applyFont="1" applyFill="1" applyBorder="1" applyAlignment="1">
      <alignment horizontal="left" vertical="center"/>
    </xf>
    <xf numFmtId="178" fontId="3" fillId="2" borderId="18" xfId="1" applyNumberFormat="1" applyFont="1" applyFill="1" applyBorder="1" applyAlignment="1" applyProtection="1">
      <alignment vertical="center"/>
      <protection hidden="1"/>
    </xf>
    <xf numFmtId="178" fontId="3" fillId="2" borderId="19" xfId="1" applyNumberFormat="1" applyFont="1" applyFill="1" applyBorder="1" applyAlignment="1" applyProtection="1">
      <alignment vertical="center"/>
      <protection hidden="1"/>
    </xf>
    <xf numFmtId="178" fontId="3" fillId="2" borderId="20" xfId="1" applyNumberFormat="1" applyFont="1" applyFill="1" applyBorder="1" applyAlignment="1" applyProtection="1">
      <alignment vertical="center"/>
      <protection hidden="1"/>
    </xf>
    <xf numFmtId="0" fontId="28" fillId="2" borderId="32" xfId="0" applyFont="1" applyFill="1" applyBorder="1" applyAlignment="1">
      <alignment vertical="center"/>
    </xf>
    <xf numFmtId="0" fontId="31" fillId="2" borderId="60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49" fontId="0" fillId="3" borderId="0" xfId="0" applyNumberFormat="1" applyFill="1" applyAlignment="1">
      <alignment vertical="center"/>
    </xf>
    <xf numFmtId="0" fontId="31" fillId="0" borderId="66" xfId="0" applyFont="1" applyBorder="1" applyAlignment="1" applyProtection="1">
      <alignment horizontal="center" vertical="center"/>
      <protection locked="0"/>
    </xf>
    <xf numFmtId="0" fontId="30" fillId="2" borderId="32" xfId="0" applyFont="1" applyFill="1" applyBorder="1" applyAlignment="1" applyProtection="1">
      <alignment vertical="center"/>
      <protection hidden="1"/>
    </xf>
    <xf numFmtId="0" fontId="7" fillId="2" borderId="19" xfId="0" applyFont="1" applyFill="1" applyBorder="1" applyAlignment="1" applyProtection="1">
      <alignment horizontal="left" vertical="center"/>
      <protection hidden="1"/>
    </xf>
    <xf numFmtId="0" fontId="3" fillId="2" borderId="12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49" fontId="27" fillId="2" borderId="35" xfId="0" applyNumberFormat="1" applyFont="1" applyFill="1" applyBorder="1" applyAlignment="1" applyProtection="1">
      <alignment vertical="center"/>
      <protection locked="0"/>
    </xf>
    <xf numFmtId="0" fontId="29" fillId="2" borderId="46" xfId="0" applyFont="1" applyFill="1" applyBorder="1" applyAlignment="1" applyProtection="1">
      <alignment vertical="center"/>
      <protection hidden="1"/>
    </xf>
    <xf numFmtId="0" fontId="29" fillId="2" borderId="35" xfId="0" applyFont="1" applyFill="1" applyBorder="1" applyAlignment="1" applyProtection="1">
      <alignment vertical="center" wrapText="1"/>
      <protection hidden="1"/>
    </xf>
    <xf numFmtId="0" fontId="7" fillId="2" borderId="35" xfId="0" applyFont="1" applyFill="1" applyBorder="1" applyAlignment="1" applyProtection="1">
      <alignment vertical="center" wrapText="1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44" xfId="0" applyFont="1" applyFill="1" applyBorder="1" applyAlignment="1" applyProtection="1">
      <alignment horizontal="center" vertical="center"/>
      <protection hidden="1"/>
    </xf>
    <xf numFmtId="0" fontId="7" fillId="2" borderId="46" xfId="0" applyFont="1" applyFill="1" applyBorder="1" applyAlignment="1">
      <alignment vertical="center"/>
    </xf>
    <xf numFmtId="0" fontId="7" fillId="2" borderId="35" xfId="0" applyFont="1" applyFill="1" applyBorder="1" applyAlignment="1">
      <alignment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38" fontId="3" fillId="2" borderId="4" xfId="1" applyFont="1" applyFill="1" applyBorder="1" applyAlignment="1" applyProtection="1">
      <alignment horizontal="right" vertical="center"/>
      <protection hidden="1"/>
    </xf>
    <xf numFmtId="38" fontId="3" fillId="2" borderId="27" xfId="1" applyFont="1" applyFill="1" applyBorder="1" applyAlignment="1" applyProtection="1">
      <alignment horizontal="right" vertical="center"/>
      <protection hidden="1"/>
    </xf>
    <xf numFmtId="0" fontId="3" fillId="2" borderId="55" xfId="0" applyFont="1" applyFill="1" applyBorder="1" applyAlignment="1" applyProtection="1">
      <alignment horizontal="center" vertical="center"/>
      <protection hidden="1"/>
    </xf>
    <xf numFmtId="0" fontId="31" fillId="2" borderId="48" xfId="0" applyFont="1" applyFill="1" applyBorder="1" applyAlignment="1" applyProtection="1">
      <alignment horizontal="center" vertical="center" shrinkToFit="1"/>
      <protection hidden="1"/>
    </xf>
    <xf numFmtId="0" fontId="31" fillId="2" borderId="49" xfId="0" applyFont="1" applyFill="1" applyBorder="1" applyAlignment="1" applyProtection="1">
      <alignment horizontal="center" vertical="center" shrinkToFit="1"/>
      <protection hidden="1"/>
    </xf>
    <xf numFmtId="0" fontId="31" fillId="2" borderId="57" xfId="0" applyFont="1" applyFill="1" applyBorder="1" applyAlignment="1" applyProtection="1">
      <alignment horizontal="center" vertical="center" shrinkToFit="1"/>
      <protection hidden="1"/>
    </xf>
    <xf numFmtId="0" fontId="29" fillId="2" borderId="58" xfId="0" applyFont="1" applyFill="1" applyBorder="1" applyAlignment="1" applyProtection="1">
      <alignment horizontal="center" vertical="center"/>
      <protection hidden="1"/>
    </xf>
    <xf numFmtId="0" fontId="29" fillId="2" borderId="23" xfId="0" applyFont="1" applyFill="1" applyBorder="1" applyAlignment="1" applyProtection="1">
      <alignment horizontal="center" vertical="center"/>
      <protection hidden="1"/>
    </xf>
    <xf numFmtId="0" fontId="29" fillId="2" borderId="44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  <protection hidden="1"/>
    </xf>
    <xf numFmtId="0" fontId="3" fillId="2" borderId="19" xfId="0" applyFont="1" applyFill="1" applyBorder="1" applyAlignment="1" applyProtection="1">
      <alignment horizontal="center" vertical="center"/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178" fontId="3" fillId="2" borderId="58" xfId="1" applyNumberFormat="1" applyFont="1" applyFill="1" applyBorder="1" applyAlignment="1" applyProtection="1">
      <alignment horizontal="right" vertical="center"/>
      <protection hidden="1"/>
    </xf>
    <xf numFmtId="178" fontId="3" fillId="2" borderId="23" xfId="1" applyNumberFormat="1" applyFont="1" applyFill="1" applyBorder="1" applyAlignment="1" applyProtection="1">
      <alignment horizontal="right" vertical="center"/>
      <protection hidden="1"/>
    </xf>
    <xf numFmtId="178" fontId="3" fillId="2" borderId="24" xfId="1" applyNumberFormat="1" applyFont="1" applyFill="1" applyBorder="1" applyAlignment="1" applyProtection="1">
      <alignment horizontal="right" vertical="center"/>
      <protection hidden="1"/>
    </xf>
    <xf numFmtId="0" fontId="7" fillId="2" borderId="51" xfId="0" applyFont="1" applyFill="1" applyBorder="1" applyAlignment="1" applyProtection="1">
      <alignment horizontal="center" vertical="center"/>
      <protection hidden="1"/>
    </xf>
    <xf numFmtId="0" fontId="7" fillId="2" borderId="52" xfId="0" applyFont="1" applyFill="1" applyBorder="1" applyAlignment="1" applyProtection="1">
      <alignment horizontal="center" vertical="center"/>
      <protection hidden="1"/>
    </xf>
    <xf numFmtId="0" fontId="7" fillId="2" borderId="56" xfId="0" applyFont="1" applyFill="1" applyBorder="1" applyAlignment="1" applyProtection="1">
      <alignment horizontal="center"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22" xfId="0" applyFont="1" applyFill="1" applyBorder="1" applyAlignment="1" applyProtection="1">
      <alignment horizontal="center" vertical="center"/>
      <protection hidden="1"/>
    </xf>
    <xf numFmtId="38" fontId="3" fillId="2" borderId="18" xfId="1" applyFont="1" applyFill="1" applyBorder="1" applyAlignment="1" applyProtection="1">
      <alignment vertical="center"/>
      <protection hidden="1"/>
    </xf>
    <xf numFmtId="38" fontId="3" fillId="2" borderId="19" xfId="1" applyFont="1" applyFill="1" applyBorder="1" applyAlignment="1" applyProtection="1">
      <alignment vertical="center"/>
      <protection hidden="1"/>
    </xf>
    <xf numFmtId="38" fontId="3" fillId="2" borderId="17" xfId="1" applyFont="1" applyFill="1" applyBorder="1" applyAlignment="1" applyProtection="1">
      <alignment vertical="center"/>
      <protection hidden="1"/>
    </xf>
    <xf numFmtId="38" fontId="3" fillId="2" borderId="58" xfId="1" applyFont="1" applyFill="1" applyBorder="1" applyAlignment="1" applyProtection="1">
      <alignment vertical="center"/>
      <protection hidden="1"/>
    </xf>
    <xf numFmtId="38" fontId="3" fillId="2" borderId="23" xfId="1" applyFont="1" applyFill="1" applyBorder="1" applyAlignment="1" applyProtection="1">
      <alignment vertical="center"/>
      <protection hidden="1"/>
    </xf>
    <xf numFmtId="38" fontId="3" fillId="2" borderId="44" xfId="1" applyFont="1" applyFill="1" applyBorder="1" applyAlignment="1" applyProtection="1">
      <alignment vertical="center"/>
      <protection hidden="1"/>
    </xf>
    <xf numFmtId="0" fontId="7" fillId="2" borderId="2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9" fillId="2" borderId="19" xfId="0" applyFont="1" applyFill="1" applyBorder="1" applyAlignment="1" applyProtection="1">
      <alignment vertical="center"/>
      <protection hidden="1"/>
    </xf>
    <xf numFmtId="0" fontId="29" fillId="2" borderId="17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>
      <alignment horizontal="right" vertical="center" wrapText="1"/>
    </xf>
    <xf numFmtId="38" fontId="3" fillId="2" borderId="35" xfId="1" applyFont="1" applyFill="1" applyBorder="1" applyAlignment="1" applyProtection="1">
      <alignment horizontal="right" vertical="center"/>
      <protection hidden="1"/>
    </xf>
    <xf numFmtId="38" fontId="3" fillId="2" borderId="36" xfId="1" applyFont="1" applyFill="1" applyBorder="1" applyAlignment="1" applyProtection="1">
      <alignment horizontal="right" vertical="center"/>
      <protection hidden="1"/>
    </xf>
    <xf numFmtId="49" fontId="3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 applyProtection="1">
      <alignment horizontal="center" vertical="center"/>
      <protection locked="0"/>
    </xf>
    <xf numFmtId="49" fontId="3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41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2" xfId="0" applyNumberFormat="1" applyFont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78" fontId="3" fillId="2" borderId="19" xfId="1" applyNumberFormat="1" applyFont="1" applyFill="1" applyBorder="1" applyAlignment="1" applyProtection="1">
      <alignment horizontal="right" vertical="center"/>
      <protection hidden="1"/>
    </xf>
    <xf numFmtId="178" fontId="3" fillId="2" borderId="20" xfId="1" applyNumberFormat="1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23" xfId="0" applyFont="1" applyBorder="1" applyAlignment="1" applyProtection="1">
      <alignment horizontal="left" vertical="center" shrinkToFit="1"/>
      <protection locked="0"/>
    </xf>
    <xf numFmtId="0" fontId="3" fillId="0" borderId="24" xfId="0" applyFont="1" applyBorder="1" applyAlignment="1" applyProtection="1">
      <alignment horizontal="left" vertical="center" shrinkToFit="1"/>
      <protection locked="0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0" xfId="0" applyFont="1" applyFill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12" xfId="0" applyFont="1" applyFill="1" applyBorder="1" applyAlignment="1">
      <alignment horizontal="distributed" vertical="center"/>
    </xf>
    <xf numFmtId="0" fontId="7" fillId="2" borderId="32" xfId="0" applyFont="1" applyFill="1" applyBorder="1" applyAlignment="1">
      <alignment horizontal="distributed" vertical="center"/>
    </xf>
    <xf numFmtId="0" fontId="7" fillId="2" borderId="13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7" fillId="2" borderId="9" xfId="0" applyFont="1" applyFill="1" applyBorder="1" applyAlignment="1">
      <alignment horizontal="distributed" vertical="center"/>
    </xf>
    <xf numFmtId="0" fontId="7" fillId="2" borderId="30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 indent="1"/>
    </xf>
    <xf numFmtId="0" fontId="7" fillId="2" borderId="4" xfId="0" applyFont="1" applyFill="1" applyBorder="1" applyAlignment="1">
      <alignment horizontal="distributed" vertical="center" indent="1"/>
    </xf>
    <xf numFmtId="0" fontId="7" fillId="2" borderId="25" xfId="0" applyFont="1" applyFill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 indent="1"/>
    </xf>
    <xf numFmtId="0" fontId="7" fillId="2" borderId="9" xfId="0" applyFont="1" applyFill="1" applyBorder="1" applyAlignment="1">
      <alignment horizontal="distributed" vertical="center" indent="1"/>
    </xf>
    <xf numFmtId="0" fontId="7" fillId="2" borderId="30" xfId="0" applyFont="1" applyFill="1" applyBorder="1" applyAlignment="1">
      <alignment horizontal="distributed" vertical="center" indent="1"/>
    </xf>
    <xf numFmtId="0" fontId="28" fillId="0" borderId="26" xfId="0" applyFont="1" applyBorder="1" applyAlignment="1" applyProtection="1">
      <alignment horizontal="left" vertical="center" indent="1"/>
      <protection locked="0"/>
    </xf>
    <xf numFmtId="0" fontId="28" fillId="0" borderId="4" xfId="0" applyFont="1" applyBorder="1" applyAlignment="1" applyProtection="1">
      <alignment horizontal="left" vertical="center" indent="1"/>
      <protection locked="0"/>
    </xf>
    <xf numFmtId="0" fontId="28" fillId="0" borderId="27" xfId="0" applyFont="1" applyBorder="1" applyAlignment="1" applyProtection="1">
      <alignment horizontal="left" vertical="center" indent="1"/>
      <protection locked="0"/>
    </xf>
    <xf numFmtId="0" fontId="28" fillId="0" borderId="14" xfId="0" applyFont="1" applyBorder="1" applyAlignment="1" applyProtection="1">
      <alignment horizontal="left" vertical="center" indent="1"/>
      <protection locked="0"/>
    </xf>
    <xf numFmtId="0" fontId="28" fillId="0" borderId="0" xfId="0" applyFont="1" applyAlignment="1" applyProtection="1">
      <alignment horizontal="left" vertical="center" indent="1"/>
      <protection locked="0"/>
    </xf>
    <xf numFmtId="0" fontId="28" fillId="0" borderId="15" xfId="0" applyFont="1" applyBorder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0" fontId="7" fillId="2" borderId="16" xfId="0" applyFont="1" applyFill="1" applyBorder="1" applyAlignment="1">
      <alignment horizontal="distributed" vertical="center" indent="1"/>
    </xf>
    <xf numFmtId="0" fontId="7" fillId="2" borderId="19" xfId="0" applyFont="1" applyFill="1" applyBorder="1" applyAlignment="1">
      <alignment horizontal="distributed" vertical="center" indent="1"/>
    </xf>
    <xf numFmtId="0" fontId="7" fillId="2" borderId="17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 applyProtection="1">
      <alignment horizontal="distributed" vertical="center" indent="1"/>
      <protection hidden="1"/>
    </xf>
    <xf numFmtId="0" fontId="7" fillId="2" borderId="0" xfId="0" applyFont="1" applyFill="1" applyAlignment="1" applyProtection="1">
      <alignment horizontal="distributed" vertical="center" indent="1"/>
      <protection hidden="1"/>
    </xf>
    <xf numFmtId="0" fontId="7" fillId="2" borderId="29" xfId="0" applyFont="1" applyFill="1" applyBorder="1" applyAlignment="1" applyProtection="1">
      <alignment horizontal="distributed" vertical="center" indent="1"/>
      <protection hidden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0" fillId="0" borderId="19" xfId="0" applyBorder="1" applyAlignment="1" applyProtection="1">
      <alignment horizontal="left"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1" xfId="0" applyFont="1" applyBorder="1" applyAlignment="1" applyProtection="1">
      <alignment horizontal="left" vertical="center" shrinkToFit="1"/>
      <protection locked="0"/>
    </xf>
    <xf numFmtId="0" fontId="7" fillId="0" borderId="32" xfId="0" applyFont="1" applyBorder="1" applyAlignment="1" applyProtection="1">
      <alignment horizontal="left" vertical="center" wrapText="1"/>
      <protection locked="0"/>
    </xf>
    <xf numFmtId="0" fontId="7" fillId="0" borderId="32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2" borderId="31" xfId="0" applyFont="1" applyFill="1" applyBorder="1" applyAlignment="1">
      <alignment horizontal="distributed" vertical="center" indent="1"/>
    </xf>
    <xf numFmtId="0" fontId="7" fillId="2" borderId="32" xfId="0" applyFont="1" applyFill="1" applyBorder="1" applyAlignment="1">
      <alignment horizontal="distributed" vertical="center" indent="1"/>
    </xf>
    <xf numFmtId="0" fontId="7" fillId="2" borderId="13" xfId="0" applyFont="1" applyFill="1" applyBorder="1" applyAlignment="1">
      <alignment horizontal="distributed" vertical="center" indent="1"/>
    </xf>
    <xf numFmtId="0" fontId="3" fillId="2" borderId="3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  <protection locked="0"/>
    </xf>
    <xf numFmtId="176" fontId="3" fillId="0" borderId="32" xfId="0" applyNumberFormat="1" applyFont="1" applyBorder="1" applyAlignment="1" applyProtection="1">
      <alignment horizontal="center" vertical="center"/>
      <protection locked="0"/>
    </xf>
    <xf numFmtId="176" fontId="3" fillId="0" borderId="10" xfId="0" applyNumberFormat="1" applyFont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54" xfId="0" applyFont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>
      <alignment horizontal="distributed" vertical="center" indent="1"/>
    </xf>
    <xf numFmtId="0" fontId="3" fillId="2" borderId="62" xfId="0" applyFont="1" applyFill="1" applyBorder="1" applyAlignment="1" applyProtection="1">
      <alignment horizontal="center" vertical="center"/>
      <protection hidden="1"/>
    </xf>
    <xf numFmtId="0" fontId="3" fillId="2" borderId="54" xfId="0" applyFont="1" applyFill="1" applyBorder="1" applyAlignment="1" applyProtection="1">
      <alignment horizontal="center" vertical="center"/>
      <protection hidden="1"/>
    </xf>
    <xf numFmtId="0" fontId="7" fillId="2" borderId="31" xfId="0" applyFont="1" applyFill="1" applyBorder="1" applyAlignment="1" applyProtection="1">
      <alignment horizontal="center" vertical="center" wrapText="1"/>
      <protection hidden="1"/>
    </xf>
    <xf numFmtId="0" fontId="7" fillId="2" borderId="32" xfId="0" applyFont="1" applyFill="1" applyBorder="1" applyAlignment="1" applyProtection="1">
      <alignment horizontal="center" vertical="center" wrapText="1"/>
      <protection hidden="1"/>
    </xf>
    <xf numFmtId="0" fontId="7" fillId="2" borderId="16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23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5" fillId="2" borderId="35" xfId="0" applyFont="1" applyFill="1" applyBorder="1" applyAlignment="1" applyProtection="1">
      <alignment horizontal="distributed" vertical="center"/>
      <protection hidden="1"/>
    </xf>
    <xf numFmtId="0" fontId="5" fillId="2" borderId="36" xfId="0" applyFont="1" applyFill="1" applyBorder="1" applyAlignment="1" applyProtection="1">
      <alignment horizontal="distributed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29" fillId="2" borderId="18" xfId="0" applyFont="1" applyFill="1" applyBorder="1" applyAlignment="1" applyProtection="1">
      <alignment horizontal="left" vertical="center" wrapText="1"/>
      <protection hidden="1"/>
    </xf>
    <xf numFmtId="0" fontId="29" fillId="2" borderId="19" xfId="0" applyFont="1" applyFill="1" applyBorder="1" applyAlignment="1" applyProtection="1">
      <alignment horizontal="left" vertical="center" wrapText="1"/>
      <protection hidden="1"/>
    </xf>
    <xf numFmtId="0" fontId="29" fillId="2" borderId="67" xfId="0" applyFont="1" applyFill="1" applyBorder="1" applyAlignment="1" applyProtection="1">
      <alignment horizontal="left" vertical="center" wrapText="1"/>
      <protection hidden="1"/>
    </xf>
    <xf numFmtId="38" fontId="31" fillId="2" borderId="49" xfId="1" applyFont="1" applyFill="1" applyBorder="1" applyAlignment="1" applyProtection="1">
      <alignment horizontal="right" vertical="center"/>
      <protection hidden="1"/>
    </xf>
    <xf numFmtId="38" fontId="31" fillId="2" borderId="50" xfId="1" applyFont="1" applyFill="1" applyBorder="1" applyAlignment="1" applyProtection="1">
      <alignment horizontal="right" vertical="center"/>
      <protection hidden="1"/>
    </xf>
    <xf numFmtId="0" fontId="3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177" fontId="3" fillId="2" borderId="37" xfId="0" applyNumberFormat="1" applyFont="1" applyFill="1" applyBorder="1" applyAlignment="1">
      <alignment horizontal="center" vertical="center"/>
    </xf>
    <xf numFmtId="177" fontId="3" fillId="2" borderId="40" xfId="0" applyNumberFormat="1" applyFont="1" applyFill="1" applyBorder="1" applyAlignment="1">
      <alignment horizontal="center" vertical="center"/>
    </xf>
    <xf numFmtId="177" fontId="3" fillId="2" borderId="38" xfId="0" applyNumberFormat="1" applyFont="1" applyFill="1" applyBorder="1" applyAlignment="1">
      <alignment horizontal="center" vertical="center"/>
    </xf>
    <xf numFmtId="177" fontId="3" fillId="2" borderId="41" xfId="0" applyNumberFormat="1" applyFont="1" applyFill="1" applyBorder="1" applyAlignment="1">
      <alignment horizontal="center" vertical="center"/>
    </xf>
    <xf numFmtId="177" fontId="3" fillId="2" borderId="39" xfId="0" applyNumberFormat="1" applyFont="1" applyFill="1" applyBorder="1" applyAlignment="1">
      <alignment horizontal="center" vertical="center"/>
    </xf>
    <xf numFmtId="177" fontId="3" fillId="2" borderId="42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7" fillId="2" borderId="28" xfId="0" applyFont="1" applyFill="1" applyBorder="1" applyAlignment="1">
      <alignment horizontal="distributed" vertical="center" indent="1"/>
    </xf>
    <xf numFmtId="0" fontId="7" fillId="2" borderId="0" xfId="0" applyFont="1" applyFill="1" applyAlignment="1">
      <alignment horizontal="distributed" vertical="center" indent="1"/>
    </xf>
    <xf numFmtId="0" fontId="7" fillId="2" borderId="29" xfId="0" applyFont="1" applyFill="1" applyBorder="1" applyAlignment="1">
      <alignment horizontal="distributed" vertical="center" indent="1"/>
    </xf>
    <xf numFmtId="0" fontId="28" fillId="2" borderId="26" xfId="0" applyFont="1" applyFill="1" applyBorder="1" applyAlignment="1">
      <alignment horizontal="left" vertical="center" indent="1"/>
    </xf>
    <xf numFmtId="0" fontId="28" fillId="2" borderId="4" xfId="0" applyFont="1" applyFill="1" applyBorder="1" applyAlignment="1">
      <alignment horizontal="left" vertical="center" indent="1"/>
    </xf>
    <xf numFmtId="0" fontId="28" fillId="2" borderId="27" xfId="0" applyFont="1" applyFill="1" applyBorder="1" applyAlignment="1">
      <alignment horizontal="left" vertical="center" indent="1"/>
    </xf>
    <xf numFmtId="0" fontId="28" fillId="2" borderId="14" xfId="0" applyFont="1" applyFill="1" applyBorder="1" applyAlignment="1">
      <alignment horizontal="left" vertical="center" indent="1"/>
    </xf>
    <xf numFmtId="0" fontId="28" fillId="2" borderId="0" xfId="0" applyFont="1" applyFill="1" applyAlignment="1">
      <alignment horizontal="left" vertical="center" indent="1"/>
    </xf>
    <xf numFmtId="0" fontId="28" fillId="2" borderId="15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20" xfId="0" applyFill="1" applyBorder="1" applyAlignment="1">
      <alignment horizontal="left" vertical="center" shrinkToFit="1"/>
    </xf>
    <xf numFmtId="176" fontId="3" fillId="2" borderId="31" xfId="0" applyNumberFormat="1" applyFont="1" applyFill="1" applyBorder="1" applyAlignment="1">
      <alignment horizontal="center" vertical="center"/>
    </xf>
    <xf numFmtId="176" fontId="3" fillId="2" borderId="32" xfId="0" applyNumberFormat="1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2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horizontal="left" vertical="center"/>
    </xf>
    <xf numFmtId="0" fontId="7" fillId="2" borderId="19" xfId="0" applyFont="1" applyFill="1" applyBorder="1" applyAlignment="1" applyProtection="1">
      <alignment vertical="center"/>
      <protection hidden="1"/>
    </xf>
    <xf numFmtId="0" fontId="7" fillId="2" borderId="17" xfId="0" applyFont="1" applyFill="1" applyBorder="1" applyAlignment="1" applyProtection="1">
      <alignment vertical="center"/>
      <protection hidden="1"/>
    </xf>
    <xf numFmtId="0" fontId="5" fillId="2" borderId="35" xfId="0" applyFont="1" applyFill="1" applyBorder="1" applyAlignment="1">
      <alignment horizontal="distributed" vertical="center"/>
    </xf>
    <xf numFmtId="0" fontId="5" fillId="2" borderId="36" xfId="0" applyFont="1" applyFill="1" applyBorder="1" applyAlignment="1">
      <alignment horizontal="distributed" vertical="center"/>
    </xf>
    <xf numFmtId="38" fontId="3" fillId="2" borderId="64" xfId="1" applyFont="1" applyFill="1" applyBorder="1" applyAlignment="1" applyProtection="1">
      <alignment horizontal="right" vertical="center"/>
      <protection hidden="1"/>
    </xf>
    <xf numFmtId="38" fontId="3" fillId="2" borderId="1" xfId="1" applyFont="1" applyFill="1" applyBorder="1" applyAlignment="1" applyProtection="1">
      <alignment horizontal="right" vertical="center"/>
      <protection hidden="1"/>
    </xf>
    <xf numFmtId="38" fontId="3" fillId="2" borderId="2" xfId="1" applyFont="1" applyFill="1" applyBorder="1" applyAlignment="1" applyProtection="1">
      <alignment horizontal="right" vertical="center"/>
      <protection hidden="1"/>
    </xf>
    <xf numFmtId="38" fontId="3" fillId="2" borderId="63" xfId="1" applyFont="1" applyFill="1" applyBorder="1" applyAlignment="1" applyProtection="1">
      <alignment horizontal="right" vertical="center"/>
      <protection hidden="1"/>
    </xf>
    <xf numFmtId="38" fontId="3" fillId="2" borderId="52" xfId="1" applyFont="1" applyFill="1" applyBorder="1" applyAlignment="1" applyProtection="1">
      <alignment horizontal="right" vertical="center"/>
      <protection hidden="1"/>
    </xf>
    <xf numFmtId="38" fontId="3" fillId="2" borderId="53" xfId="1" applyFont="1" applyFill="1" applyBorder="1" applyAlignment="1" applyProtection="1">
      <alignment horizontal="right" vertical="center"/>
      <protection hidden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/>
    </xf>
    <xf numFmtId="0" fontId="3" fillId="2" borderId="54" xfId="0" applyFont="1" applyFill="1" applyBorder="1" applyAlignment="1">
      <alignment horizontal="center" vertical="center"/>
    </xf>
    <xf numFmtId="38" fontId="3" fillId="2" borderId="32" xfId="1" applyFont="1" applyFill="1" applyBorder="1" applyAlignment="1" applyProtection="1">
      <alignment horizontal="right" vertical="center"/>
      <protection hidden="1"/>
    </xf>
    <xf numFmtId="38" fontId="3" fillId="2" borderId="33" xfId="1" applyFont="1" applyFill="1" applyBorder="1" applyAlignment="1" applyProtection="1">
      <alignment horizontal="right" vertical="center"/>
      <protection hidden="1"/>
    </xf>
    <xf numFmtId="38" fontId="31" fillId="2" borderId="65" xfId="1" applyFont="1" applyFill="1" applyBorder="1" applyAlignment="1" applyProtection="1">
      <alignment horizontal="right" vertical="center"/>
      <protection hidden="1"/>
    </xf>
    <xf numFmtId="0" fontId="7" fillId="2" borderId="58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178" fontId="3" fillId="2" borderId="18" xfId="1" applyNumberFormat="1" applyFont="1" applyFill="1" applyBorder="1" applyAlignment="1" applyProtection="1">
      <alignment horizontal="right" vertical="center"/>
      <protection hidden="1"/>
    </xf>
    <xf numFmtId="38" fontId="3" fillId="2" borderId="18" xfId="1" applyFont="1" applyFill="1" applyBorder="1" applyAlignment="1" applyProtection="1">
      <alignment horizontal="right" vertical="center"/>
    </xf>
    <xf numFmtId="38" fontId="3" fillId="2" borderId="19" xfId="1" applyFont="1" applyFill="1" applyBorder="1" applyAlignment="1" applyProtection="1">
      <alignment horizontal="right" vertical="center"/>
    </xf>
    <xf numFmtId="38" fontId="3" fillId="2" borderId="17" xfId="1" applyFont="1" applyFill="1" applyBorder="1" applyAlignment="1" applyProtection="1">
      <alignment horizontal="righ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 wrapText="1"/>
    </xf>
    <xf numFmtId="0" fontId="7" fillId="2" borderId="32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179" fontId="18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1" fillId="2" borderId="0" xfId="0" applyFont="1" applyFill="1" applyAlignment="1"/>
    <xf numFmtId="0" fontId="3" fillId="2" borderId="0" xfId="0" applyFont="1" applyFill="1" applyAlignment="1"/>
    <xf numFmtId="0" fontId="5" fillId="2" borderId="0" xfId="0" applyFont="1" applyFill="1" applyAlignment="1">
      <alignment wrapText="1"/>
    </xf>
    <xf numFmtId="0" fontId="5" fillId="2" borderId="0" xfId="0" applyFont="1" applyFill="1" applyAlignment="1">
      <alignment horizontal="right" wrapText="1"/>
    </xf>
    <xf numFmtId="0" fontId="3" fillId="0" borderId="0" xfId="0" applyFont="1" applyAlignment="1"/>
    <xf numFmtId="38" fontId="3" fillId="2" borderId="31" xfId="1" applyFont="1" applyFill="1" applyBorder="1" applyAlignment="1" applyProtection="1">
      <alignment vertical="center"/>
    </xf>
    <xf numFmtId="38" fontId="3" fillId="2" borderId="32" xfId="1" applyFont="1" applyFill="1" applyBorder="1" applyAlignment="1" applyProtection="1">
      <alignment vertical="center"/>
    </xf>
    <xf numFmtId="38" fontId="3" fillId="2" borderId="13" xfId="1" applyFont="1" applyFill="1" applyBorder="1" applyAlignment="1" applyProtection="1">
      <alignment vertical="center"/>
    </xf>
    <xf numFmtId="0" fontId="3" fillId="2" borderId="68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69" xfId="0" applyFont="1" applyFill="1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AF$13" lockText="1" noThreeD="1"/>
</file>

<file path=xl/ctrlProps/ctrlProp10.xml><?xml version="1.0" encoding="utf-8"?>
<formControlPr xmlns="http://schemas.microsoft.com/office/spreadsheetml/2009/9/main" objectType="CheckBox" fmlaLink="$AF$22" lockText="1" noThreeD="1"/>
</file>

<file path=xl/ctrlProps/ctrlProp11.xml><?xml version="1.0" encoding="utf-8"?>
<formControlPr xmlns="http://schemas.microsoft.com/office/spreadsheetml/2009/9/main" objectType="CheckBox" fmlaLink="$AH$42" lockText="1" noThreeD="1"/>
</file>

<file path=xl/ctrlProps/ctrlProp12.xml><?xml version="1.0" encoding="utf-8"?>
<formControlPr xmlns="http://schemas.microsoft.com/office/spreadsheetml/2009/9/main" objectType="CheckBox" fmlaLink="$AG$45" lockText="1" noThreeD="1"/>
</file>

<file path=xl/ctrlProps/ctrlProp13.xml><?xml version="1.0" encoding="utf-8"?>
<formControlPr xmlns="http://schemas.microsoft.com/office/spreadsheetml/2009/9/main" objectType="CheckBox" fmlaLink="$AF$42" lockText="1" noThreeD="1"/>
</file>

<file path=xl/ctrlProps/ctrlProp14.xml><?xml version="1.0" encoding="utf-8"?>
<formControlPr xmlns="http://schemas.microsoft.com/office/spreadsheetml/2009/9/main" objectType="CheckBox" fmlaLink="$AL$42" lockText="1" noThreeD="1"/>
</file>

<file path=xl/ctrlProps/ctrlProp15.xml><?xml version="1.0" encoding="utf-8"?>
<formControlPr xmlns="http://schemas.microsoft.com/office/spreadsheetml/2009/9/main" objectType="CheckBox" fmlaLink="'入力（依頼書）'!$AF$13" lockText="1" noThreeD="1"/>
</file>

<file path=xl/ctrlProps/ctrlProp16.xml><?xml version="1.0" encoding="utf-8"?>
<formControlPr xmlns="http://schemas.microsoft.com/office/spreadsheetml/2009/9/main" objectType="CheckBox" fmlaLink="'入力（依頼書）'!$AH$13" lockText="1" noThreeD="1"/>
</file>

<file path=xl/ctrlProps/ctrlProp17.xml><?xml version="1.0" encoding="utf-8"?>
<formControlPr xmlns="http://schemas.microsoft.com/office/spreadsheetml/2009/9/main" objectType="CheckBox" fmlaLink="'入力（依頼書）'!$AF$20" noThreeD="1"/>
</file>

<file path=xl/ctrlProps/ctrlProp18.xml><?xml version="1.0" encoding="utf-8"?>
<formControlPr xmlns="http://schemas.microsoft.com/office/spreadsheetml/2009/9/main" objectType="CheckBox" fmlaLink="'入力（依頼書）'!$AH$20" lockText="1" noThreeD="1"/>
</file>

<file path=xl/ctrlProps/ctrlProp19.xml><?xml version="1.0" encoding="utf-8"?>
<formControlPr xmlns="http://schemas.microsoft.com/office/spreadsheetml/2009/9/main" objectType="CheckBox" fmlaLink="'入力（依頼書）'!$AJ$20" lockText="1" noThreeD="1"/>
</file>

<file path=xl/ctrlProps/ctrlProp2.xml><?xml version="1.0" encoding="utf-8"?>
<formControlPr xmlns="http://schemas.microsoft.com/office/spreadsheetml/2009/9/main" objectType="CheckBox" fmlaLink="$AH$13" lockText="1" noThreeD="1"/>
</file>

<file path=xl/ctrlProps/ctrlProp20.xml><?xml version="1.0" encoding="utf-8"?>
<formControlPr xmlns="http://schemas.microsoft.com/office/spreadsheetml/2009/9/main" objectType="CheckBox" fmlaLink="'入力（依頼書）'!$AL$20" lockText="1" noThreeD="1"/>
</file>

<file path=xl/ctrlProps/ctrlProp21.xml><?xml version="1.0" encoding="utf-8"?>
<formControlPr xmlns="http://schemas.microsoft.com/office/spreadsheetml/2009/9/main" objectType="CheckBox" fmlaLink="'入力（依頼書）'!$AN$20" lockText="1" noThreeD="1"/>
</file>

<file path=xl/ctrlProps/ctrlProp22.xml><?xml version="1.0" encoding="utf-8"?>
<formControlPr xmlns="http://schemas.microsoft.com/office/spreadsheetml/2009/9/main" objectType="CheckBox" fmlaLink="'入力（依頼書）'!$AG$51" lockText="1" noThreeD="1"/>
</file>

<file path=xl/ctrlProps/ctrlProp23.xml><?xml version="1.0" encoding="utf-8"?>
<formControlPr xmlns="http://schemas.microsoft.com/office/spreadsheetml/2009/9/main" objectType="CheckBox" fmlaLink="'入力（依頼書）'!$AG$57" lockText="1" noThreeD="1"/>
</file>

<file path=xl/ctrlProps/ctrlProp24.xml><?xml version="1.0" encoding="utf-8"?>
<formControlPr xmlns="http://schemas.microsoft.com/office/spreadsheetml/2009/9/main" objectType="CheckBox" fmlaLink="'入力（依頼書）'!$AF$22" lockText="1" noThreeD="1"/>
</file>

<file path=xl/ctrlProps/ctrlProp25.xml><?xml version="1.0" encoding="utf-8"?>
<formControlPr xmlns="http://schemas.microsoft.com/office/spreadsheetml/2009/9/main" objectType="CheckBox" fmlaLink="$AH$42" lockText="1" noThreeD="1"/>
</file>

<file path=xl/ctrlProps/ctrlProp26.xml><?xml version="1.0" encoding="utf-8"?>
<formControlPr xmlns="http://schemas.microsoft.com/office/spreadsheetml/2009/9/main" objectType="CheckBox" fmlaLink="$AG$45" lockText="1" noThreeD="1"/>
</file>

<file path=xl/ctrlProps/ctrlProp27.xml><?xml version="1.0" encoding="utf-8"?>
<formControlPr xmlns="http://schemas.microsoft.com/office/spreadsheetml/2009/9/main" objectType="CheckBox" fmlaLink="$AF$42" lockText="1" noThreeD="1"/>
</file>

<file path=xl/ctrlProps/ctrlProp28.xml><?xml version="1.0" encoding="utf-8"?>
<formControlPr xmlns="http://schemas.microsoft.com/office/spreadsheetml/2009/9/main" objectType="CheckBox" fmlaLink="$AL$42" lockText="1" noThreeD="1"/>
</file>

<file path=xl/ctrlProps/ctrlProp3.xml><?xml version="1.0" encoding="utf-8"?>
<formControlPr xmlns="http://schemas.microsoft.com/office/spreadsheetml/2009/9/main" objectType="CheckBox" fmlaLink="$AF$20" noThreeD="1"/>
</file>

<file path=xl/ctrlProps/ctrlProp4.xml><?xml version="1.0" encoding="utf-8"?>
<formControlPr xmlns="http://schemas.microsoft.com/office/spreadsheetml/2009/9/main" objectType="CheckBox" fmlaLink="$AH$20" lockText="1" noThreeD="1"/>
</file>

<file path=xl/ctrlProps/ctrlProp5.xml><?xml version="1.0" encoding="utf-8"?>
<formControlPr xmlns="http://schemas.microsoft.com/office/spreadsheetml/2009/9/main" objectType="CheckBox" fmlaLink="$AJ$20" lockText="1" noThreeD="1"/>
</file>

<file path=xl/ctrlProps/ctrlProp6.xml><?xml version="1.0" encoding="utf-8"?>
<formControlPr xmlns="http://schemas.microsoft.com/office/spreadsheetml/2009/9/main" objectType="CheckBox" fmlaLink="$AL$20" lockText="1" noThreeD="1"/>
</file>

<file path=xl/ctrlProps/ctrlProp7.xml><?xml version="1.0" encoding="utf-8"?>
<formControlPr xmlns="http://schemas.microsoft.com/office/spreadsheetml/2009/9/main" objectType="CheckBox" fmlaLink="$AN$20" lockText="1" noThreeD="1"/>
</file>

<file path=xl/ctrlProps/ctrlProp8.xml><?xml version="1.0" encoding="utf-8"?>
<formControlPr xmlns="http://schemas.microsoft.com/office/spreadsheetml/2009/9/main" objectType="CheckBox" fmlaLink="$AG$51" lockText="1" noThreeD="1"/>
</file>

<file path=xl/ctrlProps/ctrlProp9.xml><?xml version="1.0" encoding="utf-8"?>
<formControlPr xmlns="http://schemas.microsoft.com/office/spreadsheetml/2009/9/main" objectType="CheckBox" fmlaLink="$AG$57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73" y="5"/>
          <a:chExt cx="231" cy="85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総研課長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試業課長</a:t>
            </a:r>
          </a:p>
        </xdr:txBody>
      </xdr:sp>
      <xdr:sp macro="" textlink="">
        <xdr:nvSpPr>
          <xdr:cNvPr id="5" name="Text Box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主査</a:t>
            </a: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0"/>
            <a:ext cx="0" cy="0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事務局長</a:t>
            </a: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>
            <a:spLocks noChangeArrowheads="1"/>
          </xdr:cNvSpPr>
        </xdr:nvSpPr>
        <xdr:spPr bwMode="auto">
          <a:xfrm>
            <a:off x="473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531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>
            <a:spLocks noChangeArrowheads="1"/>
          </xdr:cNvSpPr>
        </xdr:nvSpPr>
        <xdr:spPr bwMode="auto">
          <a:xfrm>
            <a:off x="588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rrowheads="1"/>
          </xdr:cNvSpPr>
        </xdr:nvSpPr>
        <xdr:spPr bwMode="auto">
          <a:xfrm>
            <a:off x="646" y="25"/>
            <a:ext cx="58" cy="65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181100" y="0"/>
          <a:ext cx="533400" cy="0"/>
        </a:xfrm>
        <a:prstGeom prst="line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1714500" y="0"/>
          <a:ext cx="0" cy="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187" y="490"/>
          <a:chExt cx="183" cy="28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87" y="490"/>
            <a:ext cx="183" cy="28"/>
          </a:xfrm>
          <a:prstGeom prst="rect">
            <a:avLst/>
          </a:prstGeom>
          <a:solidFill>
            <a:srgbClr val="FFFFFF"/>
          </a:solidFill>
          <a:ln w="317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248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309" y="490"/>
            <a:ext cx="0" cy="28"/>
          </a:xfrm>
          <a:prstGeom prst="line">
            <a:avLst/>
          </a:prstGeom>
          <a:noFill/>
          <a:ln w="3175" cap="rnd">
            <a:solidFill>
              <a:srgbClr val="000000"/>
            </a:solidFill>
            <a:prstDash val="sysDot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　　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1" name="Text 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35242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" name="Text 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打込み（作製）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3" name="Text 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4" name="Text 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供試体切取り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5" name="Text Box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 　　　験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6" name="Text Box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切 取 り 位 置 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7" name="Text Box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8" name="Text 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" name="Text 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0" name="Text Box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1" name="Text Box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52425" y="0"/>
          <a:ext cx="8286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3" name="Text Box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" name="Text Box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181100" y="0"/>
          <a:ext cx="53340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" name="Text Box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6" name="Text Box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7" name="Text 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　　　年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　月　　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8" name="Text 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40～48時間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試験前の養生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9" name="Text Box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　　供試体の</a:t>
          </a:r>
        </a:p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養生保管方法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0" name="Text 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による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水中浸漬法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      によらない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1" name="Text 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0000" tIns="0" rIns="0" bIns="0" anchor="ctr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標準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現場水中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現場空中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現場封かん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□　その他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2" name="Text Box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番号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3" name="Text 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手数料（円）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4" name="Text 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数量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5" name="Text Box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金額（円）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6" name="Text Box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7" name="Text Box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8" name="Text 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49" name="Text 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0" name="Text 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1" name="Text 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2" name="Text 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3" name="Text 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4" name="Text 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分類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5" name="Text 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381125" y="0"/>
          <a:ext cx="3333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(D)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ン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ク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リ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｜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ト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6" name="Text 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7" name="Text Box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8" name="Text Box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9" name="Text 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0" name="Text 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1" name="Text 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2" name="Text 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3" name="Text 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4" name="Text 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5" name="Text 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6" name="Text 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7" name="Text 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8" name="Text 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①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9" name="Text 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0" name="Text 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⑥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1" name="Text 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⑬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2" name="Text Box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3" name="Text 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4" name="Text 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⑫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5" name="Text Box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⑦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" name="Text Box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②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7" name="Text Box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8" name="Text 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9" name="Text 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７５０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0" name="Text 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５５０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1" name="Text Box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２,６５０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2" name="Text Box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１,０５０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3" name="Text Box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４,２００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4" name="Text Box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１,８００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5" name="Text Box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１５,０００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6" name="Text Box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６５０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7" name="Text Box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8" name="Text Box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４００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89" name="Text Box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合　　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0" name="Text Box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1" name="Text Box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2" name="Text Box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　　　験　　　種　　　別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3" name="Text 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標準養生７日未満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4" name="Text Box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標準養生２１日未満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5" name="Text Box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標準養生２１日以上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6" name="Text Box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試料のキュッピング又は整形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7" name="Text 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試料の切断及び整形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8" name="Text 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コンクリ－トの静弾性係数試験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99" name="Text 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コンクリ－トの引張強度試験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0" name="Text 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コンクリ－トコアの中性化試験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1" name="Text 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コンクリ－トの見掛け密度試験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2" name="Text 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試験成績書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" name="Text 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試験手数料合計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4" name="Text 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　ＪＩＳ　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5" name="Text 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５３０８ （1998）　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6" name="Text 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１１５２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7" name="Text 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１１０８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8" name="Text 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１１１３ (1999)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9" name="Text 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Ａ １１４９ (2001)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0" name="Text 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１１０７  (2002)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1" name="Text 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145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8288" tIns="18288" rIns="0" bIns="18288" anchor="ctr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１１３８   (        )　　　　　　　　　　　　</a:t>
          </a:r>
        </a:p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 １１３２   (1999)</a:t>
          </a:r>
        </a:p>
      </xdr:txBody>
    </xdr:sp>
    <xdr:clientData/>
  </xdr:twoCellAnchor>
  <xdr:twoCellAnchor editAs="oneCell">
    <xdr:from>
      <xdr:col>0</xdr:col>
      <xdr:colOff>33538</xdr:colOff>
      <xdr:row>13</xdr:row>
      <xdr:rowOff>33539</xdr:rowOff>
    </xdr:from>
    <xdr:to>
      <xdr:col>0</xdr:col>
      <xdr:colOff>109738</xdr:colOff>
      <xdr:row>14</xdr:row>
      <xdr:rowOff>57447</xdr:rowOff>
    </xdr:to>
    <xdr:sp macro="" textlink="">
      <xdr:nvSpPr>
        <xdr:cNvPr id="152" name="Text Box 28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3538" y="6647377"/>
          <a:ext cx="76200" cy="2068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212937</xdr:rowOff>
    </xdr:to>
    <xdr:sp macro="" textlink="">
      <xdr:nvSpPr>
        <xdr:cNvPr id="153" name="Text Box 290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66675" y="101060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22</xdr:row>
          <xdr:rowOff>28575</xdr:rowOff>
        </xdr:from>
        <xdr:to>
          <xdr:col>7</xdr:col>
          <xdr:colOff>104775</xdr:colOff>
          <xdr:row>22</xdr:row>
          <xdr:rowOff>238125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22</xdr:row>
          <xdr:rowOff>9525</xdr:rowOff>
        </xdr:from>
        <xdr:to>
          <xdr:col>23</xdr:col>
          <xdr:colOff>257175</xdr:colOff>
          <xdr:row>22</xdr:row>
          <xdr:rowOff>228600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28</xdr:row>
          <xdr:rowOff>28854</xdr:rowOff>
        </xdr:from>
        <xdr:to>
          <xdr:col>16</xdr:col>
          <xdr:colOff>70084</xdr:colOff>
          <xdr:row>29</xdr:row>
          <xdr:rowOff>149068</xdr:rowOff>
        </xdr:to>
        <xdr:grpSp>
          <xdr:nvGrpSpPr>
            <xdr:cNvPr id="146" name="グループ化 145">
              <a:extLst>
                <a:ext uri="{FF2B5EF4-FFF2-40B4-BE49-F238E27FC236}">
                  <a16:creationId xmlns:a16="http://schemas.microsoft.com/office/drawing/2014/main" id="{00000000-0008-0000-0000-000092000000}"/>
                </a:ext>
              </a:extLst>
            </xdr:cNvPr>
            <xdr:cNvGrpSpPr/>
          </xdr:nvGrpSpPr>
          <xdr:grpSpPr>
            <a:xfrm>
              <a:off x="1432270" y="5508289"/>
              <a:ext cx="2837008" cy="314811"/>
              <a:chOff x="9225791" y="3852249"/>
              <a:chExt cx="2824313" cy="301342"/>
            </a:xfrm>
          </xdr:grpSpPr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000-000011080000}"/>
                  </a:ext>
                </a:extLst>
              </xdr:cNvPr>
              <xdr:cNvSpPr/>
            </xdr:nvSpPr>
            <xdr:spPr bwMode="auto">
              <a:xfrm>
                <a:off x="9225791" y="3852784"/>
                <a:ext cx="784527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66" name="Check Box 18" hidden="1">
                <a:extLst>
                  <a:ext uri="{63B3BB69-23CF-44E3-9099-C40C66FF867C}">
                    <a14:compatExt spid="_x0000_s2066"/>
                  </a:ext>
                  <a:ext uri="{FF2B5EF4-FFF2-40B4-BE49-F238E27FC236}">
                    <a16:creationId xmlns:a16="http://schemas.microsoft.com/office/drawing/2014/main" id="{00000000-0008-0000-0000-000012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69" name="Check Box 21" hidden="1">
                <a:extLst>
                  <a:ext uri="{63B3BB69-23CF-44E3-9099-C40C66FF867C}">
                    <a14:compatExt spid="_x0000_s2069"/>
                  </a:ext>
                  <a:ext uri="{FF2B5EF4-FFF2-40B4-BE49-F238E27FC236}">
                    <a16:creationId xmlns:a16="http://schemas.microsoft.com/office/drawing/2014/main" id="{00000000-0008-0000-0000-000015080000}"/>
                  </a:ext>
                </a:extLst>
              </xdr:cNvPr>
              <xdr:cNvSpPr/>
            </xdr:nvSpPr>
            <xdr:spPr bwMode="auto">
              <a:xfrm>
                <a:off x="10811965" y="3852249"/>
                <a:ext cx="624883" cy="2953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70" name="Check Box 22" hidden="1">
                <a:extLst>
                  <a:ext uri="{63B3BB69-23CF-44E3-9099-C40C66FF867C}">
                    <a14:compatExt spid="_x0000_s2070"/>
                  </a:ext>
                  <a:ext uri="{FF2B5EF4-FFF2-40B4-BE49-F238E27FC236}">
                    <a16:creationId xmlns:a16="http://schemas.microsoft.com/office/drawing/2014/main" id="{00000000-0008-0000-0000-000016080000}"/>
                  </a:ext>
                </a:extLst>
              </xdr:cNvPr>
              <xdr:cNvSpPr/>
            </xdr:nvSpPr>
            <xdr:spPr bwMode="auto">
              <a:xfrm>
                <a:off x="11429092" y="3858181"/>
                <a:ext cx="621012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28</xdr:row>
          <xdr:rowOff>28575</xdr:rowOff>
        </xdr:from>
        <xdr:to>
          <xdr:col>20</xdr:col>
          <xdr:colOff>57150</xdr:colOff>
          <xdr:row>29</xdr:row>
          <xdr:rowOff>133350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73389</xdr:colOff>
      <xdr:row>45</xdr:row>
      <xdr:rowOff>123031</xdr:rowOff>
    </xdr:from>
    <xdr:to>
      <xdr:col>17</xdr:col>
      <xdr:colOff>162920</xdr:colOff>
      <xdr:row>51</xdr:row>
      <xdr:rowOff>45754</xdr:rowOff>
    </xdr:to>
    <xdr:grpSp>
      <xdr:nvGrpSpPr>
        <xdr:cNvPr id="2077" name="グループ化 120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GrpSpPr>
          <a:grpSpLocks/>
        </xdr:cNvGrpSpPr>
      </xdr:nvGrpSpPr>
      <xdr:grpSpPr bwMode="auto">
        <a:xfrm>
          <a:off x="73389" y="9893837"/>
          <a:ext cx="4544773" cy="967401"/>
          <a:chOff x="166562" y="6783658"/>
          <a:chExt cx="4576656" cy="1022424"/>
        </a:xfrm>
      </xdr:grpSpPr>
      <xdr:grpSp>
        <xdr:nvGrpSpPr>
          <xdr:cNvPr id="2078" name="グループ化 10">
            <a:extLst>
              <a:ext uri="{FF2B5EF4-FFF2-40B4-BE49-F238E27FC236}">
                <a16:creationId xmlns:a16="http://schemas.microsoft.com/office/drawing/2014/main" id="{00000000-0008-0000-0000-00001E080000}"/>
              </a:ext>
            </a:extLst>
          </xdr:cNvPr>
          <xdr:cNvGrpSpPr>
            <a:grpSpLocks/>
          </xdr:cNvGrpSpPr>
        </xdr:nvGrpSpPr>
        <xdr:grpSpPr bwMode="auto">
          <a:xfrm>
            <a:off x="166562" y="6783659"/>
            <a:ext cx="2586387" cy="799720"/>
            <a:chOff x="3534418" y="4414021"/>
            <a:chExt cx="1783717" cy="942078"/>
          </a:xfrm>
        </xdr:grpSpPr>
        <xdr:sp macro="" textlink="">
          <xdr:nvSpPr>
            <xdr:cNvPr id="120" name="テキスト ボックス 119">
              <a:extLst>
                <a:ext uri="{FF2B5EF4-FFF2-40B4-BE49-F238E27FC236}">
                  <a16:creationId xmlns:a16="http://schemas.microsoft.com/office/drawing/2014/main" id="{00000000-0008-0000-0000-000078000000}"/>
                </a:ext>
              </a:extLst>
            </xdr:cNvPr>
            <xdr:cNvSpPr txBox="1"/>
          </xdr:nvSpPr>
          <xdr:spPr>
            <a:xfrm>
              <a:off x="3534418" y="4414021"/>
              <a:ext cx="1783717" cy="238499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21" name="テキスト ボックス 57352">
              <a:extLst>
                <a:ext uri="{FF2B5EF4-FFF2-40B4-BE49-F238E27FC236}">
                  <a16:creationId xmlns:a16="http://schemas.microsoft.com/office/drawing/2014/main" id="{00000000-0008-0000-0000-000079000000}"/>
                </a:ext>
              </a:extLst>
            </xdr:cNvPr>
            <xdr:cNvSpPr txBox="1"/>
          </xdr:nvSpPr>
          <xdr:spPr>
            <a:xfrm>
              <a:off x="3534418" y="4652524"/>
              <a:ext cx="178371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79" name="グループ化 11">
            <a:extLst>
              <a:ext uri="{FF2B5EF4-FFF2-40B4-BE49-F238E27FC236}">
                <a16:creationId xmlns:a16="http://schemas.microsoft.com/office/drawing/2014/main" id="{00000000-0008-0000-0000-00001F080000}"/>
              </a:ext>
            </a:extLst>
          </xdr:cNvPr>
          <xdr:cNvGrpSpPr>
            <a:grpSpLocks/>
          </xdr:cNvGrpSpPr>
        </xdr:nvGrpSpPr>
        <xdr:grpSpPr bwMode="auto">
          <a:xfrm>
            <a:off x="2754501" y="6783658"/>
            <a:ext cx="1577115" cy="799718"/>
            <a:chOff x="3540623" y="4414023"/>
            <a:chExt cx="1791119" cy="942076"/>
          </a:xfrm>
        </xdr:grpSpPr>
        <xdr:sp macro="" textlink="">
          <xdr:nvSpPr>
            <xdr:cNvPr id="118" name="テキスト ボックス 117">
              <a:extLst>
                <a:ext uri="{FF2B5EF4-FFF2-40B4-BE49-F238E27FC236}">
                  <a16:creationId xmlns:a16="http://schemas.microsoft.com/office/drawing/2014/main" id="{00000000-0008-0000-0000-000076000000}"/>
                </a:ext>
              </a:extLst>
            </xdr:cNvPr>
            <xdr:cNvSpPr txBox="1"/>
          </xdr:nvSpPr>
          <xdr:spPr>
            <a:xfrm>
              <a:off x="3540623" y="4414023"/>
              <a:ext cx="1791119" cy="238500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119" name="テキスト ボックス 118">
              <a:extLst>
                <a:ext uri="{FF2B5EF4-FFF2-40B4-BE49-F238E27FC236}">
                  <a16:creationId xmlns:a16="http://schemas.microsoft.com/office/drawing/2014/main" id="{00000000-0008-0000-0000-000077000000}"/>
                </a:ext>
              </a:extLst>
            </xdr:cNvPr>
            <xdr:cNvSpPr txBox="1"/>
          </xdr:nvSpPr>
          <xdr:spPr>
            <a:xfrm>
              <a:off x="3540868" y="4652524"/>
              <a:ext cx="179079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116" name="テキスト ボックス 115">
            <a:extLst>
              <a:ext uri="{FF2B5EF4-FFF2-40B4-BE49-F238E27FC236}">
                <a16:creationId xmlns:a16="http://schemas.microsoft.com/office/drawing/2014/main" id="{00000000-0008-0000-0000-000074000000}"/>
              </a:ext>
            </a:extLst>
          </xdr:cNvPr>
          <xdr:cNvSpPr txBox="1"/>
        </xdr:nvSpPr>
        <xdr:spPr bwMode="auto">
          <a:xfrm>
            <a:off x="175540" y="7036734"/>
            <a:ext cx="2884446" cy="769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117" name="テキスト ボックス 116">
            <a:extLst>
              <a:ext uri="{FF2B5EF4-FFF2-40B4-BE49-F238E27FC236}">
                <a16:creationId xmlns:a16="http://schemas.microsoft.com/office/drawing/2014/main" id="{00000000-0008-0000-0000-000075000000}"/>
              </a:ext>
            </a:extLst>
          </xdr:cNvPr>
          <xdr:cNvSpPr txBox="1"/>
        </xdr:nvSpPr>
        <xdr:spPr bwMode="auto">
          <a:xfrm>
            <a:off x="2801024" y="7087349"/>
            <a:ext cx="1942194" cy="5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12566</xdr:colOff>
      <xdr:row>50</xdr:row>
      <xdr:rowOff>142475</xdr:rowOff>
    </xdr:from>
    <xdr:to>
      <xdr:col>20</xdr:col>
      <xdr:colOff>107273</xdr:colOff>
      <xdr:row>52</xdr:row>
      <xdr:rowOff>0</xdr:rowOff>
    </xdr:to>
    <xdr:sp macro="" textlink="">
      <xdr:nvSpPr>
        <xdr:cNvPr id="123" name="Text Box 11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74516" y="9962750"/>
          <a:ext cx="4981032" cy="28286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7020</xdr:colOff>
      <xdr:row>55</xdr:row>
      <xdr:rowOff>41043</xdr:rowOff>
    </xdr:from>
    <xdr:to>
      <xdr:col>25</xdr:col>
      <xdr:colOff>190499</xdr:colOff>
      <xdr:row>57</xdr:row>
      <xdr:rowOff>133145</xdr:rowOff>
    </xdr:to>
    <xdr:sp macro="" textlink="">
      <xdr:nvSpPr>
        <xdr:cNvPr id="124" name="Text Box 11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65488" y="11921688"/>
          <a:ext cx="6328640" cy="440328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50</xdr:row>
          <xdr:rowOff>171450</xdr:rowOff>
        </xdr:from>
        <xdr:to>
          <xdr:col>0</xdr:col>
          <xdr:colOff>314325</xdr:colOff>
          <xdr:row>51</xdr:row>
          <xdr:rowOff>142875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54</xdr:row>
          <xdr:rowOff>304800</xdr:rowOff>
        </xdr:from>
        <xdr:to>
          <xdr:col>0</xdr:col>
          <xdr:colOff>323850</xdr:colOff>
          <xdr:row>56</xdr:row>
          <xdr:rowOff>47625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30</xdr:row>
          <xdr:rowOff>47625</xdr:rowOff>
        </xdr:from>
        <xdr:to>
          <xdr:col>24</xdr:col>
          <xdr:colOff>95250</xdr:colOff>
          <xdr:row>31</xdr:row>
          <xdr:rowOff>123825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30726</xdr:colOff>
      <xdr:row>38</xdr:row>
      <xdr:rowOff>152912</xdr:rowOff>
    </xdr:from>
    <xdr:to>
      <xdr:col>0</xdr:col>
      <xdr:colOff>337984</xdr:colOff>
      <xdr:row>41</xdr:row>
      <xdr:rowOff>50174</xdr:rowOff>
    </xdr:to>
    <xdr:sp macro="" textlink="">
      <xdr:nvSpPr>
        <xdr:cNvPr id="128" name="Text Box 29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726" y="7677662"/>
          <a:ext cx="307258" cy="1192662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ctr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oneCellAnchor>
    <xdr:from>
      <xdr:col>0</xdr:col>
      <xdr:colOff>88427</xdr:colOff>
      <xdr:row>38</xdr:row>
      <xdr:rowOff>16614</xdr:rowOff>
    </xdr:from>
    <xdr:ext cx="194732" cy="129248"/>
    <xdr:sp macro="" textlink="">
      <xdr:nvSpPr>
        <xdr:cNvPr id="129" name="Text Box 29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88427" y="7520320"/>
          <a:ext cx="194732" cy="129248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no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45</xdr:row>
      <xdr:rowOff>105568</xdr:rowOff>
    </xdr:from>
    <xdr:to>
      <xdr:col>28</xdr:col>
      <xdr:colOff>236256</xdr:colOff>
      <xdr:row>51</xdr:row>
      <xdr:rowOff>115093</xdr:rowOff>
    </xdr:to>
    <xdr:grpSp>
      <xdr:nvGrpSpPr>
        <xdr:cNvPr id="130" name="グループ化 12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GrpSpPr/>
      </xdr:nvGrpSpPr>
      <xdr:grpSpPr>
        <a:xfrm>
          <a:off x="6631180" y="9876374"/>
          <a:ext cx="1112415" cy="1054203"/>
          <a:chOff x="6426868" y="11500184"/>
          <a:chExt cx="1273343" cy="1193131"/>
        </a:xfrm>
      </xdr:grpSpPr>
      <xdr:sp macro="" textlink="">
        <xdr:nvSpPr>
          <xdr:cNvPr id="131" name="テキスト ボックス 130">
            <a:extLst>
              <a:ext uri="{FF2B5EF4-FFF2-40B4-BE49-F238E27FC236}">
                <a16:creationId xmlns:a16="http://schemas.microsoft.com/office/drawing/2014/main" id="{00000000-0008-0000-0000-00008300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132" name="直線コネクタ 131">
            <a:extLst>
              <a:ext uri="{FF2B5EF4-FFF2-40B4-BE49-F238E27FC236}">
                <a16:creationId xmlns:a16="http://schemas.microsoft.com/office/drawing/2014/main" id="{00000000-0008-0000-0000-00008400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198467</xdr:colOff>
      <xdr:row>41</xdr:row>
      <xdr:rowOff>154024</xdr:rowOff>
    </xdr:from>
    <xdr:to>
      <xdr:col>18</xdr:col>
      <xdr:colOff>9524</xdr:colOff>
      <xdr:row>42</xdr:row>
      <xdr:rowOff>161925</xdr:rowOff>
    </xdr:to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846292" y="8326474"/>
          <a:ext cx="2897157" cy="3127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123825</xdr:colOff>
          <xdr:row>41</xdr:row>
          <xdr:rowOff>123825</xdr:rowOff>
        </xdr:from>
        <xdr:to>
          <xdr:col>12</xdr:col>
          <xdr:colOff>76200</xdr:colOff>
          <xdr:row>42</xdr:row>
          <xdr:rowOff>133350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42</xdr:row>
          <xdr:rowOff>114300</xdr:rowOff>
        </xdr:from>
        <xdr:to>
          <xdr:col>7</xdr:col>
          <xdr:colOff>219075</xdr:colOff>
          <xdr:row>42</xdr:row>
          <xdr:rowOff>285750</xdr:rowOff>
        </xdr:to>
        <xdr:sp macro="" textlink="">
          <xdr:nvSpPr>
            <xdr:cNvPr id="204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0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152400</xdr:colOff>
          <xdr:row>41</xdr:row>
          <xdr:rowOff>19050</xdr:rowOff>
        </xdr:from>
        <xdr:to>
          <xdr:col>7</xdr:col>
          <xdr:colOff>9525</xdr:colOff>
          <xdr:row>42</xdr:row>
          <xdr:rowOff>219075</xdr:rowOff>
        </xdr:to>
        <xdr:sp macro="" textlink="">
          <xdr:nvSpPr>
            <xdr:cNvPr id="204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180975</xdr:colOff>
          <xdr:row>41</xdr:row>
          <xdr:rowOff>76200</xdr:rowOff>
        </xdr:from>
        <xdr:to>
          <xdr:col>15</xdr:col>
          <xdr:colOff>190500</xdr:colOff>
          <xdr:row>42</xdr:row>
          <xdr:rowOff>161925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76969</xdr:colOff>
      <xdr:row>41</xdr:row>
      <xdr:rowOff>179212</xdr:rowOff>
    </xdr:from>
    <xdr:to>
      <xdr:col>4</xdr:col>
      <xdr:colOff>229992</xdr:colOff>
      <xdr:row>43</xdr:row>
      <xdr:rowOff>133271</xdr:rowOff>
    </xdr:to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76969" y="8351662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17</xdr:col>
      <xdr:colOff>247844</xdr:colOff>
      <xdr:row>2</xdr:row>
      <xdr:rowOff>4859</xdr:rowOff>
    </xdr:from>
    <xdr:to>
      <xdr:col>21</xdr:col>
      <xdr:colOff>249781</xdr:colOff>
      <xdr:row>4</xdr:row>
      <xdr:rowOff>180543</xdr:rowOff>
    </xdr:to>
    <xdr:grpSp>
      <xdr:nvGrpSpPr>
        <xdr:cNvPr id="2052" name="グループ化 205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pSpPr/>
      </xdr:nvGrpSpPr>
      <xdr:grpSpPr>
        <a:xfrm>
          <a:off x="4703086" y="506714"/>
          <a:ext cx="1138792" cy="933587"/>
          <a:chOff x="6426868" y="11500184"/>
          <a:chExt cx="1273346" cy="1193131"/>
        </a:xfrm>
      </xdr:grpSpPr>
      <xdr:sp macro="" textlink="">
        <xdr:nvSpPr>
          <xdr:cNvPr id="2053" name="テキスト ボックス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2054" name="直線コネクタ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22</xdr:col>
      <xdr:colOff>142875</xdr:colOff>
      <xdr:row>2</xdr:row>
      <xdr:rowOff>109050</xdr:rowOff>
    </xdr:from>
    <xdr:to>
      <xdr:col>28</xdr:col>
      <xdr:colOff>237314</xdr:colOff>
      <xdr:row>4</xdr:row>
      <xdr:rowOff>171449</xdr:rowOff>
    </xdr:to>
    <xdr:grpSp>
      <xdr:nvGrpSpPr>
        <xdr:cNvPr id="2055" name="Group 4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GrpSpPr>
          <a:grpSpLocks/>
        </xdr:cNvGrpSpPr>
      </xdr:nvGrpSpPr>
      <xdr:grpSpPr bwMode="auto">
        <a:xfrm>
          <a:off x="6042230" y="610905"/>
          <a:ext cx="1702423" cy="820302"/>
          <a:chOff x="551" y="65"/>
          <a:chExt cx="173" cy="89"/>
        </a:xfrm>
        <a:noFill/>
      </xdr:grpSpPr>
      <xdr:sp macro="" textlink="">
        <xdr:nvSpPr>
          <xdr:cNvPr id="2056" name="Rectangle 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>
            <a:spLocks noChangeArrowheads="1"/>
          </xdr:cNvSpPr>
        </xdr:nvSpPr>
        <xdr:spPr bwMode="auto">
          <a:xfrm>
            <a:off x="547" y="89"/>
            <a:ext cx="57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7" name="Rectangle 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>
            <a:spLocks noChangeArrowheads="1"/>
          </xdr:cNvSpPr>
        </xdr:nvSpPr>
        <xdr:spPr bwMode="auto">
          <a:xfrm>
            <a:off x="604" y="89"/>
            <a:ext cx="59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8" name="Rectangle 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>
            <a:spLocks noChangeArrowheads="1"/>
          </xdr:cNvSpPr>
        </xdr:nvSpPr>
        <xdr:spPr bwMode="auto">
          <a:xfrm>
            <a:off x="663" y="89"/>
            <a:ext cx="58" cy="66"/>
          </a:xfrm>
          <a:prstGeom prst="rect">
            <a:avLst/>
          </a:prstGeom>
          <a:grpFill/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/>
          <a:lstStyle/>
          <a:p>
            <a:endParaRPr lang="ja-JP" altLang="en-US"/>
          </a:p>
        </xdr:txBody>
      </xdr:sp>
      <xdr:sp macro="" textlink="">
        <xdr:nvSpPr>
          <xdr:cNvPr id="2059" name="Text Box 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課　長</a:t>
            </a:r>
          </a:p>
        </xdr:txBody>
      </xdr:sp>
      <xdr:sp macro="" textlink="">
        <xdr:nvSpPr>
          <xdr:cNvPr id="2060" name="Text Box 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04" y="66"/>
            <a:ext cx="59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責任者</a:t>
            </a:r>
          </a:p>
        </xdr:txBody>
      </xdr:sp>
      <xdr:sp macro="" textlink="">
        <xdr:nvSpPr>
          <xdr:cNvPr id="2061" name="Text Box 10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3" y="66"/>
            <a:ext cx="58" cy="29"/>
          </a:xfrm>
          <a:prstGeom prst="rect">
            <a:avLst/>
          </a:prstGeom>
          <a:solidFill>
            <a:srgbClr val="CCFFFF"/>
          </a:solidFill>
          <a:ln w="317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ffectLst/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担当者</a:t>
            </a:r>
          </a:p>
        </xdr:txBody>
      </xdr:sp>
    </xdr:grpSp>
    <xdr:clientData/>
  </xdr:twoCellAnchor>
  <xdr:twoCellAnchor editAs="oneCell">
    <xdr:from>
      <xdr:col>0</xdr:col>
      <xdr:colOff>33538</xdr:colOff>
      <xdr:row>69</xdr:row>
      <xdr:rowOff>33539</xdr:rowOff>
    </xdr:from>
    <xdr:to>
      <xdr:col>0</xdr:col>
      <xdr:colOff>109738</xdr:colOff>
      <xdr:row>70</xdr:row>
      <xdr:rowOff>76497</xdr:rowOff>
    </xdr:to>
    <xdr:sp macro="" textlink="">
      <xdr:nvSpPr>
        <xdr:cNvPr id="2051" name="Text Box 284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3538" y="2757689"/>
          <a:ext cx="76200" cy="214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97</xdr:row>
      <xdr:rowOff>0</xdr:rowOff>
    </xdr:from>
    <xdr:to>
      <xdr:col>0</xdr:col>
      <xdr:colOff>76200</xdr:colOff>
      <xdr:row>98</xdr:row>
      <xdr:rowOff>60538</xdr:rowOff>
    </xdr:to>
    <xdr:sp macro="" textlink="">
      <xdr:nvSpPr>
        <xdr:cNvPr id="2062" name="Text Box 290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0" y="7943850"/>
          <a:ext cx="76200" cy="2129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77</xdr:row>
          <xdr:rowOff>28575</xdr:rowOff>
        </xdr:from>
        <xdr:to>
          <xdr:col>7</xdr:col>
          <xdr:colOff>95250</xdr:colOff>
          <xdr:row>79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工場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219075</xdr:colOff>
          <xdr:row>77</xdr:row>
          <xdr:rowOff>19050</xdr:rowOff>
        </xdr:from>
        <xdr:to>
          <xdr:col>23</xdr:col>
          <xdr:colOff>247650</xdr:colOff>
          <xdr:row>79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現場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49609</xdr:colOff>
          <xdr:row>84</xdr:row>
          <xdr:rowOff>28854</xdr:rowOff>
        </xdr:from>
        <xdr:to>
          <xdr:col>16</xdr:col>
          <xdr:colOff>70084</xdr:colOff>
          <xdr:row>85</xdr:row>
          <xdr:rowOff>149068</xdr:rowOff>
        </xdr:to>
        <xdr:grpSp>
          <xdr:nvGrpSpPr>
            <xdr:cNvPr id="2067" name="グループ化 2066">
              <a:extLs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GrpSpPr/>
          </xdr:nvGrpSpPr>
          <xdr:grpSpPr>
            <a:xfrm>
              <a:off x="1432270" y="17614257"/>
              <a:ext cx="2837008" cy="314811"/>
              <a:chOff x="9225810" y="3852258"/>
              <a:chExt cx="2824318" cy="301331"/>
            </a:xfrm>
          </xdr:grpSpPr>
          <xdr:sp macro="" textlink="">
            <xdr:nvSpPr>
              <xdr:cNvPr id="2088" name="Check Box 40" hidden="1">
                <a:extLst>
                  <a:ext uri="{63B3BB69-23CF-44E3-9099-C40C66FF867C}">
                    <a14:compatExt spid="_x0000_s2088"/>
                  </a:ext>
                  <a:ext uri="{FF2B5EF4-FFF2-40B4-BE49-F238E27FC236}">
                    <a16:creationId xmlns:a16="http://schemas.microsoft.com/office/drawing/2014/main" id="{00000000-0008-0000-0000-000028080000}"/>
                  </a:ext>
                </a:extLst>
              </xdr:cNvPr>
              <xdr:cNvSpPr/>
            </xdr:nvSpPr>
            <xdr:spPr bwMode="auto">
              <a:xfrm>
                <a:off x="9225810" y="3852784"/>
                <a:ext cx="784526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AE減水剤</a:t>
                </a:r>
              </a:p>
            </xdr:txBody>
          </xdr:sp>
          <xdr:sp macro="" textlink="">
            <xdr:nvSpPr>
              <xdr:cNvPr id="2089" name="Check Box 41" hidden="1">
                <a:extLst>
                  <a:ext uri="{63B3BB69-23CF-44E3-9099-C40C66FF867C}">
                    <a14:compatExt spid="_x0000_s2089"/>
                  </a:ext>
                  <a:ext uri="{FF2B5EF4-FFF2-40B4-BE49-F238E27FC236}">
                    <a16:creationId xmlns:a16="http://schemas.microsoft.com/office/drawing/2014/main" id="{00000000-0008-0000-0000-000029080000}"/>
                  </a:ext>
                </a:extLst>
              </xdr:cNvPr>
              <xdr:cNvSpPr/>
            </xdr:nvSpPr>
            <xdr:spPr bwMode="auto">
              <a:xfrm>
                <a:off x="10187994" y="3853500"/>
                <a:ext cx="624088" cy="29183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標準</a:t>
                </a:r>
              </a:p>
            </xdr:txBody>
          </xdr:sp>
          <xdr:sp macro="" textlink="">
            <xdr:nvSpPr>
              <xdr:cNvPr id="2090" name="Check Box 42" hidden="1">
                <a:extLst>
                  <a:ext uri="{63B3BB69-23CF-44E3-9099-C40C66FF867C}">
                    <a14:compatExt spid="_x0000_s2090"/>
                  </a:ext>
                  <a:ext uri="{FF2B5EF4-FFF2-40B4-BE49-F238E27FC236}">
                    <a16:creationId xmlns:a16="http://schemas.microsoft.com/office/drawing/2014/main" id="{00000000-0008-0000-0000-00002A080000}"/>
                  </a:ext>
                </a:extLst>
              </xdr:cNvPr>
              <xdr:cNvSpPr/>
            </xdr:nvSpPr>
            <xdr:spPr bwMode="auto">
              <a:xfrm>
                <a:off x="10811965" y="3852258"/>
                <a:ext cx="624882" cy="2953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促進</a:t>
                </a:r>
              </a:p>
            </xdr:txBody>
          </xdr:sp>
          <xdr:sp macro="" textlink="">
            <xdr:nvSpPr>
              <xdr:cNvPr id="2091" name="Check Box 43" hidden="1">
                <a:extLst>
                  <a:ext uri="{63B3BB69-23CF-44E3-9099-C40C66FF867C}">
                    <a14:compatExt spid="_x0000_s2091"/>
                  </a:ext>
                  <a:ext uri="{FF2B5EF4-FFF2-40B4-BE49-F238E27FC236}">
                    <a16:creationId xmlns:a16="http://schemas.microsoft.com/office/drawing/2014/main" id="{00000000-0008-0000-0000-00002B080000}"/>
                  </a:ext>
                </a:extLst>
              </xdr:cNvPr>
              <xdr:cNvSpPr/>
            </xdr:nvSpPr>
            <xdr:spPr bwMode="auto">
              <a:xfrm>
                <a:off x="11429115" y="3858179"/>
                <a:ext cx="621013" cy="29541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遅延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84</xdr:row>
          <xdr:rowOff>28575</xdr:rowOff>
        </xdr:from>
        <xdr:to>
          <xdr:col>20</xdr:col>
          <xdr:colOff>57150</xdr:colOff>
          <xdr:row>85</xdr:row>
          <xdr:rowOff>133350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73389</xdr:colOff>
      <xdr:row>101</xdr:row>
      <xdr:rowOff>123031</xdr:rowOff>
    </xdr:from>
    <xdr:to>
      <xdr:col>17</xdr:col>
      <xdr:colOff>162920</xdr:colOff>
      <xdr:row>107</xdr:row>
      <xdr:rowOff>45754</xdr:rowOff>
    </xdr:to>
    <xdr:grpSp>
      <xdr:nvGrpSpPr>
        <xdr:cNvPr id="2068" name="グループ化 120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GrpSpPr>
          <a:grpSpLocks/>
        </xdr:cNvGrpSpPr>
      </xdr:nvGrpSpPr>
      <xdr:grpSpPr bwMode="auto">
        <a:xfrm>
          <a:off x="73389" y="21979321"/>
          <a:ext cx="4544773" cy="967401"/>
          <a:chOff x="166562" y="6783658"/>
          <a:chExt cx="4576656" cy="1022424"/>
        </a:xfrm>
      </xdr:grpSpPr>
      <xdr:grpSp>
        <xdr:nvGrpSpPr>
          <xdr:cNvPr id="2074" name="グループ化 10">
            <a:extLst>
              <a:ext uri="{FF2B5EF4-FFF2-40B4-BE49-F238E27FC236}">
                <a16:creationId xmlns:a16="http://schemas.microsoft.com/office/drawing/2014/main" id="{00000000-0008-0000-0000-00001A080000}"/>
              </a:ext>
            </a:extLst>
          </xdr:cNvPr>
          <xdr:cNvGrpSpPr>
            <a:grpSpLocks/>
          </xdr:cNvGrpSpPr>
        </xdr:nvGrpSpPr>
        <xdr:grpSpPr bwMode="auto">
          <a:xfrm>
            <a:off x="166562" y="6783659"/>
            <a:ext cx="2586387" cy="799720"/>
            <a:chOff x="3534418" y="4414021"/>
            <a:chExt cx="1783717" cy="942078"/>
          </a:xfrm>
        </xdr:grpSpPr>
        <xdr:sp macro="" textlink="">
          <xdr:nvSpPr>
            <xdr:cNvPr id="2093" name="テキスト ボックス 2092">
              <a:extLs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 txBox="1"/>
          </xdr:nvSpPr>
          <xdr:spPr>
            <a:xfrm>
              <a:off x="3534418" y="4414021"/>
              <a:ext cx="1783717" cy="238499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094" name="テキスト ボックス 57352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 txBox="1"/>
          </xdr:nvSpPr>
          <xdr:spPr>
            <a:xfrm>
              <a:off x="3534418" y="4652524"/>
              <a:ext cx="178371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grpSp>
        <xdr:nvGrpSpPr>
          <xdr:cNvPr id="2081" name="グループ化 11">
            <a:extLst>
              <a:ext uri="{FF2B5EF4-FFF2-40B4-BE49-F238E27FC236}">
                <a16:creationId xmlns:a16="http://schemas.microsoft.com/office/drawing/2014/main" id="{00000000-0008-0000-0000-000021080000}"/>
              </a:ext>
            </a:extLst>
          </xdr:cNvPr>
          <xdr:cNvGrpSpPr>
            <a:grpSpLocks/>
          </xdr:cNvGrpSpPr>
        </xdr:nvGrpSpPr>
        <xdr:grpSpPr bwMode="auto">
          <a:xfrm>
            <a:off x="2754501" y="6783658"/>
            <a:ext cx="1577115" cy="799718"/>
            <a:chOff x="3540623" y="4414023"/>
            <a:chExt cx="1791119" cy="942076"/>
          </a:xfrm>
        </xdr:grpSpPr>
        <xdr:sp macro="" textlink="">
          <xdr:nvSpPr>
            <xdr:cNvPr id="2084" name="テキスト ボックス 2083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 txBox="1"/>
          </xdr:nvSpPr>
          <xdr:spPr>
            <a:xfrm>
              <a:off x="3540623" y="4414023"/>
              <a:ext cx="1791119" cy="238500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100">
                  <a:latin typeface="ＭＳ Ｐ明朝" panose="02020600040205080304" pitchFamily="18" charset="-128"/>
                  <a:ea typeface="ＭＳ Ｐ明朝" panose="02020600040205080304" pitchFamily="18" charset="-128"/>
                </a:rPr>
                <a:t>振込口座</a:t>
              </a:r>
            </a:p>
          </xdr:txBody>
        </xdr:sp>
        <xdr:sp macro="" textlink="">
          <xdr:nvSpPr>
            <xdr:cNvPr id="2085" name="テキスト ボックス 2084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 txBox="1"/>
          </xdr:nvSpPr>
          <xdr:spPr>
            <a:xfrm>
              <a:off x="3540868" y="4652524"/>
              <a:ext cx="1790797" cy="703575"/>
            </a:xfrm>
            <a:prstGeom prst="rect">
              <a:avLst/>
            </a:prstGeom>
            <a:noFill/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ctr"/>
              <a:endParaRPr kumimoji="1" lang="ja-JP" altLang="en-US" sz="1100"/>
            </a:p>
          </xdr:txBody>
        </xdr:sp>
      </xdr:grpSp>
      <xdr:sp macro="" textlink="">
        <xdr:nvSpPr>
          <xdr:cNvPr id="2082" name="テキスト ボックス 2081">
            <a:extLst>
              <a:ext uri="{FF2B5EF4-FFF2-40B4-BE49-F238E27FC236}">
                <a16:creationId xmlns:a16="http://schemas.microsoft.com/office/drawing/2014/main" id="{00000000-0008-0000-0000-000022080000}"/>
              </a:ext>
            </a:extLst>
          </xdr:cNvPr>
          <xdr:cNvSpPr txBox="1"/>
        </xdr:nvSpPr>
        <xdr:spPr bwMode="auto">
          <a:xfrm>
            <a:off x="175540" y="7036734"/>
            <a:ext cx="2884446" cy="769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山陰合同銀行　倉吉店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3650049</a:t>
            </a:r>
          </a:p>
          <a:p>
            <a:pPr>
              <a:lnSpc>
                <a:spcPts val="12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鳥取銀行　倉吉中央店　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0013632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倉吉信用金庫　倉吉駅前支店  普通 </a:t>
            </a:r>
            <a:r>
              <a:rPr kumimoji="1" lang="en-US" altLang="ja-JP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0258911</a:t>
            </a:r>
            <a:endPara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083" name="テキスト ボックス 2082">
            <a:extLst>
              <a:ext uri="{FF2B5EF4-FFF2-40B4-BE49-F238E27FC236}">
                <a16:creationId xmlns:a16="http://schemas.microsoft.com/office/drawing/2014/main" id="{00000000-0008-0000-0000-000023080000}"/>
              </a:ext>
            </a:extLst>
          </xdr:cNvPr>
          <xdr:cNvSpPr txBox="1"/>
        </xdr:nvSpPr>
        <xdr:spPr bwMode="auto">
          <a:xfrm>
            <a:off x="2801024" y="7087349"/>
            <a:ext cx="1942194" cy="5466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>
              <a:lnSpc>
                <a:spcPts val="11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ザイ）トットリケン</a:t>
            </a:r>
          </a:p>
          <a:p>
            <a:pPr>
              <a:lnSpc>
                <a:spcPts val="1000"/>
              </a:lnSpc>
            </a:pPr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ケンセツギジュツセンター</a:t>
            </a:r>
          </a:p>
        </xdr:txBody>
      </xdr:sp>
    </xdr:grpSp>
    <xdr:clientData/>
  </xdr:twoCellAnchor>
  <xdr:twoCellAnchor>
    <xdr:from>
      <xdr:col>1</xdr:col>
      <xdr:colOff>18514</xdr:colOff>
      <xdr:row>106</xdr:row>
      <xdr:rowOff>142474</xdr:rowOff>
    </xdr:from>
    <xdr:to>
      <xdr:col>19</xdr:col>
      <xdr:colOff>258499</xdr:colOff>
      <xdr:row>108</xdr:row>
      <xdr:rowOff>0</xdr:rowOff>
    </xdr:to>
    <xdr:sp macro="" textlink="">
      <xdr:nvSpPr>
        <xdr:cNvPr id="2095" name="Text Box 111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80464" y="9972274"/>
          <a:ext cx="4869135" cy="200426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供試体返却希望　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（</a:t>
          </a:r>
          <a:r>
            <a:rPr lang="en-US" altLang="ja-JP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※</a:t>
          </a:r>
          <a:r>
            <a:rPr lang="ja-JP" altLang="en-US" sz="800" b="0" i="0" u="none" strike="noStrike">
              <a:effectLst/>
              <a:latin typeface="ＭＳ Ｐ明朝" panose="02020600040205080304" pitchFamily="18" charset="-128"/>
              <a:ea typeface="ＭＳ Ｐ明朝" panose="02020600040205080304" pitchFamily="18" charset="-128"/>
            </a:rPr>
            <a:t>試験後の供試体は申し出のないかぎり処分させていただきます。）　</a:t>
          </a:r>
          <a:r>
            <a:rPr lang="ja-JP" altLang="en-US" sz="800"/>
            <a:t> 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45580</xdr:colOff>
      <xdr:row>111</xdr:row>
      <xdr:rowOff>61863</xdr:rowOff>
    </xdr:from>
    <xdr:to>
      <xdr:col>25</xdr:col>
      <xdr:colOff>152759</xdr:colOff>
      <xdr:row>113</xdr:row>
      <xdr:rowOff>76624</xdr:rowOff>
    </xdr:to>
    <xdr:sp macro="" textlink="">
      <xdr:nvSpPr>
        <xdr:cNvPr id="2096" name="Text Box 11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407530" y="10939413"/>
          <a:ext cx="6279379" cy="35766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試験の実施で得られた情報につきましては、法令の定める場合等を除き、許可なく第三者に提供することはありません。</a:t>
          </a:r>
          <a:endParaRPr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上記内容をご確認いただけましたら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チェック</a:t>
          </a:r>
          <a:r>
            <a:rPr lang="en-US" altLang="ja-JP" sz="9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r>
            <a:rPr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をお願いいたします。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106</xdr:row>
          <xdr:rowOff>161925</xdr:rowOff>
        </xdr:from>
        <xdr:to>
          <xdr:col>0</xdr:col>
          <xdr:colOff>314325</xdr:colOff>
          <xdr:row>107</xdr:row>
          <xdr:rowOff>142874</xdr:rowOff>
        </xdr:to>
        <xdr:sp macro="" textlink="">
          <xdr:nvSpPr>
            <xdr:cNvPr id="2050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111</xdr:row>
          <xdr:rowOff>28575</xdr:rowOff>
        </xdr:from>
        <xdr:to>
          <xdr:col>0</xdr:col>
          <xdr:colOff>314325</xdr:colOff>
          <xdr:row>112</xdr:row>
          <xdr:rowOff>66675</xdr:rowOff>
        </xdr:to>
        <xdr:sp macro="" textlink="">
          <xdr:nvSpPr>
            <xdr:cNvPr id="2097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200025</xdr:colOff>
          <xdr:row>86</xdr:row>
          <xdr:rowOff>47625</xdr:rowOff>
        </xdr:from>
        <xdr:to>
          <xdr:col>24</xdr:col>
          <xdr:colOff>95250</xdr:colOff>
          <xdr:row>87</xdr:row>
          <xdr:rowOff>123825</xdr:rowOff>
        </xdr:to>
        <xdr:sp macro="" textlink="">
          <xdr:nvSpPr>
            <xdr:cNvPr id="2098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20±2℃水中（標準）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195161</xdr:colOff>
      <xdr:row>94</xdr:row>
      <xdr:rowOff>2961</xdr:rowOff>
    </xdr:from>
    <xdr:ext cx="194732" cy="135165"/>
    <xdr:sp macro="" textlink="">
      <xdr:nvSpPr>
        <xdr:cNvPr id="2101" name="Text Box 29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195161" y="19397326"/>
          <a:ext cx="194732" cy="135165"/>
        </a:xfrm>
        <a:prstGeom prst="rect">
          <a:avLst/>
        </a:prstGeom>
        <a:noFill/>
        <a:ln>
          <a:noFill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（Ｄ）</a:t>
          </a:r>
        </a:p>
      </xdr:txBody>
    </xdr:sp>
    <xdr:clientData/>
  </xdr:oneCellAnchor>
  <xdr:twoCellAnchor>
    <xdr:from>
      <xdr:col>24</xdr:col>
      <xdr:colOff>148035</xdr:colOff>
      <xdr:row>101</xdr:row>
      <xdr:rowOff>105568</xdr:rowOff>
    </xdr:from>
    <xdr:to>
      <xdr:col>28</xdr:col>
      <xdr:colOff>236256</xdr:colOff>
      <xdr:row>107</xdr:row>
      <xdr:rowOff>115093</xdr:rowOff>
    </xdr:to>
    <xdr:grpSp>
      <xdr:nvGrpSpPr>
        <xdr:cNvPr id="2102" name="グループ化 210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GrpSpPr/>
      </xdr:nvGrpSpPr>
      <xdr:grpSpPr>
        <a:xfrm>
          <a:off x="6631180" y="21961858"/>
          <a:ext cx="1112415" cy="1054203"/>
          <a:chOff x="6426868" y="11500184"/>
          <a:chExt cx="1273343" cy="1193131"/>
        </a:xfrm>
      </xdr:grpSpPr>
      <xdr:sp macro="" textlink="">
        <xdr:nvSpPr>
          <xdr:cNvPr id="2103" name="テキスト ボックス 2102">
            <a:extLst>
              <a:ext uri="{FF2B5EF4-FFF2-40B4-BE49-F238E27FC236}">
                <a16:creationId xmlns:a16="http://schemas.microsoft.com/office/drawing/2014/main" id="{00000000-0008-0000-0000-000037080000}"/>
              </a:ext>
            </a:extLst>
          </xdr:cNvPr>
          <xdr:cNvSpPr txBox="1"/>
        </xdr:nvSpPr>
        <xdr:spPr>
          <a:xfrm>
            <a:off x="6436895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領　収　済　印</a:t>
            </a:r>
          </a:p>
        </xdr:txBody>
      </xdr:sp>
      <xdr:cxnSp macro="">
        <xdr:nvCxnSpPr>
          <xdr:cNvPr id="2104" name="直線コネクタ 2103">
            <a:extLst>
              <a:ext uri="{FF2B5EF4-FFF2-40B4-BE49-F238E27FC236}">
                <a16:creationId xmlns:a16="http://schemas.microsoft.com/office/drawing/2014/main" id="{00000000-0008-0000-0000-000038080000}"/>
              </a:ext>
            </a:extLst>
          </xdr:cNvPr>
          <xdr:cNvCxnSpPr/>
        </xdr:nvCxnSpPr>
        <xdr:spPr bwMode="auto">
          <a:xfrm>
            <a:off x="6426868" y="11763627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18</xdr:col>
      <xdr:colOff>131211</xdr:colOff>
      <xdr:row>59</xdr:row>
      <xdr:rowOff>43738</xdr:rowOff>
    </xdr:from>
    <xdr:to>
      <xdr:col>22</xdr:col>
      <xdr:colOff>133148</xdr:colOff>
      <xdr:row>62</xdr:row>
      <xdr:rowOff>131948</xdr:rowOff>
    </xdr:to>
    <xdr:grpSp>
      <xdr:nvGrpSpPr>
        <xdr:cNvPr id="114" name="グループ化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GrpSpPr/>
      </xdr:nvGrpSpPr>
      <xdr:grpSpPr>
        <a:xfrm>
          <a:off x="4842501" y="12866641"/>
          <a:ext cx="1190002" cy="928049"/>
          <a:chOff x="6426868" y="11500184"/>
          <a:chExt cx="1273346" cy="1193131"/>
        </a:xfrm>
      </xdr:grpSpPr>
      <xdr:sp macro="" textlink="">
        <xdr:nvSpPr>
          <xdr:cNvPr id="115" name="テキスト ボックス 114">
            <a:extLst>
              <a:ext uri="{FF2B5EF4-FFF2-40B4-BE49-F238E27FC236}">
                <a16:creationId xmlns:a16="http://schemas.microsoft.com/office/drawing/2014/main" id="{00000000-0008-0000-0000-000073000000}"/>
              </a:ext>
            </a:extLst>
          </xdr:cNvPr>
          <xdr:cNvSpPr txBox="1"/>
        </xdr:nvSpPr>
        <xdr:spPr>
          <a:xfrm>
            <a:off x="6436898" y="11500184"/>
            <a:ext cx="1263316" cy="1193131"/>
          </a:xfrm>
          <a:prstGeom prst="rect">
            <a:avLst/>
          </a:prstGeom>
          <a:noFill/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　付　印</a:t>
            </a:r>
          </a:p>
        </xdr:txBody>
      </xdr:sp>
      <xdr:cxnSp macro="">
        <xdr:nvCxnSpPr>
          <xdr:cNvPr id="122" name="直線コネクタ 121">
            <a:extLst>
              <a:ext uri="{FF2B5EF4-FFF2-40B4-BE49-F238E27FC236}">
                <a16:creationId xmlns:a16="http://schemas.microsoft.com/office/drawing/2014/main" id="{00000000-0008-0000-0000-00007A000000}"/>
              </a:ext>
            </a:extLst>
          </xdr:cNvPr>
          <xdr:cNvCxnSpPr/>
        </xdr:nvCxnSpPr>
        <xdr:spPr bwMode="auto">
          <a:xfrm>
            <a:off x="6426868" y="11776924"/>
            <a:ext cx="1273343" cy="0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6</xdr:col>
      <xdr:colOff>158327</xdr:colOff>
      <xdr:row>97</xdr:row>
      <xdr:rowOff>128489</xdr:rowOff>
    </xdr:from>
    <xdr:to>
      <xdr:col>17</xdr:col>
      <xdr:colOff>114008</xdr:colOff>
      <xdr:row>98</xdr:row>
      <xdr:rowOff>136412</xdr:rowOff>
    </xdr:to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1806152" y="20502464"/>
          <a:ext cx="2784606" cy="3127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【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　　　　　　　　　　　　　　　　　　　　　　　　</a:t>
          </a:r>
          <a:r>
            <a:rPr kumimoji="1" lang="en-US" altLang="ja-JP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】</a:t>
          </a:r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38100</xdr:colOff>
          <xdr:row>97</xdr:row>
          <xdr:rowOff>95250</xdr:rowOff>
        </xdr:from>
        <xdr:to>
          <xdr:col>11</xdr:col>
          <xdr:colOff>133350</xdr:colOff>
          <xdr:row>98</xdr:row>
          <xdr:rowOff>76200</xdr:rowOff>
        </xdr:to>
        <xdr:sp macro="" textlink="">
          <xdr:nvSpPr>
            <xdr:cNvPr id="2230" name="Check Box 182" hidden="1">
              <a:extLst>
                <a:ext uri="{63B3BB69-23CF-44E3-9099-C40C66FF867C}">
                  <a14:compatExt spid="_x0000_s2230"/>
                </a:ext>
                <a:ext uri="{FF2B5EF4-FFF2-40B4-BE49-F238E27FC236}">
                  <a16:creationId xmlns:a16="http://schemas.microsoft.com/office/drawing/2014/main" id="{00000000-0008-0000-0000-0000B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郵便送付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98</xdr:row>
          <xdr:rowOff>47625</xdr:rowOff>
        </xdr:from>
        <xdr:to>
          <xdr:col>6</xdr:col>
          <xdr:colOff>209550</xdr:colOff>
          <xdr:row>98</xdr:row>
          <xdr:rowOff>247650</xdr:rowOff>
        </xdr:to>
        <xdr:sp macro="" textlink="">
          <xdr:nvSpPr>
            <xdr:cNvPr id="2232" name="Check Box 184" hidden="1">
              <a:extLst>
                <a:ext uri="{63B3BB69-23CF-44E3-9099-C40C66FF867C}">
                  <a14:compatExt spid="_x0000_s2232"/>
                </a:ext>
                <a:ext uri="{FF2B5EF4-FFF2-40B4-BE49-F238E27FC236}">
                  <a16:creationId xmlns:a16="http://schemas.microsoft.com/office/drawing/2014/main" id="{00000000-0008-0000-0000-0000B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引取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97</xdr:row>
          <xdr:rowOff>0</xdr:rowOff>
        </xdr:from>
        <xdr:to>
          <xdr:col>6</xdr:col>
          <xdr:colOff>180975</xdr:colOff>
          <xdr:row>98</xdr:row>
          <xdr:rowOff>171450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97</xdr:row>
          <xdr:rowOff>95250</xdr:rowOff>
        </xdr:from>
        <xdr:to>
          <xdr:col>14</xdr:col>
          <xdr:colOff>219075</xdr:colOff>
          <xdr:row>98</xdr:row>
          <xdr:rowOff>95250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着払い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29344</xdr:colOff>
      <xdr:row>97</xdr:row>
      <xdr:rowOff>141090</xdr:rowOff>
    </xdr:from>
    <xdr:to>
      <xdr:col>4</xdr:col>
      <xdr:colOff>182367</xdr:colOff>
      <xdr:row>99</xdr:row>
      <xdr:rowOff>95149</xdr:rowOff>
    </xdr:to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29344" y="20267415"/>
          <a:ext cx="1286498" cy="277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HGPｺﾞｼｯｸM" panose="020B0600000000000000" pitchFamily="50" charset="-128"/>
              <a:ea typeface="HGPｺﾞｼｯｸM" panose="020B0600000000000000" pitchFamily="50" charset="-128"/>
            </a:rPr>
            <a:t>成績書の受取方法　</a:t>
          </a:r>
        </a:p>
      </xdr:txBody>
    </xdr:sp>
    <xdr:clientData/>
  </xdr:twoCellAnchor>
  <xdr:twoCellAnchor>
    <xdr:from>
      <xdr:col>0</xdr:col>
      <xdr:colOff>51289</xdr:colOff>
      <xdr:row>94</xdr:row>
      <xdr:rowOff>29308</xdr:rowOff>
    </xdr:from>
    <xdr:to>
      <xdr:col>0</xdr:col>
      <xdr:colOff>219809</xdr:colOff>
      <xdr:row>96</xdr:row>
      <xdr:rowOff>300068</xdr:rowOff>
    </xdr:to>
    <xdr:sp macro="" textlink="">
      <xdr:nvSpPr>
        <xdr:cNvPr id="2099" name="Text Box 293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51289" y="19423673"/>
          <a:ext cx="168520" cy="915530"/>
        </a:xfrm>
        <a:prstGeom prst="rect">
          <a:avLst/>
        </a:prstGeom>
        <a:noFill/>
        <a:ln>
          <a:noFill/>
        </a:ln>
        <a:effectLst/>
      </xdr:spPr>
      <xdr:txBody>
        <a:bodyPr vertOverflow="clip" vert="wordArtVertRtl" wrap="square" lIns="18288" tIns="0" rIns="0" bIns="0" anchor="b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コンクリート試験</a:t>
          </a:r>
        </a:p>
      </xdr:txBody>
    </xdr:sp>
    <xdr:clientData/>
  </xdr:twoCellAnchor>
  <xdr:twoCellAnchor>
    <xdr:from>
      <xdr:col>29</xdr:col>
      <xdr:colOff>123825</xdr:colOff>
      <xdr:row>35</xdr:row>
      <xdr:rowOff>123825</xdr:rowOff>
    </xdr:from>
    <xdr:to>
      <xdr:col>64</xdr:col>
      <xdr:colOff>20005</xdr:colOff>
      <xdr:row>45</xdr:row>
      <xdr:rowOff>115050</xdr:rowOff>
    </xdr:to>
    <xdr:grpSp>
      <xdr:nvGrpSpPr>
        <xdr:cNvPr id="2107" name="グループ化 2106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GrpSpPr/>
      </xdr:nvGrpSpPr>
      <xdr:grpSpPr>
        <a:xfrm>
          <a:off x="7887212" y="7026890"/>
          <a:ext cx="4853277" cy="2858966"/>
          <a:chOff x="8972550" y="8736857"/>
          <a:chExt cx="3631681" cy="3274059"/>
        </a:xfrm>
      </xdr:grpSpPr>
      <xdr:sp macro="" textlink="">
        <xdr:nvSpPr>
          <xdr:cNvPr id="2108" name="左矢印 1205">
            <a:extLst>
              <a:ext uri="{FF2B5EF4-FFF2-40B4-BE49-F238E27FC236}">
                <a16:creationId xmlns:a16="http://schemas.microsoft.com/office/drawing/2014/main" id="{00000000-0008-0000-0000-00003C080000}"/>
              </a:ext>
            </a:extLst>
          </xdr:cNvPr>
          <xdr:cNvSpPr/>
        </xdr:nvSpPr>
        <xdr:spPr>
          <a:xfrm>
            <a:off x="8972550" y="9963150"/>
            <a:ext cx="333375" cy="476250"/>
          </a:xfrm>
          <a:prstGeom prst="leftArrow">
            <a:avLst/>
          </a:prstGeom>
          <a:solidFill>
            <a:srgbClr val="FFFF00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09" name="テキスト ボックス 2108">
            <a:extLst>
              <a:ext uri="{FF2B5EF4-FFF2-40B4-BE49-F238E27FC236}">
                <a16:creationId xmlns:a16="http://schemas.microsoft.com/office/drawing/2014/main" id="{00000000-0008-0000-0000-00003D080000}"/>
              </a:ext>
            </a:extLst>
          </xdr:cNvPr>
          <xdr:cNvSpPr txBox="1"/>
        </xdr:nvSpPr>
        <xdr:spPr>
          <a:xfrm>
            <a:off x="9270481" y="8736857"/>
            <a:ext cx="3333750" cy="3274059"/>
          </a:xfrm>
          <a:prstGeom prst="rect">
            <a:avLst/>
          </a:prstGeom>
          <a:solidFill>
            <a:schemeClr val="lt1"/>
          </a:solidFill>
          <a:ln w="158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 b="1">
                <a:solidFill>
                  <a:srgbClr val="0000FF"/>
                </a:solidFill>
              </a:rPr>
              <a:t>手数料改定により、成績書</a:t>
            </a:r>
            <a:r>
              <a:rPr kumimoji="1" lang="en-US" altLang="ja-JP" sz="1100" b="1">
                <a:solidFill>
                  <a:srgbClr val="0000FF"/>
                </a:solidFill>
              </a:rPr>
              <a:t>1</a:t>
            </a:r>
            <a:r>
              <a:rPr kumimoji="1" lang="ja-JP" altLang="en-US" sz="1100" b="1">
                <a:solidFill>
                  <a:srgbClr val="0000FF"/>
                </a:solidFill>
              </a:rPr>
              <a:t>部目の手数料は、試験手数料に含んでいます。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成績書の追加発行のみ手数料が掛かります。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(1)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成績書の必要発行部数を入力してください。</a:t>
            </a: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必要数から１部差し引いた数が自動的に表示され、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</a:t>
            </a:r>
            <a:r>
              <a:rPr kumimoji="1" lang="ja-JP" altLang="en-US" sz="1100" b="1" baseline="0">
                <a:solidFill>
                  <a:sysClr val="windowText" lastClr="000000"/>
                </a:solidFill>
              </a:rPr>
              <a:t> 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追加発行部数分の手数料を計算します。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追加発行とは、成績書を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2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部以上発行することです。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endParaRPr kumimoji="1" lang="ja-JP" altLang="en-US" sz="1100" b="1">
              <a:solidFill>
                <a:srgbClr val="FF0000"/>
              </a:solidFill>
            </a:endParaRPr>
          </a:p>
          <a:p>
            <a:r>
              <a:rPr kumimoji="1" lang="en-US" altLang="ja-JP" sz="1100" b="1">
                <a:solidFill>
                  <a:srgbClr val="FF0000"/>
                </a:solidFill>
              </a:rPr>
              <a:t>※</a:t>
            </a:r>
            <a:r>
              <a:rPr kumimoji="1" lang="ja-JP" altLang="en-US" sz="1100" b="1">
                <a:solidFill>
                  <a:srgbClr val="FF0000"/>
                </a:solidFill>
              </a:rPr>
              <a:t>成績書の再発行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  発行済みの成績書の再発行が必要な場合は、再発行依頼書（別の専用依頼書）を使用してください。（再発行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1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部は</a:t>
            </a:r>
            <a:r>
              <a:rPr kumimoji="1" lang="en-US" altLang="ja-JP" sz="1100" b="1" baseline="0">
                <a:solidFill>
                  <a:srgbClr val="FF0000"/>
                </a:solidFill>
              </a:rPr>
              <a:t>500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円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kumimoji="1" lang="ja-JP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税抜</a:t>
            </a:r>
            <a:r>
              <a:rPr kumimoji="1" lang="en-US" altLang="ja-JP" sz="1100" b="1" baseline="0">
                <a:solidFill>
                  <a:srgbClr val="FF0000"/>
                </a:solidFill>
                <a:effectLst/>
                <a:latin typeface="+mn-lt"/>
                <a:ea typeface="+mn-ea"/>
                <a:cs typeface="+mn-cs"/>
              </a:rPr>
              <a:t>)</a:t>
            </a:r>
            <a:r>
              <a:rPr kumimoji="1" lang="ja-JP" altLang="en-US" sz="1100" b="1" baseline="0">
                <a:solidFill>
                  <a:srgbClr val="FF0000"/>
                </a:solidFill>
              </a:rPr>
              <a:t>）</a:t>
            </a:r>
            <a:endParaRPr kumimoji="1" lang="en-US" altLang="ja-JP" sz="1100" b="1" baseline="0">
              <a:solidFill>
                <a:srgbClr val="FF0000"/>
              </a:solidFill>
            </a:endParaRPr>
          </a:p>
          <a:p>
            <a:r>
              <a:rPr kumimoji="1" lang="ja-JP" altLang="en-US" sz="1100" b="1">
                <a:solidFill>
                  <a:srgbClr val="FF0000"/>
                </a:solidFill>
              </a:rPr>
              <a:t>　</a:t>
            </a:r>
            <a:r>
              <a:rPr kumimoji="1" lang="en-US" altLang="ja-JP" sz="1100" b="1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 b="1">
                <a:solidFill>
                  <a:sysClr val="windowText" lastClr="000000"/>
                </a:solidFill>
              </a:rPr>
              <a:t>再発行とは、発行済みの成績書を再度発行することです。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また、依頼時に記載された内容（文字）の訂正により、成績書記載内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  <a:p>
            <a:r>
              <a:rPr kumimoji="1" lang="ja-JP" altLang="en-US" sz="1100" b="1">
                <a:solidFill>
                  <a:sysClr val="windowText" lastClr="000000"/>
                </a:solidFill>
              </a:rPr>
              <a:t>　　容を変更する場合です。</a:t>
            </a:r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79843</xdr:colOff>
      <xdr:row>13</xdr:row>
      <xdr:rowOff>156499</xdr:rowOff>
    </xdr:from>
    <xdr:to>
      <xdr:col>12</xdr:col>
      <xdr:colOff>180975</xdr:colOff>
      <xdr:row>13</xdr:row>
      <xdr:rowOff>161925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594318" y="2756824"/>
          <a:ext cx="1787057" cy="5426"/>
        </a:xfrm>
        <a:prstGeom prst="straightConnector1">
          <a:avLst/>
        </a:prstGeom>
        <a:ln w="127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30331</xdr:colOff>
      <xdr:row>14</xdr:row>
      <xdr:rowOff>97001</xdr:rowOff>
    </xdr:from>
    <xdr:to>
      <xdr:col>11</xdr:col>
      <xdr:colOff>185609</xdr:colOff>
      <xdr:row>15</xdr:row>
      <xdr:rowOff>126737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821031" y="2897351"/>
          <a:ext cx="1260178" cy="229761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完了予定日の設定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10468</xdr:colOff>
      <xdr:row>12</xdr:row>
      <xdr:rowOff>524847</xdr:rowOff>
    </xdr:from>
    <xdr:to>
      <xdr:col>6</xdr:col>
      <xdr:colOff>242984</xdr:colOff>
      <xdr:row>15</xdr:row>
      <xdr:rowOff>19439</xdr:rowOff>
    </xdr:to>
    <xdr:sp macro="" textlink="">
      <xdr:nvSpPr>
        <xdr:cNvPr id="4" name="角丸四角形 8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 bwMode="auto">
        <a:xfrm>
          <a:off x="696268" y="2601297"/>
          <a:ext cx="1061191" cy="418517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受付</a:t>
          </a:r>
          <a:endParaRPr kumimoji="1" lang="en-US" altLang="ja-JP" sz="900">
            <a:solidFill>
              <a:schemeClr val="tx1"/>
            </a:solidFill>
          </a:endParaRPr>
        </a:p>
        <a:p>
          <a:pPr algn="ctr"/>
          <a:r>
            <a:rPr kumimoji="1" lang="ja-JP" altLang="en-US" sz="900">
              <a:solidFill>
                <a:schemeClr val="tx1"/>
              </a:solidFill>
            </a:rPr>
            <a:t>試料確認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15071</xdr:colOff>
      <xdr:row>19</xdr:row>
      <xdr:rowOff>38878</xdr:rowOff>
    </xdr:from>
    <xdr:to>
      <xdr:col>6</xdr:col>
      <xdr:colOff>242983</xdr:colOff>
      <xdr:row>20</xdr:row>
      <xdr:rowOff>132797</xdr:rowOff>
    </xdr:to>
    <xdr:sp macro="" textlink="">
      <xdr:nvSpPr>
        <xdr:cNvPr id="5" name="角丸四角形 8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 bwMode="auto">
        <a:xfrm>
          <a:off x="700871" y="3839353"/>
          <a:ext cx="1056587" cy="293944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試験完了</a:t>
          </a:r>
        </a:p>
      </xdr:txBody>
    </xdr:sp>
    <xdr:clientData/>
  </xdr:twoCellAnchor>
  <xdr:twoCellAnchor>
    <xdr:from>
      <xdr:col>3</xdr:col>
      <xdr:colOff>10798</xdr:colOff>
      <xdr:row>22</xdr:row>
      <xdr:rowOff>19439</xdr:rowOff>
    </xdr:from>
    <xdr:to>
      <xdr:col>6</xdr:col>
      <xdr:colOff>252704</xdr:colOff>
      <xdr:row>23</xdr:row>
      <xdr:rowOff>91843</xdr:rowOff>
    </xdr:to>
    <xdr:sp macro="" textlink="">
      <xdr:nvSpPr>
        <xdr:cNvPr id="6" name="角丸四角形 8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 bwMode="auto">
        <a:xfrm>
          <a:off x="696598" y="4419989"/>
          <a:ext cx="1070581" cy="272429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成績書発行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3877</xdr:colOff>
      <xdr:row>13</xdr:row>
      <xdr:rowOff>9913</xdr:rowOff>
    </xdr:from>
    <xdr:to>
      <xdr:col>18</xdr:col>
      <xdr:colOff>136460</xdr:colOff>
      <xdr:row>14</xdr:row>
      <xdr:rowOff>107107</xdr:rowOff>
    </xdr:to>
    <xdr:sp macro="" textlink="">
      <xdr:nvSpPr>
        <xdr:cNvPr id="7" name="角丸四角形 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204277" y="2610238"/>
          <a:ext cx="1961383" cy="297219"/>
        </a:xfrm>
        <a:prstGeom prst="roundRect">
          <a:avLst/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試験手数料</a:t>
          </a:r>
        </a:p>
      </xdr:txBody>
    </xdr:sp>
    <xdr:clientData/>
  </xdr:twoCellAnchor>
  <xdr:twoCellAnchor>
    <xdr:from>
      <xdr:col>3</xdr:col>
      <xdr:colOff>20437</xdr:colOff>
      <xdr:row>16</xdr:row>
      <xdr:rowOff>91277</xdr:rowOff>
    </xdr:from>
    <xdr:to>
      <xdr:col>6</xdr:col>
      <xdr:colOff>252704</xdr:colOff>
      <xdr:row>17</xdr:row>
      <xdr:rowOff>136108</xdr:rowOff>
    </xdr:to>
    <xdr:sp macro="" textlink="">
      <xdr:nvSpPr>
        <xdr:cNvPr id="8" name="角丸四角形 9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 bwMode="auto">
        <a:xfrm>
          <a:off x="706237" y="3291677"/>
          <a:ext cx="1060942" cy="244856"/>
        </a:xfrm>
        <a:prstGeom prst="roundRect">
          <a:avLst>
            <a:gd name="adj" fmla="val 0"/>
          </a:avLst>
        </a:prstGeom>
        <a:solidFill>
          <a:schemeClr val="bg1"/>
        </a:solidFill>
        <a:ln w="19050">
          <a:solidFill>
            <a:schemeClr val="tx1"/>
          </a:solidFill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</a:rPr>
            <a:t>試験開始</a:t>
          </a:r>
        </a:p>
      </xdr:txBody>
    </xdr:sp>
    <xdr:clientData/>
  </xdr:twoCellAnchor>
  <xdr:twoCellAnchor>
    <xdr:from>
      <xdr:col>4</xdr:col>
      <xdr:colOff>140453</xdr:colOff>
      <xdr:row>20</xdr:row>
      <xdr:rowOff>111703</xdr:rowOff>
    </xdr:from>
    <xdr:to>
      <xdr:col>5</xdr:col>
      <xdr:colOff>86012</xdr:colOff>
      <xdr:row>21</xdr:row>
      <xdr:rowOff>100720</xdr:rowOff>
    </xdr:to>
    <xdr:sp macro="" textlink="">
      <xdr:nvSpPr>
        <xdr:cNvPr id="9" name="直角三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rot="18959426">
          <a:off x="1102478" y="4112203"/>
          <a:ext cx="221784" cy="18904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40050</xdr:colOff>
      <xdr:row>13</xdr:row>
      <xdr:rowOff>159929</xdr:rowOff>
    </xdr:from>
    <xdr:to>
      <xdr:col>11</xdr:col>
      <xdr:colOff>195328</xdr:colOff>
      <xdr:row>14</xdr:row>
      <xdr:rowOff>188951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830750" y="2760254"/>
          <a:ext cx="1260178" cy="22904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受付番号の取得</a:t>
          </a:r>
          <a:endParaRPr kumimoji="1" lang="en-US" altLang="ja-JP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4</xdr:col>
      <xdr:colOff>158246</xdr:colOff>
      <xdr:row>15</xdr:row>
      <xdr:rowOff>1166</xdr:rowOff>
    </xdr:from>
    <xdr:to>
      <xdr:col>5</xdr:col>
      <xdr:colOff>101499</xdr:colOff>
      <xdr:row>15</xdr:row>
      <xdr:rowOff>223448</xdr:rowOff>
    </xdr:to>
    <xdr:sp macro="" textlink="">
      <xdr:nvSpPr>
        <xdr:cNvPr id="11" name="直角三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rot="18959426">
          <a:off x="1120271" y="3001541"/>
          <a:ext cx="219478" cy="203232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138806</xdr:colOff>
      <xdr:row>17</xdr:row>
      <xdr:rowOff>121259</xdr:rowOff>
    </xdr:from>
    <xdr:to>
      <xdr:col>5</xdr:col>
      <xdr:colOff>82059</xdr:colOff>
      <xdr:row>18</xdr:row>
      <xdr:rowOff>142564</xdr:rowOff>
    </xdr:to>
    <xdr:sp macro="" textlink="">
      <xdr:nvSpPr>
        <xdr:cNvPr id="12" name="直角三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rot="18959426">
          <a:off x="1100831" y="3521684"/>
          <a:ext cx="219478" cy="221330"/>
        </a:xfrm>
        <a:prstGeom prst="rtTriangle">
          <a:avLst/>
        </a:prstGeom>
        <a:solidFill>
          <a:schemeClr val="bg1">
            <a:lumMod val="7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3</xdr:col>
      <xdr:colOff>163513</xdr:colOff>
      <xdr:row>2</xdr:row>
      <xdr:rowOff>34367</xdr:rowOff>
    </xdr:from>
    <xdr:ext cx="4757359" cy="698089"/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49313" y="434417"/>
          <a:ext cx="4757359" cy="698089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材料試験受付方法等について</a:t>
          </a:r>
          <a:endParaRPr lang="en-US" altLang="ja-JP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9</xdr:col>
      <xdr:colOff>160263</xdr:colOff>
      <xdr:row>14</xdr:row>
      <xdr:rowOff>210086</xdr:rowOff>
    </xdr:from>
    <xdr:to>
      <xdr:col>12</xdr:col>
      <xdr:colOff>106913</xdr:colOff>
      <xdr:row>16</xdr:row>
      <xdr:rowOff>198670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503413" y="3000911"/>
          <a:ext cx="803900" cy="398159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（注１）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42898</xdr:colOff>
      <xdr:row>14</xdr:row>
      <xdr:rowOff>213826</xdr:rowOff>
    </xdr:from>
    <xdr:to>
      <xdr:col>22</xdr:col>
      <xdr:colOff>272143</xdr:colOff>
      <xdr:row>16</xdr:row>
      <xdr:rowOff>22404</xdr:rowOff>
    </xdr:to>
    <xdr:sp macro="" textlink="">
      <xdr:nvSpPr>
        <xdr:cNvPr id="15" name="角丸四角形 115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243298" y="3004651"/>
          <a:ext cx="3210570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口座振込･･･試験完了予定日までに入金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228299</xdr:colOff>
      <xdr:row>22</xdr:row>
      <xdr:rowOff>15698</xdr:rowOff>
    </xdr:from>
    <xdr:to>
      <xdr:col>9</xdr:col>
      <xdr:colOff>106914</xdr:colOff>
      <xdr:row>23</xdr:row>
      <xdr:rowOff>155510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1742774" y="4416248"/>
          <a:ext cx="707290" cy="339837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（注３）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160264</xdr:colOff>
      <xdr:row>14</xdr:row>
      <xdr:rowOff>132333</xdr:rowOff>
    </xdr:from>
    <xdr:to>
      <xdr:col>21</xdr:col>
      <xdr:colOff>262425</xdr:colOff>
      <xdr:row>16</xdr:row>
      <xdr:rowOff>120917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5494264" y="2932683"/>
          <a:ext cx="664136" cy="388634"/>
        </a:xfrm>
        <a:prstGeom prst="rect">
          <a:avLst/>
        </a:prstGeom>
        <a:noFill/>
        <a:ln w="53975">
          <a:noFill/>
        </a:ln>
        <a:effectLst>
          <a:softEdge rad="31750"/>
        </a:effectLst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（注２）</a:t>
          </a:r>
          <a:endParaRPr kumimoji="1" lang="en-US" altLang="ja-JP" sz="900" b="1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256725</xdr:colOff>
      <xdr:row>15</xdr:row>
      <xdr:rowOff>213827</xdr:rowOff>
    </xdr:from>
    <xdr:to>
      <xdr:col>15</xdr:col>
      <xdr:colOff>38878</xdr:colOff>
      <xdr:row>17</xdr:row>
      <xdr:rowOff>22405</xdr:rowOff>
    </xdr:to>
    <xdr:sp macro="" textlink="">
      <xdr:nvSpPr>
        <xdr:cNvPr id="18" name="角丸四角形 11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457125" y="3204677"/>
          <a:ext cx="696553" cy="218153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又は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11</xdr:col>
      <xdr:colOff>266444</xdr:colOff>
      <xdr:row>17</xdr:row>
      <xdr:rowOff>9719</xdr:rowOff>
    </xdr:from>
    <xdr:to>
      <xdr:col>19</xdr:col>
      <xdr:colOff>242985</xdr:colOff>
      <xdr:row>18</xdr:row>
      <xdr:rowOff>90440</xdr:rowOff>
    </xdr:to>
    <xdr:sp macro="" textlink="">
      <xdr:nvSpPr>
        <xdr:cNvPr id="19" name="角丸四角形 12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162044" y="3410144"/>
          <a:ext cx="2414941" cy="280746"/>
        </a:xfrm>
        <a:prstGeom prst="roundRect">
          <a:avLst/>
        </a:prstGeom>
        <a:noFill/>
        <a:ln w="19050">
          <a:noFill/>
        </a:ln>
        <a:effectLst>
          <a:softEdge rad="0"/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1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lang="ja-JP" altLang="en-US" sz="1100" b="1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・</a:t>
          </a:r>
          <a:r>
            <a:rPr lang="ja-JP" altLang="en-US" sz="900" b="0" i="0" u="none" strike="no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現　金　･･･受付時に持参</a:t>
          </a:r>
          <a:endParaRPr kumimoji="1" lang="ja-JP" altLang="en-US" sz="900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W114"/>
  <sheetViews>
    <sheetView showZeros="0" tabSelected="1" view="pageBreakPreview" zoomScale="93" zoomScaleNormal="100" zoomScaleSheetLayoutView="93" workbookViewId="0">
      <selection activeCell="I35" sqref="I35"/>
    </sheetView>
  </sheetViews>
  <sheetFormatPr defaultRowHeight="13.5"/>
  <cols>
    <col min="1" max="1" width="4.75" style="1" customWidth="1"/>
    <col min="2" max="20" width="3.375" style="1" customWidth="1"/>
    <col min="21" max="21" width="4.875" style="1" customWidth="1"/>
    <col min="22" max="22" width="4" style="1" customWidth="1"/>
    <col min="23" max="23" width="3.375" style="1" customWidth="1"/>
    <col min="24" max="24" width="4.25" style="1" customWidth="1"/>
    <col min="25" max="30" width="3.375" style="1" customWidth="1"/>
    <col min="31" max="31" width="3.375" style="1" hidden="1" customWidth="1"/>
    <col min="32" max="48" width="0.625" style="1" hidden="1" customWidth="1"/>
    <col min="49" max="49" width="3.375" style="1" hidden="1" customWidth="1"/>
    <col min="50" max="62" width="3.375" style="1" customWidth="1"/>
    <col min="63" max="16384" width="9" style="1"/>
  </cols>
  <sheetData>
    <row r="1" spans="1:34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34" ht="25.5" customHeight="1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49" t="s">
        <v>39</v>
      </c>
      <c r="U2" s="149"/>
      <c r="V2" s="149"/>
      <c r="W2" s="149"/>
      <c r="X2" s="149"/>
      <c r="Y2" s="149"/>
      <c r="Z2" s="149"/>
      <c r="AA2" s="149"/>
      <c r="AB2" s="149"/>
      <c r="AC2" s="149"/>
    </row>
    <row r="3" spans="1:34" ht="17.25" customHeight="1">
      <c r="A3" s="8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164"/>
      <c r="Y3" s="164"/>
      <c r="Z3" s="164"/>
      <c r="AA3" s="164"/>
      <c r="AB3" s="164"/>
      <c r="AC3" s="164"/>
    </row>
    <row r="4" spans="1:34" ht="42.75" customHeight="1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21"/>
      <c r="Y4" s="121"/>
      <c r="Z4" s="121"/>
      <c r="AA4" s="121"/>
      <c r="AB4" s="121"/>
      <c r="AC4" s="121"/>
    </row>
    <row r="5" spans="1:34" ht="17.25" customHeight="1">
      <c r="A5" s="4"/>
      <c r="B5" s="9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34" ht="6.75" customHeight="1">
      <c r="A6" s="4"/>
      <c r="B6" s="10"/>
      <c r="C6" s="4"/>
      <c r="D6" s="1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34" s="2" customFormat="1" ht="16.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34" ht="15" customHeight="1">
      <c r="A8" s="4"/>
      <c r="B8" s="11" t="s">
        <v>20</v>
      </c>
      <c r="C8" s="4"/>
      <c r="D8" s="4"/>
      <c r="E8" s="4"/>
      <c r="F8" s="4"/>
      <c r="G8" s="4"/>
      <c r="H8" s="4"/>
      <c r="I8" s="4" t="s">
        <v>10</v>
      </c>
      <c r="J8" s="4"/>
      <c r="K8" s="4"/>
      <c r="L8" s="4"/>
      <c r="M8" s="4"/>
      <c r="N8" s="193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94"/>
      <c r="AA8" s="194"/>
      <c r="AB8" s="4"/>
      <c r="AC8" s="4"/>
    </row>
    <row r="9" spans="1:34" ht="15" customHeight="1">
      <c r="A9" s="4"/>
      <c r="B9" s="152"/>
      <c r="C9" s="154"/>
      <c r="D9" s="154"/>
      <c r="E9" s="154"/>
      <c r="F9" s="156"/>
      <c r="G9" s="4"/>
      <c r="H9" s="4"/>
      <c r="I9" s="70" t="s">
        <v>7</v>
      </c>
      <c r="J9" s="6"/>
      <c r="K9" s="6"/>
      <c r="L9" s="6"/>
      <c r="M9" s="4"/>
      <c r="N9" s="193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24"/>
      <c r="AC9" s="25" t="s">
        <v>2</v>
      </c>
    </row>
    <row r="10" spans="1:34" ht="15" customHeight="1">
      <c r="A10" s="4"/>
      <c r="B10" s="153"/>
      <c r="C10" s="155"/>
      <c r="D10" s="155"/>
      <c r="E10" s="155"/>
      <c r="F10" s="157"/>
      <c r="G10" s="4"/>
      <c r="H10" s="4"/>
      <c r="I10" s="77" t="s">
        <v>8</v>
      </c>
      <c r="J10" s="6"/>
      <c r="K10" s="6"/>
      <c r="L10" s="6"/>
      <c r="M10" s="4"/>
      <c r="N10" s="193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6"/>
      <c r="AC10" s="4"/>
    </row>
    <row r="11" spans="1:34" ht="7.5" customHeight="1">
      <c r="A11" s="4"/>
      <c r="B11" s="4"/>
      <c r="C11" s="4"/>
      <c r="D11" s="4"/>
      <c r="E11" s="4"/>
      <c r="F11" s="4"/>
      <c r="G11" s="4"/>
      <c r="H11" s="4"/>
      <c r="I11" s="14"/>
      <c r="J11" s="4"/>
      <c r="K11" s="4"/>
      <c r="L11" s="4"/>
      <c r="M11" s="4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21"/>
      <c r="AC11" s="21"/>
    </row>
    <row r="12" spans="1:34" ht="7.5" customHeight="1">
      <c r="A12" s="4"/>
      <c r="B12" s="4"/>
      <c r="C12" s="4"/>
      <c r="D12" s="4"/>
      <c r="E12" s="4"/>
      <c r="F12" s="4"/>
      <c r="G12" s="4"/>
      <c r="H12" s="4"/>
      <c r="I12" s="22"/>
      <c r="J12" s="4"/>
      <c r="K12" s="4"/>
      <c r="L12" s="4"/>
      <c r="M12" s="4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90"/>
      <c r="AB12" s="4"/>
      <c r="AC12" s="4"/>
    </row>
    <row r="13" spans="1:34" ht="15" customHeight="1">
      <c r="A13" s="4"/>
      <c r="B13" s="11" t="s">
        <v>44</v>
      </c>
      <c r="C13" s="4"/>
      <c r="D13" s="4"/>
      <c r="E13" s="4"/>
      <c r="F13" s="4"/>
      <c r="G13" s="4"/>
      <c r="H13" s="4"/>
      <c r="I13" s="4" t="s">
        <v>10</v>
      </c>
      <c r="J13" s="4"/>
      <c r="K13" s="4"/>
      <c r="L13" s="4"/>
      <c r="M13" s="4"/>
      <c r="N13" s="193"/>
      <c r="O13" s="194"/>
      <c r="P13" s="194"/>
      <c r="Q13" s="194"/>
      <c r="R13" s="194"/>
      <c r="S13" s="194"/>
      <c r="T13" s="194"/>
      <c r="U13" s="194"/>
      <c r="V13" s="194"/>
      <c r="W13" s="194"/>
      <c r="X13" s="194"/>
      <c r="Y13" s="194"/>
      <c r="Z13" s="194"/>
      <c r="AA13" s="194"/>
      <c r="AB13" s="6"/>
      <c r="AC13" s="6"/>
      <c r="AF13" s="3" t="b">
        <v>0</v>
      </c>
      <c r="AH13" s="3" t="b">
        <v>0</v>
      </c>
    </row>
    <row r="14" spans="1:34" ht="15" customHeight="1">
      <c r="A14" s="4"/>
      <c r="B14" s="152"/>
      <c r="C14" s="154"/>
      <c r="D14" s="154"/>
      <c r="E14" s="154"/>
      <c r="F14" s="156"/>
      <c r="G14" s="4"/>
      <c r="H14" s="4"/>
      <c r="I14" s="4" t="s">
        <v>7</v>
      </c>
      <c r="J14" s="4"/>
      <c r="K14" s="4"/>
      <c r="L14" s="4"/>
      <c r="M14" s="4"/>
      <c r="N14" s="193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24"/>
      <c r="AC14" s="24" t="s">
        <v>2</v>
      </c>
    </row>
    <row r="15" spans="1:34" ht="15" customHeight="1">
      <c r="A15" s="4"/>
      <c r="B15" s="153"/>
      <c r="C15" s="155"/>
      <c r="D15" s="155"/>
      <c r="E15" s="155"/>
      <c r="F15" s="157"/>
      <c r="G15" s="4"/>
      <c r="H15" s="4"/>
      <c r="I15" s="14" t="s">
        <v>8</v>
      </c>
      <c r="J15" s="4"/>
      <c r="K15" s="4"/>
      <c r="L15" s="4"/>
      <c r="M15" s="4"/>
      <c r="N15" s="193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6"/>
      <c r="AC15" s="6"/>
    </row>
    <row r="16" spans="1:34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40" ht="12" customHeight="1">
      <c r="A17" s="12" t="s">
        <v>6</v>
      </c>
      <c r="B17" s="4"/>
      <c r="C17" s="13"/>
      <c r="D17" s="14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40" ht="20.25" customHeight="1">
      <c r="A18" s="181" t="s">
        <v>12</v>
      </c>
      <c r="B18" s="182"/>
      <c r="C18" s="182"/>
      <c r="D18" s="182"/>
      <c r="E18" s="183"/>
      <c r="F18" s="202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4"/>
    </row>
    <row r="19" spans="1:40" ht="20.25" customHeight="1">
      <c r="A19" s="184"/>
      <c r="B19" s="185"/>
      <c r="C19" s="185"/>
      <c r="D19" s="185"/>
      <c r="E19" s="186"/>
      <c r="F19" s="205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6"/>
      <c r="Y19" s="206"/>
      <c r="Z19" s="206"/>
      <c r="AA19" s="206"/>
      <c r="AB19" s="206"/>
      <c r="AC19" s="207"/>
    </row>
    <row r="20" spans="1:40" ht="20.25" customHeight="1">
      <c r="A20" s="195" t="s">
        <v>13</v>
      </c>
      <c r="B20" s="196"/>
      <c r="C20" s="196"/>
      <c r="D20" s="196"/>
      <c r="E20" s="197"/>
      <c r="F20" s="205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6"/>
      <c r="Y20" s="206"/>
      <c r="Z20" s="206"/>
      <c r="AA20" s="206"/>
      <c r="AB20" s="206"/>
      <c r="AC20" s="207"/>
      <c r="AF20" s="3" t="b">
        <v>0</v>
      </c>
      <c r="AH20" s="3" t="b">
        <v>0</v>
      </c>
      <c r="AJ20" s="3" t="b">
        <v>0</v>
      </c>
      <c r="AL20" s="3" t="b">
        <v>0</v>
      </c>
      <c r="AN20" s="3" t="b">
        <v>0</v>
      </c>
    </row>
    <row r="21" spans="1:40" ht="20.25" customHeight="1">
      <c r="A21" s="195" t="s">
        <v>14</v>
      </c>
      <c r="B21" s="196"/>
      <c r="C21" s="196"/>
      <c r="D21" s="196"/>
      <c r="E21" s="197"/>
      <c r="F21" s="208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09"/>
      <c r="Y21" s="209"/>
      <c r="Z21" s="209"/>
      <c r="AA21" s="209"/>
      <c r="AB21" s="209"/>
      <c r="AC21" s="210"/>
    </row>
    <row r="22" spans="1:40" ht="3.75" customHeight="1">
      <c r="A22" s="15"/>
      <c r="B22" s="16"/>
      <c r="C22" s="16"/>
      <c r="D22" s="16"/>
      <c r="E22" s="17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31"/>
      <c r="AF22" s="3" t="b">
        <v>0</v>
      </c>
    </row>
    <row r="23" spans="1:40" ht="21.75" customHeight="1">
      <c r="A23" s="198" t="s">
        <v>15</v>
      </c>
      <c r="B23" s="199"/>
      <c r="C23" s="199"/>
      <c r="D23" s="199"/>
      <c r="E23" s="200"/>
      <c r="F23" s="35"/>
      <c r="G23" s="4"/>
      <c r="H23" s="4"/>
      <c r="I23" s="38"/>
      <c r="J23" s="39"/>
      <c r="K23" s="40"/>
      <c r="L23" s="4"/>
      <c r="M23" s="201"/>
      <c r="N23" s="201"/>
      <c r="O23" s="201"/>
      <c r="P23" s="201"/>
      <c r="Q23" s="201"/>
      <c r="R23" s="201"/>
      <c r="S23" s="201"/>
      <c r="T23" s="201"/>
      <c r="U23" s="201"/>
      <c r="V23" s="4"/>
      <c r="W23" s="4"/>
      <c r="X23" s="4"/>
      <c r="Y23" s="4"/>
      <c r="Z23" s="4"/>
      <c r="AA23" s="4"/>
      <c r="AB23" s="4"/>
      <c r="AC23" s="36"/>
    </row>
    <row r="24" spans="1:40" ht="5.25" customHeight="1">
      <c r="A24" s="18"/>
      <c r="B24" s="19"/>
      <c r="C24" s="19"/>
      <c r="D24" s="19"/>
      <c r="E24" s="20"/>
      <c r="F24" s="3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23"/>
    </row>
    <row r="25" spans="1:40" ht="19.5" customHeight="1">
      <c r="A25" s="12" t="s">
        <v>41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40" ht="9" customHeight="1">
      <c r="A26" s="169" t="s">
        <v>1</v>
      </c>
      <c r="B26" s="170"/>
      <c r="C26" s="170"/>
      <c r="D26" s="170"/>
      <c r="E26" s="171"/>
      <c r="F26" s="187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9"/>
    </row>
    <row r="27" spans="1:40" ht="11.25" customHeight="1">
      <c r="A27" s="172"/>
      <c r="B27" s="173"/>
      <c r="C27" s="173"/>
      <c r="D27" s="173"/>
      <c r="E27" s="174"/>
      <c r="F27" s="190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2"/>
    </row>
    <row r="28" spans="1:40" ht="10.5" customHeight="1">
      <c r="A28" s="172"/>
      <c r="B28" s="173"/>
      <c r="C28" s="173"/>
      <c r="D28" s="173"/>
      <c r="E28" s="174"/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2"/>
    </row>
    <row r="29" spans="1:40" ht="15" customHeight="1">
      <c r="A29" s="175" t="s">
        <v>16</v>
      </c>
      <c r="B29" s="176"/>
      <c r="C29" s="176"/>
      <c r="D29" s="176"/>
      <c r="E29" s="177"/>
      <c r="F29" s="26"/>
      <c r="G29" s="27"/>
      <c r="H29" s="27"/>
      <c r="I29" s="165" t="s">
        <v>29</v>
      </c>
      <c r="J29" s="165"/>
      <c r="K29" s="27"/>
      <c r="L29" s="27"/>
      <c r="M29" s="27"/>
      <c r="N29" s="27"/>
      <c r="O29" s="27"/>
      <c r="P29" s="27"/>
      <c r="Q29" s="165" t="s">
        <v>30</v>
      </c>
      <c r="R29" s="27"/>
      <c r="S29" s="27"/>
      <c r="T29" s="27"/>
      <c r="U29" s="165" t="s">
        <v>29</v>
      </c>
      <c r="V29" s="211"/>
      <c r="W29" s="212"/>
      <c r="X29" s="212"/>
      <c r="Y29" s="212"/>
      <c r="Z29" s="212"/>
      <c r="AA29" s="212"/>
      <c r="AB29" s="212"/>
      <c r="AC29" s="217" t="s">
        <v>30</v>
      </c>
    </row>
    <row r="30" spans="1:40" ht="15" customHeight="1">
      <c r="A30" s="178"/>
      <c r="B30" s="179"/>
      <c r="C30" s="179"/>
      <c r="D30" s="179"/>
      <c r="E30" s="180"/>
      <c r="F30" s="28"/>
      <c r="G30" s="28"/>
      <c r="H30" s="28"/>
      <c r="I30" s="166"/>
      <c r="J30" s="166"/>
      <c r="K30" s="28"/>
      <c r="L30" s="28"/>
      <c r="M30" s="28"/>
      <c r="N30" s="28"/>
      <c r="O30" s="28"/>
      <c r="P30" s="28"/>
      <c r="Q30" s="166"/>
      <c r="R30" s="28"/>
      <c r="S30" s="28"/>
      <c r="T30" s="28"/>
      <c r="U30" s="166"/>
      <c r="V30" s="213"/>
      <c r="W30" s="213"/>
      <c r="X30" s="213"/>
      <c r="Y30" s="213"/>
      <c r="Z30" s="213"/>
      <c r="AA30" s="213"/>
      <c r="AB30" s="213"/>
      <c r="AC30" s="218"/>
    </row>
    <row r="31" spans="1:40" ht="13.5" customHeight="1">
      <c r="A31" s="172" t="s">
        <v>42</v>
      </c>
      <c r="B31" s="173"/>
      <c r="C31" s="173"/>
      <c r="D31" s="173"/>
      <c r="E31" s="174"/>
      <c r="F31" s="221"/>
      <c r="G31" s="222"/>
      <c r="H31" s="222"/>
      <c r="I31" s="222"/>
      <c r="J31" s="222"/>
      <c r="K31" s="222"/>
      <c r="L31" s="222"/>
      <c r="M31" s="222"/>
      <c r="N31" s="29"/>
      <c r="O31" s="29"/>
      <c r="P31" s="214" t="s">
        <v>27</v>
      </c>
      <c r="Q31" s="215"/>
      <c r="R31" s="215"/>
      <c r="S31" s="216"/>
      <c r="T31" s="26"/>
      <c r="U31" s="27"/>
      <c r="V31" s="27"/>
      <c r="W31" s="27"/>
      <c r="X31" s="27"/>
      <c r="Y31" s="27"/>
      <c r="Z31" s="27"/>
      <c r="AA31" s="27"/>
      <c r="AB31" s="27"/>
      <c r="AC31" s="31"/>
    </row>
    <row r="32" spans="1:40" ht="13.5" customHeight="1">
      <c r="A32" s="172"/>
      <c r="B32" s="173"/>
      <c r="C32" s="173"/>
      <c r="D32" s="173"/>
      <c r="E32" s="174"/>
      <c r="F32" s="223"/>
      <c r="G32" s="224"/>
      <c r="H32" s="224"/>
      <c r="I32" s="224"/>
      <c r="J32" s="224"/>
      <c r="K32" s="224"/>
      <c r="L32" s="224"/>
      <c r="M32" s="224"/>
      <c r="N32" s="30"/>
      <c r="O32" s="30"/>
      <c r="P32" s="226" t="s">
        <v>28</v>
      </c>
      <c r="Q32" s="185"/>
      <c r="R32" s="185"/>
      <c r="S32" s="186"/>
      <c r="T32" s="32"/>
      <c r="U32" s="28"/>
      <c r="V32" s="28"/>
      <c r="W32" s="28"/>
      <c r="X32" s="28"/>
      <c r="Y32" s="28"/>
      <c r="Z32" s="28"/>
      <c r="AA32" s="28"/>
      <c r="AB32" s="28"/>
      <c r="AC32" s="33"/>
    </row>
    <row r="33" spans="1:38" ht="15" customHeight="1">
      <c r="A33" s="231" t="s">
        <v>17</v>
      </c>
      <c r="B33" s="232"/>
      <c r="C33" s="232"/>
      <c r="D33" s="232"/>
      <c r="E33" s="233"/>
      <c r="F33" s="27" t="s">
        <v>31</v>
      </c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31"/>
    </row>
    <row r="34" spans="1:38" ht="19.5" customHeight="1">
      <c r="A34" s="231" t="s">
        <v>18</v>
      </c>
      <c r="B34" s="232"/>
      <c r="C34" s="232"/>
      <c r="D34" s="232"/>
      <c r="E34" s="233"/>
      <c r="F34" s="205"/>
      <c r="G34" s="241"/>
      <c r="H34" s="241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1"/>
      <c r="AB34" s="241"/>
      <c r="AC34" s="242"/>
    </row>
    <row r="35" spans="1:38" ht="19.5" customHeight="1">
      <c r="A35" s="234" t="s">
        <v>19</v>
      </c>
      <c r="B35" s="235"/>
      <c r="C35" s="235"/>
      <c r="D35" s="235"/>
      <c r="E35" s="236"/>
      <c r="F35" s="37" t="s">
        <v>32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8"/>
    </row>
    <row r="36" spans="1:38" ht="21" customHeight="1">
      <c r="A36" s="82" t="s">
        <v>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78" t="s">
        <v>58</v>
      </c>
    </row>
    <row r="37" spans="1:38" ht="15" customHeight="1">
      <c r="A37" s="219" t="s">
        <v>25</v>
      </c>
      <c r="B37" s="117" t="s">
        <v>26</v>
      </c>
      <c r="C37" s="118"/>
      <c r="D37" s="118"/>
      <c r="E37" s="118"/>
      <c r="F37" s="118"/>
      <c r="G37" s="158" t="s">
        <v>34</v>
      </c>
      <c r="H37" s="158"/>
      <c r="I37" s="158"/>
      <c r="J37" s="158"/>
      <c r="K37" s="117" t="s">
        <v>21</v>
      </c>
      <c r="L37" s="118"/>
      <c r="M37" s="118"/>
      <c r="N37" s="118"/>
      <c r="O37" s="119"/>
      <c r="P37" s="117" t="s">
        <v>35</v>
      </c>
      <c r="Q37" s="118"/>
      <c r="R37" s="118"/>
      <c r="S37" s="119"/>
      <c r="T37" s="141" t="s">
        <v>70</v>
      </c>
      <c r="U37" s="142"/>
      <c r="V37" s="143"/>
      <c r="W37" s="158" t="s">
        <v>37</v>
      </c>
      <c r="X37" s="158"/>
      <c r="Y37" s="118" t="s">
        <v>57</v>
      </c>
      <c r="Z37" s="118"/>
      <c r="AA37" s="118"/>
      <c r="AB37" s="118"/>
      <c r="AC37" s="160"/>
    </row>
    <row r="38" spans="1:38" ht="15" customHeight="1">
      <c r="A38" s="220"/>
      <c r="B38" s="120"/>
      <c r="C38" s="121"/>
      <c r="D38" s="121"/>
      <c r="E38" s="121"/>
      <c r="F38" s="121"/>
      <c r="G38" s="159"/>
      <c r="H38" s="159"/>
      <c r="I38" s="159"/>
      <c r="J38" s="159"/>
      <c r="K38" s="120"/>
      <c r="L38" s="121"/>
      <c r="M38" s="121"/>
      <c r="N38" s="121"/>
      <c r="O38" s="122"/>
      <c r="P38" s="120"/>
      <c r="Q38" s="121"/>
      <c r="R38" s="121"/>
      <c r="S38" s="122"/>
      <c r="T38" s="144" t="s">
        <v>36</v>
      </c>
      <c r="U38" s="145"/>
      <c r="V38" s="146"/>
      <c r="W38" s="159"/>
      <c r="X38" s="159"/>
      <c r="Y38" s="121"/>
      <c r="Z38" s="121"/>
      <c r="AA38" s="121"/>
      <c r="AB38" s="121"/>
      <c r="AC38" s="161"/>
    </row>
    <row r="39" spans="1:38" ht="34.5" customHeight="1" thickBot="1">
      <c r="A39" s="94"/>
      <c r="B39" s="229" t="s">
        <v>33</v>
      </c>
      <c r="C39" s="230"/>
      <c r="D39" s="230"/>
      <c r="E39" s="230"/>
      <c r="F39" s="230"/>
      <c r="G39" s="227" t="s">
        <v>22</v>
      </c>
      <c r="H39" s="228"/>
      <c r="I39" s="228"/>
      <c r="J39" s="228"/>
      <c r="K39" s="123" t="s">
        <v>23</v>
      </c>
      <c r="L39" s="124"/>
      <c r="M39" s="124"/>
      <c r="N39" s="124"/>
      <c r="O39" s="124"/>
      <c r="P39" s="123" t="s">
        <v>24</v>
      </c>
      <c r="Q39" s="124"/>
      <c r="R39" s="124"/>
      <c r="S39" s="125"/>
      <c r="T39" s="135">
        <v>32800</v>
      </c>
      <c r="U39" s="136"/>
      <c r="V39" s="137"/>
      <c r="W39" s="225"/>
      <c r="X39" s="225"/>
      <c r="Y39" s="162">
        <f>T39*W39</f>
        <v>0</v>
      </c>
      <c r="Z39" s="162"/>
      <c r="AA39" s="162"/>
      <c r="AB39" s="162"/>
      <c r="AC39" s="163"/>
    </row>
    <row r="40" spans="1:38" ht="25.5" customHeight="1" thickBot="1">
      <c r="A40" s="95"/>
      <c r="B40" s="243" t="s">
        <v>67</v>
      </c>
      <c r="C40" s="244"/>
      <c r="D40" s="244"/>
      <c r="E40" s="244"/>
      <c r="F40" s="244"/>
      <c r="G40" s="245"/>
      <c r="H40" s="91"/>
      <c r="I40" s="92" t="s">
        <v>64</v>
      </c>
      <c r="J40" s="93"/>
      <c r="K40" s="147" t="s">
        <v>69</v>
      </c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8"/>
      <c r="Y40" s="84"/>
      <c r="Z40" s="85"/>
      <c r="AA40" s="85"/>
      <c r="AB40" s="85"/>
      <c r="AC40" s="86" t="s">
        <v>65</v>
      </c>
    </row>
    <row r="41" spans="1:38" ht="27.75" customHeight="1">
      <c r="A41" s="18"/>
      <c r="B41" s="98" t="s">
        <v>62</v>
      </c>
      <c r="C41" s="99"/>
      <c r="D41" s="100"/>
      <c r="E41" s="100"/>
      <c r="F41" s="100"/>
      <c r="G41" s="101"/>
      <c r="H41" s="102"/>
      <c r="I41" s="102"/>
      <c r="J41" s="102"/>
      <c r="K41" s="102"/>
      <c r="L41" s="102"/>
      <c r="M41" s="102"/>
      <c r="N41" s="102"/>
      <c r="O41" s="103"/>
      <c r="P41" s="114" t="s">
        <v>63</v>
      </c>
      <c r="Q41" s="115"/>
      <c r="R41" s="115"/>
      <c r="S41" s="116"/>
      <c r="T41" s="138">
        <v>500</v>
      </c>
      <c r="U41" s="139"/>
      <c r="V41" s="140"/>
      <c r="W41" s="110" t="str">
        <f>IF(H40&gt;1,H40-1,"")</f>
        <v/>
      </c>
      <c r="X41" s="110" t="str">
        <f>IF(N40&gt;1,N40-1,"0")</f>
        <v>0</v>
      </c>
      <c r="Y41" s="126" t="str">
        <f>IF(H40&gt;1,(H40-1)*500,"")</f>
        <v/>
      </c>
      <c r="Z41" s="127"/>
      <c r="AA41" s="127"/>
      <c r="AB41" s="127"/>
      <c r="AC41" s="128"/>
    </row>
    <row r="42" spans="1:38" ht="24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132" t="s">
        <v>71</v>
      </c>
      <c r="U42" s="133"/>
      <c r="V42" s="133"/>
      <c r="W42" s="133"/>
      <c r="X42" s="134"/>
      <c r="Y42" s="150" t="str">
        <f>IF(SUM(Y39:AC41)=0,"",SUM(Y39:AC41))</f>
        <v/>
      </c>
      <c r="Z42" s="150"/>
      <c r="AA42" s="150"/>
      <c r="AB42" s="150"/>
      <c r="AC42" s="151"/>
      <c r="AF42" s="3" t="b">
        <v>0</v>
      </c>
      <c r="AH42" s="3" t="b">
        <v>0</v>
      </c>
      <c r="AJ42" s="3" t="b">
        <v>1</v>
      </c>
      <c r="AL42" s="3" t="b">
        <v>0</v>
      </c>
    </row>
    <row r="43" spans="1:38" ht="24" customHeight="1" thickBo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129" t="s">
        <v>60</v>
      </c>
      <c r="U43" s="130"/>
      <c r="V43" s="130"/>
      <c r="W43" s="130"/>
      <c r="X43" s="131"/>
      <c r="Y43" s="108" t="str">
        <f>IF(Y42="","",ROUNDDOWN(Y42*0.1,0))</f>
        <v/>
      </c>
      <c r="Z43" s="108"/>
      <c r="AA43" s="108"/>
      <c r="AB43" s="108"/>
      <c r="AC43" s="109"/>
      <c r="AF43" s="3"/>
      <c r="AH43" s="3"/>
      <c r="AJ43" s="3"/>
      <c r="AL43" s="3"/>
    </row>
    <row r="44" spans="1:38" ht="24" customHeight="1" thickBo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111" t="s">
        <v>61</v>
      </c>
      <c r="U44" s="112"/>
      <c r="V44" s="112"/>
      <c r="W44" s="112"/>
      <c r="X44" s="113"/>
      <c r="Y44" s="246" t="str">
        <f>IF(Y43="","",Y42+Y43)</f>
        <v/>
      </c>
      <c r="Z44" s="246"/>
      <c r="AA44" s="246"/>
      <c r="AB44" s="246"/>
      <c r="AC44" s="247"/>
    </row>
    <row r="45" spans="1:38">
      <c r="A45" s="71" t="s">
        <v>9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G45" s="3" t="b">
        <v>0</v>
      </c>
    </row>
    <row r="46" spans="1:38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</row>
    <row r="47" spans="1:38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</row>
    <row r="48" spans="1:38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</row>
    <row r="49" spans="1:33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</row>
    <row r="50" spans="1:33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</row>
    <row r="51" spans="1:33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G51" s="3" t="b">
        <v>0</v>
      </c>
    </row>
    <row r="52" spans="1:33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</row>
    <row r="53" spans="1:33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2"/>
      <c r="Z53" s="70"/>
      <c r="AA53" s="70"/>
      <c r="AB53" s="70"/>
      <c r="AC53" s="72" t="s">
        <v>4</v>
      </c>
    </row>
    <row r="54" spans="1:33" ht="18" customHeight="1">
      <c r="A54" s="79"/>
      <c r="B54" s="287" t="s">
        <v>72</v>
      </c>
      <c r="C54" s="287"/>
      <c r="D54" s="287"/>
      <c r="E54" s="287"/>
      <c r="F54" s="68"/>
      <c r="G54" s="68"/>
      <c r="H54" s="68"/>
      <c r="I54" s="68"/>
      <c r="J54" s="68"/>
      <c r="K54" s="80"/>
      <c r="L54" s="68"/>
      <c r="M54" s="68"/>
      <c r="N54" s="68"/>
      <c r="O54" s="68"/>
      <c r="P54" s="68"/>
      <c r="Q54" s="68"/>
      <c r="R54" s="68"/>
      <c r="S54" s="68"/>
      <c r="T54" s="239" t="s">
        <v>40</v>
      </c>
      <c r="U54" s="142"/>
      <c r="V54" s="142"/>
      <c r="W54" s="240"/>
      <c r="X54" s="68"/>
      <c r="Y54" s="80" t="s">
        <v>3</v>
      </c>
      <c r="Z54" s="68"/>
      <c r="AA54" s="68"/>
      <c r="AB54" s="68"/>
      <c r="AC54" s="69"/>
    </row>
    <row r="55" spans="1:33" ht="23.25" customHeight="1">
      <c r="A55" s="73"/>
      <c r="B55" s="288"/>
      <c r="C55" s="288"/>
      <c r="D55" s="288"/>
      <c r="E55" s="288"/>
      <c r="F55" s="97"/>
      <c r="G55" s="97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5"/>
      <c r="U55" s="74"/>
      <c r="V55" s="74"/>
      <c r="W55" s="76"/>
      <c r="X55" s="237" t="s">
        <v>5</v>
      </c>
      <c r="Y55" s="237"/>
      <c r="Z55" s="237"/>
      <c r="AA55" s="237"/>
      <c r="AB55" s="237"/>
      <c r="AC55" s="238"/>
    </row>
    <row r="56" spans="1:33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2"/>
      <c r="AC56" s="72" t="s">
        <v>59</v>
      </c>
    </row>
    <row r="57" spans="1:33" ht="20.25" customHeight="1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G57" s="3" t="b">
        <v>0</v>
      </c>
    </row>
    <row r="58" spans="1:33" s="328" customFormat="1" ht="39" customHeight="1">
      <c r="A58" s="324" t="s">
        <v>43</v>
      </c>
      <c r="B58" s="325"/>
      <c r="C58" s="325"/>
      <c r="D58" s="325"/>
      <c r="E58" s="325"/>
      <c r="F58" s="325"/>
      <c r="G58" s="325"/>
      <c r="H58" s="325"/>
      <c r="I58" s="325"/>
      <c r="J58" s="325"/>
      <c r="K58" s="325"/>
      <c r="L58" s="325"/>
      <c r="M58" s="325"/>
      <c r="N58" s="325"/>
      <c r="O58" s="325"/>
      <c r="P58" s="325"/>
      <c r="Q58" s="325"/>
      <c r="R58" s="325"/>
      <c r="S58" s="325"/>
      <c r="T58" s="326"/>
      <c r="U58" s="326"/>
      <c r="V58" s="326"/>
      <c r="W58" s="326"/>
      <c r="X58" s="327" t="s">
        <v>45</v>
      </c>
      <c r="Y58" s="327"/>
      <c r="Z58" s="327"/>
      <c r="AA58" s="327"/>
      <c r="AB58" s="327"/>
      <c r="AC58" s="327"/>
    </row>
    <row r="59" spans="1:33" ht="17.25" customHeight="1">
      <c r="A59" s="8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64"/>
      <c r="Y59" s="164"/>
      <c r="Z59" s="164"/>
      <c r="AA59" s="164"/>
      <c r="AB59" s="164"/>
      <c r="AC59" s="164"/>
    </row>
    <row r="60" spans="1:33" ht="42.75" customHeight="1">
      <c r="A60" s="8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21"/>
      <c r="Y60" s="121"/>
      <c r="Z60" s="121"/>
      <c r="AA60" s="121"/>
      <c r="AB60" s="121"/>
      <c r="AC60" s="121"/>
    </row>
    <row r="61" spans="1:33" ht="17.25" customHeight="1">
      <c r="A61" s="4"/>
      <c r="B61" s="9" t="s">
        <v>0</v>
      </c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33" ht="6.75" customHeight="1">
      <c r="A62" s="4"/>
      <c r="B62" s="10"/>
      <c r="C62" s="4"/>
      <c r="D62" s="11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33" s="2" customFormat="1" ht="16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33" ht="15" customHeight="1">
      <c r="A64" s="4"/>
      <c r="B64" s="11" t="s">
        <v>20</v>
      </c>
      <c r="C64" s="4"/>
      <c r="D64" s="4"/>
      <c r="E64" s="4"/>
      <c r="F64" s="4"/>
      <c r="G64" s="4"/>
      <c r="H64" s="4"/>
      <c r="I64" s="4" t="s">
        <v>10</v>
      </c>
      <c r="J64" s="4"/>
      <c r="K64" s="4"/>
      <c r="L64" s="4"/>
      <c r="M64" s="4"/>
      <c r="N64" s="248">
        <f>N8</f>
        <v>0</v>
      </c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4"/>
      <c r="AC64" s="4"/>
    </row>
    <row r="65" spans="1:29" ht="15" customHeight="1">
      <c r="A65" s="4"/>
      <c r="B65" s="250">
        <f>B9</f>
        <v>0</v>
      </c>
      <c r="C65" s="252">
        <f>C9</f>
        <v>0</v>
      </c>
      <c r="D65" s="252">
        <f>D9</f>
        <v>0</v>
      </c>
      <c r="E65" s="252">
        <f>E9</f>
        <v>0</v>
      </c>
      <c r="F65" s="254">
        <f>F9</f>
        <v>0</v>
      </c>
      <c r="G65" s="4"/>
      <c r="H65" s="4"/>
      <c r="I65" s="4" t="s">
        <v>7</v>
      </c>
      <c r="J65" s="4"/>
      <c r="K65" s="4"/>
      <c r="L65" s="4"/>
      <c r="M65" s="4"/>
      <c r="N65" s="248">
        <f>N9</f>
        <v>0</v>
      </c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5"/>
      <c r="AC65" s="25"/>
    </row>
    <row r="66" spans="1:29" ht="15" customHeight="1">
      <c r="A66" s="4"/>
      <c r="B66" s="251"/>
      <c r="C66" s="253"/>
      <c r="D66" s="253"/>
      <c r="E66" s="253"/>
      <c r="F66" s="255"/>
      <c r="G66" s="4"/>
      <c r="H66" s="4"/>
      <c r="I66" s="14" t="s">
        <v>8</v>
      </c>
      <c r="J66" s="4"/>
      <c r="K66" s="4"/>
      <c r="L66" s="4"/>
      <c r="M66" s="4"/>
      <c r="N66" s="248">
        <f>N10</f>
        <v>0</v>
      </c>
      <c r="O66" s="249"/>
      <c r="P66" s="249"/>
      <c r="Q66" s="249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4"/>
      <c r="AC66" s="4"/>
    </row>
    <row r="67" spans="1:29" ht="7.5" customHeight="1">
      <c r="A67" s="4"/>
      <c r="B67" s="4"/>
      <c r="C67" s="4"/>
      <c r="D67" s="4"/>
      <c r="E67" s="4"/>
      <c r="F67" s="4"/>
      <c r="G67" s="4"/>
      <c r="H67" s="4"/>
      <c r="I67" s="1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62"/>
      <c r="AB67" s="21"/>
      <c r="AC67" s="21"/>
    </row>
    <row r="68" spans="1:29" ht="7.5" customHeight="1">
      <c r="A68" s="4"/>
      <c r="B68" s="4"/>
      <c r="C68" s="4"/>
      <c r="D68" s="4"/>
      <c r="E68" s="4"/>
      <c r="F68" s="4"/>
      <c r="G68" s="4"/>
      <c r="H68" s="4"/>
      <c r="I68" s="22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5" customHeight="1">
      <c r="A69" s="4"/>
      <c r="B69" s="11" t="s">
        <v>44</v>
      </c>
      <c r="C69" s="4"/>
      <c r="D69" s="4"/>
      <c r="E69" s="4"/>
      <c r="F69" s="4"/>
      <c r="G69" s="4"/>
      <c r="H69" s="4"/>
      <c r="I69" s="4" t="s">
        <v>10</v>
      </c>
      <c r="J69" s="4"/>
      <c r="K69" s="4"/>
      <c r="L69" s="4"/>
      <c r="M69" s="4"/>
      <c r="N69" s="248">
        <f>N13</f>
        <v>0</v>
      </c>
      <c r="O69" s="249"/>
      <c r="P69" s="249"/>
      <c r="Q69" s="249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4"/>
      <c r="AC69" s="4"/>
    </row>
    <row r="70" spans="1:29" ht="15" customHeight="1">
      <c r="A70" s="4"/>
      <c r="B70" s="250">
        <f>B14</f>
        <v>0</v>
      </c>
      <c r="C70" s="252">
        <f>C14</f>
        <v>0</v>
      </c>
      <c r="D70" s="252">
        <f>D14</f>
        <v>0</v>
      </c>
      <c r="E70" s="252">
        <f>E14</f>
        <v>0</v>
      </c>
      <c r="F70" s="254">
        <f>F14</f>
        <v>0</v>
      </c>
      <c r="G70" s="4"/>
      <c r="H70" s="4"/>
      <c r="I70" s="4" t="s">
        <v>7</v>
      </c>
      <c r="J70" s="4"/>
      <c r="K70" s="4"/>
      <c r="L70" s="4"/>
      <c r="M70" s="4"/>
      <c r="N70" s="248">
        <f>N14</f>
        <v>0</v>
      </c>
      <c r="O70" s="249"/>
      <c r="P70" s="249"/>
      <c r="Q70" s="249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5"/>
      <c r="AC70" s="25"/>
    </row>
    <row r="71" spans="1:29" ht="15" customHeight="1">
      <c r="A71" s="4"/>
      <c r="B71" s="251"/>
      <c r="C71" s="253"/>
      <c r="D71" s="253"/>
      <c r="E71" s="253"/>
      <c r="F71" s="255"/>
      <c r="G71" s="4"/>
      <c r="H71" s="4"/>
      <c r="I71" s="14" t="s">
        <v>8</v>
      </c>
      <c r="J71" s="4"/>
      <c r="K71" s="4"/>
      <c r="L71" s="4"/>
      <c r="M71" s="4"/>
      <c r="N71" s="248">
        <f>N15</f>
        <v>0</v>
      </c>
      <c r="O71" s="249"/>
      <c r="P71" s="249"/>
      <c r="Q71" s="249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4"/>
      <c r="AC71" s="4"/>
    </row>
    <row r="72" spans="1:29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" customHeight="1">
      <c r="A73" s="12" t="s">
        <v>6</v>
      </c>
      <c r="B73" s="4"/>
      <c r="C73" s="13"/>
      <c r="D73" s="14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ht="20.25" customHeight="1">
      <c r="A74" s="181" t="s">
        <v>12</v>
      </c>
      <c r="B74" s="182"/>
      <c r="C74" s="182"/>
      <c r="D74" s="182"/>
      <c r="E74" s="183"/>
      <c r="F74" s="268">
        <f>F18</f>
        <v>0</v>
      </c>
      <c r="G74" s="269"/>
      <c r="H74" s="269"/>
      <c r="I74" s="269"/>
      <c r="J74" s="269"/>
      <c r="K74" s="269"/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70"/>
    </row>
    <row r="75" spans="1:29" ht="20.25" customHeight="1">
      <c r="A75" s="184"/>
      <c r="B75" s="185"/>
      <c r="C75" s="185"/>
      <c r="D75" s="185"/>
      <c r="E75" s="186"/>
      <c r="F75" s="271">
        <f>F19</f>
        <v>0</v>
      </c>
      <c r="G75" s="272"/>
      <c r="H75" s="272"/>
      <c r="I75" s="272"/>
      <c r="J75" s="272"/>
      <c r="K75" s="272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3"/>
    </row>
    <row r="76" spans="1:29" ht="20.25" customHeight="1">
      <c r="A76" s="195" t="s">
        <v>13</v>
      </c>
      <c r="B76" s="196"/>
      <c r="C76" s="196"/>
      <c r="D76" s="196"/>
      <c r="E76" s="197"/>
      <c r="F76" s="271">
        <f>F20</f>
        <v>0</v>
      </c>
      <c r="G76" s="272"/>
      <c r="H76" s="272"/>
      <c r="I76" s="272"/>
      <c r="J76" s="272"/>
      <c r="K76" s="272"/>
      <c r="L76" s="272"/>
      <c r="M76" s="272"/>
      <c r="N76" s="272"/>
      <c r="O76" s="272"/>
      <c r="P76" s="272"/>
      <c r="Q76" s="272"/>
      <c r="R76" s="272"/>
      <c r="S76" s="272"/>
      <c r="T76" s="272"/>
      <c r="U76" s="272"/>
      <c r="V76" s="272"/>
      <c r="W76" s="272"/>
      <c r="X76" s="272"/>
      <c r="Y76" s="272"/>
      <c r="Z76" s="272"/>
      <c r="AA76" s="272"/>
      <c r="AB76" s="272"/>
      <c r="AC76" s="273"/>
    </row>
    <row r="77" spans="1:29" ht="20.25" customHeight="1">
      <c r="A77" s="195" t="s">
        <v>14</v>
      </c>
      <c r="B77" s="196"/>
      <c r="C77" s="196"/>
      <c r="D77" s="196"/>
      <c r="E77" s="197"/>
      <c r="F77" s="256">
        <f>F21</f>
        <v>0</v>
      </c>
      <c r="G77" s="257"/>
      <c r="H77" s="257"/>
      <c r="I77" s="257"/>
      <c r="J77" s="257"/>
      <c r="K77" s="257"/>
      <c r="L77" s="257"/>
      <c r="M77" s="257"/>
      <c r="N77" s="257"/>
      <c r="O77" s="257"/>
      <c r="P77" s="257"/>
      <c r="Q77" s="257"/>
      <c r="R77" s="257"/>
      <c r="S77" s="257"/>
      <c r="T77" s="257"/>
      <c r="U77" s="257"/>
      <c r="V77" s="257"/>
      <c r="W77" s="257"/>
      <c r="X77" s="257"/>
      <c r="Y77" s="257"/>
      <c r="Z77" s="257"/>
      <c r="AA77" s="257"/>
      <c r="AB77" s="257"/>
      <c r="AC77" s="258"/>
    </row>
    <row r="78" spans="1:29" ht="3.75" customHeight="1">
      <c r="A78" s="15"/>
      <c r="B78" s="16"/>
      <c r="C78" s="16"/>
      <c r="D78" s="16"/>
      <c r="E78" s="17"/>
      <c r="F78" s="26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31"/>
    </row>
    <row r="79" spans="1:29" ht="21.75" customHeight="1">
      <c r="A79" s="259" t="s">
        <v>15</v>
      </c>
      <c r="B79" s="260"/>
      <c r="C79" s="260"/>
      <c r="D79" s="260"/>
      <c r="E79" s="261"/>
      <c r="F79" s="35"/>
      <c r="G79" s="4"/>
      <c r="H79" s="4"/>
      <c r="I79" s="63">
        <f>I23</f>
        <v>0</v>
      </c>
      <c r="J79" s="64">
        <f>J23</f>
        <v>0</v>
      </c>
      <c r="K79" s="65">
        <f>K23</f>
        <v>0</v>
      </c>
      <c r="L79" s="4"/>
      <c r="M79" s="248">
        <f>M23</f>
        <v>0</v>
      </c>
      <c r="N79" s="248"/>
      <c r="O79" s="248"/>
      <c r="P79" s="248"/>
      <c r="Q79" s="248"/>
      <c r="R79" s="248"/>
      <c r="S79" s="248"/>
      <c r="T79" s="248"/>
      <c r="U79" s="248"/>
      <c r="V79" s="4"/>
      <c r="W79" s="4"/>
      <c r="X79" s="4"/>
      <c r="Y79" s="4"/>
      <c r="Z79" s="4"/>
      <c r="AA79" s="4"/>
      <c r="AB79" s="4"/>
      <c r="AC79" s="36"/>
    </row>
    <row r="80" spans="1:29" ht="5.25" customHeight="1">
      <c r="A80" s="18"/>
      <c r="B80" s="19"/>
      <c r="C80" s="19"/>
      <c r="D80" s="19"/>
      <c r="E80" s="20"/>
      <c r="F80" s="3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23"/>
    </row>
    <row r="81" spans="1:29" ht="19.5" customHeight="1">
      <c r="A81" s="12" t="s">
        <v>41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9" customHeight="1">
      <c r="A82" s="169" t="s">
        <v>1</v>
      </c>
      <c r="B82" s="170"/>
      <c r="C82" s="170"/>
      <c r="D82" s="170"/>
      <c r="E82" s="171"/>
      <c r="F82" s="262">
        <f>F26</f>
        <v>0</v>
      </c>
      <c r="G82" s="263"/>
      <c r="H82" s="263"/>
      <c r="I82" s="263"/>
      <c r="J82" s="263"/>
      <c r="K82" s="263"/>
      <c r="L82" s="263"/>
      <c r="M82" s="263"/>
      <c r="N82" s="263"/>
      <c r="O82" s="263"/>
      <c r="P82" s="263"/>
      <c r="Q82" s="263"/>
      <c r="R82" s="263"/>
      <c r="S82" s="263"/>
      <c r="T82" s="263"/>
      <c r="U82" s="263"/>
      <c r="V82" s="263"/>
      <c r="W82" s="263"/>
      <c r="X82" s="263"/>
      <c r="Y82" s="263"/>
      <c r="Z82" s="263"/>
      <c r="AA82" s="263"/>
      <c r="AB82" s="263"/>
      <c r="AC82" s="264"/>
    </row>
    <row r="83" spans="1:29" ht="11.25" customHeight="1">
      <c r="A83" s="172"/>
      <c r="B83" s="173"/>
      <c r="C83" s="173"/>
      <c r="D83" s="173"/>
      <c r="E83" s="174"/>
      <c r="F83" s="265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66"/>
      <c r="V83" s="266"/>
      <c r="W83" s="266"/>
      <c r="X83" s="266"/>
      <c r="Y83" s="266"/>
      <c r="Z83" s="266"/>
      <c r="AA83" s="266"/>
      <c r="AB83" s="266"/>
      <c r="AC83" s="267"/>
    </row>
    <row r="84" spans="1:29" ht="10.5" customHeight="1">
      <c r="A84" s="172"/>
      <c r="B84" s="173"/>
      <c r="C84" s="173"/>
      <c r="D84" s="173"/>
      <c r="E84" s="174"/>
      <c r="F84" s="265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7"/>
    </row>
    <row r="85" spans="1:29" ht="15" customHeight="1">
      <c r="A85" s="175" t="s">
        <v>16</v>
      </c>
      <c r="B85" s="176"/>
      <c r="C85" s="176"/>
      <c r="D85" s="176"/>
      <c r="E85" s="177"/>
      <c r="F85" s="26"/>
      <c r="G85" s="27"/>
      <c r="H85" s="27"/>
      <c r="I85" s="165" t="s">
        <v>29</v>
      </c>
      <c r="J85" s="165"/>
      <c r="K85" s="27"/>
      <c r="L85" s="27"/>
      <c r="M85" s="27"/>
      <c r="N85" s="27"/>
      <c r="O85" s="27"/>
      <c r="P85" s="27"/>
      <c r="Q85" s="165" t="s">
        <v>30</v>
      </c>
      <c r="R85" s="27"/>
      <c r="S85" s="27"/>
      <c r="T85" s="27"/>
      <c r="U85" s="165" t="s">
        <v>29</v>
      </c>
      <c r="V85" s="319">
        <f>V29</f>
        <v>0</v>
      </c>
      <c r="W85" s="320"/>
      <c r="X85" s="320"/>
      <c r="Y85" s="320"/>
      <c r="Z85" s="320"/>
      <c r="AA85" s="320"/>
      <c r="AB85" s="320"/>
      <c r="AC85" s="217" t="s">
        <v>30</v>
      </c>
    </row>
    <row r="86" spans="1:29" ht="15" customHeight="1">
      <c r="A86" s="178"/>
      <c r="B86" s="179"/>
      <c r="C86" s="179"/>
      <c r="D86" s="179"/>
      <c r="E86" s="180"/>
      <c r="F86" s="28"/>
      <c r="G86" s="28"/>
      <c r="H86" s="28"/>
      <c r="I86" s="166"/>
      <c r="J86" s="166"/>
      <c r="K86" s="28"/>
      <c r="L86" s="28"/>
      <c r="M86" s="28"/>
      <c r="N86" s="28"/>
      <c r="O86" s="28"/>
      <c r="P86" s="28"/>
      <c r="Q86" s="166"/>
      <c r="R86" s="28"/>
      <c r="S86" s="28"/>
      <c r="T86" s="28"/>
      <c r="U86" s="166"/>
      <c r="V86" s="321"/>
      <c r="W86" s="321"/>
      <c r="X86" s="321"/>
      <c r="Y86" s="321"/>
      <c r="Z86" s="321"/>
      <c r="AA86" s="321"/>
      <c r="AB86" s="321"/>
      <c r="AC86" s="218"/>
    </row>
    <row r="87" spans="1:29" ht="13.5" customHeight="1">
      <c r="A87" s="172" t="s">
        <v>42</v>
      </c>
      <c r="B87" s="173"/>
      <c r="C87" s="173"/>
      <c r="D87" s="173"/>
      <c r="E87" s="174"/>
      <c r="F87" s="274">
        <f>F31</f>
        <v>0</v>
      </c>
      <c r="G87" s="275"/>
      <c r="H87" s="275"/>
      <c r="I87" s="275"/>
      <c r="J87" s="275"/>
      <c r="K87" s="275"/>
      <c r="L87" s="275"/>
      <c r="M87" s="275"/>
      <c r="N87" s="29"/>
      <c r="O87" s="29"/>
      <c r="P87" s="214" t="s">
        <v>27</v>
      </c>
      <c r="Q87" s="215"/>
      <c r="R87" s="215"/>
      <c r="S87" s="216"/>
      <c r="T87" s="26"/>
      <c r="U87" s="27"/>
      <c r="V87" s="27"/>
      <c r="W87" s="27"/>
      <c r="X87" s="27"/>
      <c r="Y87" s="27"/>
      <c r="Z87" s="27"/>
      <c r="AA87" s="27"/>
      <c r="AB87" s="27"/>
      <c r="AC87" s="31"/>
    </row>
    <row r="88" spans="1:29" ht="13.5" customHeight="1">
      <c r="A88" s="172"/>
      <c r="B88" s="173"/>
      <c r="C88" s="173"/>
      <c r="D88" s="173"/>
      <c r="E88" s="174"/>
      <c r="F88" s="276"/>
      <c r="G88" s="277"/>
      <c r="H88" s="277"/>
      <c r="I88" s="277"/>
      <c r="J88" s="277"/>
      <c r="K88" s="277"/>
      <c r="L88" s="277"/>
      <c r="M88" s="277"/>
      <c r="N88" s="30"/>
      <c r="O88" s="30"/>
      <c r="P88" s="226" t="s">
        <v>28</v>
      </c>
      <c r="Q88" s="185"/>
      <c r="R88" s="185"/>
      <c r="S88" s="186"/>
      <c r="T88" s="32"/>
      <c r="U88" s="28"/>
      <c r="V88" s="28"/>
      <c r="W88" s="28"/>
      <c r="X88" s="28"/>
      <c r="Y88" s="28"/>
      <c r="Z88" s="28"/>
      <c r="AA88" s="28"/>
      <c r="AB88" s="28"/>
      <c r="AC88" s="33"/>
    </row>
    <row r="89" spans="1:29" ht="15" customHeight="1">
      <c r="A89" s="231" t="s">
        <v>17</v>
      </c>
      <c r="B89" s="232"/>
      <c r="C89" s="232"/>
      <c r="D89" s="232"/>
      <c r="E89" s="233"/>
      <c r="F89" s="27" t="s">
        <v>31</v>
      </c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31"/>
    </row>
    <row r="90" spans="1:29" ht="19.5" customHeight="1">
      <c r="A90" s="231" t="s">
        <v>18</v>
      </c>
      <c r="B90" s="232"/>
      <c r="C90" s="232"/>
      <c r="D90" s="232"/>
      <c r="E90" s="233"/>
      <c r="F90" s="271">
        <f>F34</f>
        <v>0</v>
      </c>
      <c r="G90" s="278"/>
      <c r="H90" s="278"/>
      <c r="I90" s="278"/>
      <c r="J90" s="278"/>
      <c r="K90" s="278"/>
      <c r="L90" s="278"/>
      <c r="M90" s="278"/>
      <c r="N90" s="278"/>
      <c r="O90" s="278"/>
      <c r="P90" s="278"/>
      <c r="Q90" s="278"/>
      <c r="R90" s="278"/>
      <c r="S90" s="278"/>
      <c r="T90" s="278"/>
      <c r="U90" s="278"/>
      <c r="V90" s="278"/>
      <c r="W90" s="278"/>
      <c r="X90" s="278"/>
      <c r="Y90" s="278"/>
      <c r="Z90" s="278"/>
      <c r="AA90" s="278"/>
      <c r="AB90" s="278"/>
      <c r="AC90" s="279"/>
    </row>
    <row r="91" spans="1:29" ht="19.5" customHeight="1">
      <c r="A91" s="234" t="s">
        <v>19</v>
      </c>
      <c r="B91" s="235"/>
      <c r="C91" s="235"/>
      <c r="D91" s="235"/>
      <c r="E91" s="236"/>
      <c r="F91" s="37" t="s">
        <v>32</v>
      </c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280">
        <f>Q35</f>
        <v>0</v>
      </c>
      <c r="R91" s="280"/>
      <c r="S91" s="280"/>
      <c r="T91" s="280"/>
      <c r="U91" s="280"/>
      <c r="V91" s="280"/>
      <c r="W91" s="280"/>
      <c r="X91" s="280"/>
      <c r="Y91" s="280"/>
      <c r="Z91" s="280"/>
      <c r="AA91" s="280"/>
      <c r="AB91" s="280"/>
      <c r="AC91" s="281"/>
    </row>
    <row r="92" spans="1:29" ht="21" customHeight="1">
      <c r="A92" s="81" t="s">
        <v>68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78" t="str">
        <f>AC36</f>
        <v>令和6年7月1日改定</v>
      </c>
    </row>
    <row r="93" spans="1:29" ht="15" customHeight="1">
      <c r="A93" s="219" t="s">
        <v>25</v>
      </c>
      <c r="B93" s="117" t="s">
        <v>26</v>
      </c>
      <c r="C93" s="118"/>
      <c r="D93" s="118"/>
      <c r="E93" s="118"/>
      <c r="F93" s="118"/>
      <c r="G93" s="158" t="s">
        <v>34</v>
      </c>
      <c r="H93" s="158"/>
      <c r="I93" s="158"/>
      <c r="J93" s="158"/>
      <c r="K93" s="158" t="s">
        <v>21</v>
      </c>
      <c r="L93" s="158"/>
      <c r="M93" s="158"/>
      <c r="N93" s="158"/>
      <c r="O93" s="158"/>
      <c r="P93" s="282" t="s">
        <v>35</v>
      </c>
      <c r="Q93" s="283"/>
      <c r="R93" s="283"/>
      <c r="S93" s="284"/>
      <c r="T93" s="141" t="s">
        <v>70</v>
      </c>
      <c r="U93" s="142"/>
      <c r="V93" s="143"/>
      <c r="W93" s="158" t="s">
        <v>37</v>
      </c>
      <c r="X93" s="158"/>
      <c r="Y93" s="118" t="s">
        <v>38</v>
      </c>
      <c r="Z93" s="118"/>
      <c r="AA93" s="118"/>
      <c r="AB93" s="118"/>
      <c r="AC93" s="160"/>
    </row>
    <row r="94" spans="1:29" ht="15" customHeight="1">
      <c r="A94" s="220"/>
      <c r="B94" s="120"/>
      <c r="C94" s="121"/>
      <c r="D94" s="121"/>
      <c r="E94" s="121"/>
      <c r="F94" s="121"/>
      <c r="G94" s="159"/>
      <c r="H94" s="159"/>
      <c r="I94" s="159"/>
      <c r="J94" s="159"/>
      <c r="K94" s="159"/>
      <c r="L94" s="159"/>
      <c r="M94" s="159"/>
      <c r="N94" s="159"/>
      <c r="O94" s="159"/>
      <c r="P94" s="285"/>
      <c r="Q94" s="165"/>
      <c r="R94" s="165"/>
      <c r="S94" s="286"/>
      <c r="T94" s="120" t="s">
        <v>36</v>
      </c>
      <c r="U94" s="121"/>
      <c r="V94" s="122"/>
      <c r="W94" s="159"/>
      <c r="X94" s="159"/>
      <c r="Y94" s="121"/>
      <c r="Z94" s="121"/>
      <c r="AA94" s="121"/>
      <c r="AB94" s="121"/>
      <c r="AC94" s="161"/>
    </row>
    <row r="95" spans="1:29" ht="34.5" customHeight="1">
      <c r="A95" s="94"/>
      <c r="B95" s="299" t="s">
        <v>33</v>
      </c>
      <c r="C95" s="300"/>
      <c r="D95" s="300"/>
      <c r="E95" s="300"/>
      <c r="F95" s="300"/>
      <c r="G95" s="301" t="s">
        <v>22</v>
      </c>
      <c r="H95" s="302"/>
      <c r="I95" s="302"/>
      <c r="J95" s="302"/>
      <c r="K95" s="302" t="s">
        <v>23</v>
      </c>
      <c r="L95" s="302"/>
      <c r="M95" s="302"/>
      <c r="N95" s="302"/>
      <c r="O95" s="302"/>
      <c r="P95" s="313" t="s">
        <v>24</v>
      </c>
      <c r="Q95" s="314"/>
      <c r="R95" s="314"/>
      <c r="S95" s="315"/>
      <c r="T95" s="310">
        <f>T39</f>
        <v>32800</v>
      </c>
      <c r="U95" s="311"/>
      <c r="V95" s="312"/>
      <c r="W95" s="302">
        <f>W39</f>
        <v>0</v>
      </c>
      <c r="X95" s="302"/>
      <c r="Y95" s="303">
        <f>Y39</f>
        <v>0</v>
      </c>
      <c r="Z95" s="303"/>
      <c r="AA95" s="303"/>
      <c r="AB95" s="303"/>
      <c r="AC95" s="304"/>
    </row>
    <row r="96" spans="1:29" ht="25.5" customHeight="1">
      <c r="A96" s="95"/>
      <c r="B96" s="316" t="s">
        <v>66</v>
      </c>
      <c r="C96" s="317"/>
      <c r="D96" s="317"/>
      <c r="E96" s="317"/>
      <c r="F96" s="317"/>
      <c r="G96" s="318"/>
      <c r="H96" s="88">
        <f>H40</f>
        <v>0</v>
      </c>
      <c r="I96" s="87" t="s">
        <v>64</v>
      </c>
      <c r="J96" s="83"/>
      <c r="K96" s="289" t="s">
        <v>69</v>
      </c>
      <c r="L96" s="289"/>
      <c r="M96" s="289"/>
      <c r="N96" s="289"/>
      <c r="O96" s="289"/>
      <c r="P96" s="289"/>
      <c r="Q96" s="289"/>
      <c r="R96" s="289"/>
      <c r="S96" s="289"/>
      <c r="T96" s="289"/>
      <c r="U96" s="289"/>
      <c r="V96" s="289"/>
      <c r="W96" s="289"/>
      <c r="X96" s="290"/>
      <c r="Y96" s="84"/>
      <c r="Z96" s="85"/>
      <c r="AA96" s="85"/>
      <c r="AB96" s="85"/>
      <c r="AC96" s="86" t="s">
        <v>65</v>
      </c>
    </row>
    <row r="97" spans="1:29" ht="25.5" customHeight="1">
      <c r="A97" s="18"/>
      <c r="B97" s="104" t="s">
        <v>62</v>
      </c>
      <c r="C97" s="105"/>
      <c r="D97" s="105"/>
      <c r="E97" s="105"/>
      <c r="F97" s="105"/>
      <c r="G97" s="96"/>
      <c r="H97" s="106"/>
      <c r="I97" s="106"/>
      <c r="J97" s="106"/>
      <c r="K97" s="106"/>
      <c r="L97" s="106"/>
      <c r="M97" s="106"/>
      <c r="N97" s="106"/>
      <c r="O97" s="107"/>
      <c r="P97" s="306" t="s">
        <v>63</v>
      </c>
      <c r="Q97" s="307"/>
      <c r="R97" s="307"/>
      <c r="S97" s="308"/>
      <c r="T97" s="329">
        <v>500</v>
      </c>
      <c r="U97" s="330"/>
      <c r="V97" s="331"/>
      <c r="W97" s="301" t="str">
        <f>W41</f>
        <v/>
      </c>
      <c r="X97" s="301"/>
      <c r="Y97" s="309" t="str">
        <f>Y41</f>
        <v/>
      </c>
      <c r="Z97" s="162"/>
      <c r="AA97" s="162"/>
      <c r="AB97" s="162"/>
      <c r="AC97" s="163"/>
    </row>
    <row r="98" spans="1:29" ht="24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332" t="s">
        <v>71</v>
      </c>
      <c r="U98" s="333"/>
      <c r="V98" s="333"/>
      <c r="W98" s="333"/>
      <c r="X98" s="334"/>
      <c r="Y98" s="293" t="str">
        <f>Y42</f>
        <v/>
      </c>
      <c r="Z98" s="294"/>
      <c r="AA98" s="294"/>
      <c r="AB98" s="294"/>
      <c r="AC98" s="295"/>
    </row>
    <row r="99" spans="1:29" ht="24" customHeight="1" thickBo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129" t="s">
        <v>60</v>
      </c>
      <c r="U99" s="130"/>
      <c r="V99" s="130"/>
      <c r="W99" s="130"/>
      <c r="X99" s="131"/>
      <c r="Y99" s="296" t="str">
        <f t="shared" ref="Y99:Y100" si="0">Y43</f>
        <v/>
      </c>
      <c r="Z99" s="297"/>
      <c r="AA99" s="297"/>
      <c r="AB99" s="297"/>
      <c r="AC99" s="298"/>
    </row>
    <row r="100" spans="1:29" ht="24" customHeight="1" thickBo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111" t="s">
        <v>61</v>
      </c>
      <c r="U100" s="112"/>
      <c r="V100" s="112"/>
      <c r="W100" s="112"/>
      <c r="X100" s="113"/>
      <c r="Y100" s="305" t="str">
        <f t="shared" si="0"/>
        <v/>
      </c>
      <c r="Z100" s="246"/>
      <c r="AA100" s="246"/>
      <c r="AB100" s="246"/>
      <c r="AC100" s="247"/>
    </row>
    <row r="101" spans="1:29">
      <c r="A101" s="67" t="s">
        <v>9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66"/>
      <c r="Z109" s="4"/>
      <c r="AA109" s="4"/>
      <c r="AB109" s="4"/>
      <c r="AC109" s="66" t="s">
        <v>4</v>
      </c>
    </row>
    <row r="110" spans="1:29" ht="18" customHeight="1">
      <c r="A110" s="79"/>
      <c r="B110" s="287" t="s">
        <v>72</v>
      </c>
      <c r="C110" s="287"/>
      <c r="D110" s="287"/>
      <c r="E110" s="287"/>
      <c r="F110" s="68"/>
      <c r="G110" s="68"/>
      <c r="H110" s="68"/>
      <c r="I110" s="68"/>
      <c r="J110" s="68"/>
      <c r="K110" s="80"/>
      <c r="L110" s="68"/>
      <c r="M110" s="68"/>
      <c r="N110" s="68"/>
      <c r="O110" s="68"/>
      <c r="P110" s="68"/>
      <c r="Q110" s="68"/>
      <c r="R110" s="68"/>
      <c r="S110" s="68"/>
      <c r="T110" s="239" t="s">
        <v>40</v>
      </c>
      <c r="U110" s="142"/>
      <c r="V110" s="142"/>
      <c r="W110" s="240"/>
      <c r="X110" s="68"/>
      <c r="Y110" s="80" t="s">
        <v>3</v>
      </c>
      <c r="Z110" s="68"/>
      <c r="AA110" s="68"/>
      <c r="AB110" s="68"/>
      <c r="AC110" s="69"/>
    </row>
    <row r="111" spans="1:29" ht="24" customHeight="1">
      <c r="A111" s="73"/>
      <c r="B111" s="288"/>
      <c r="C111" s="288"/>
      <c r="D111" s="288"/>
      <c r="E111" s="288"/>
      <c r="F111" s="97"/>
      <c r="G111" s="97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18"/>
      <c r="U111" s="19"/>
      <c r="V111" s="19"/>
      <c r="W111" s="23"/>
      <c r="X111" s="291" t="s">
        <v>5</v>
      </c>
      <c r="Y111" s="291"/>
      <c r="Z111" s="291"/>
      <c r="AA111" s="291"/>
      <c r="AB111" s="291"/>
      <c r="AC111" s="292"/>
    </row>
    <row r="112" spans="1:29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66"/>
      <c r="AC112" s="66"/>
    </row>
    <row r="113" spans="1:29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</sheetData>
  <sheetProtection algorithmName="SHA-512" hashValue="MHoqWL9YMnSlZhilkGlHgSIV7r2nfQxKUBPTG+2C9LbLBQClYpuilmAN5gqr3gFTHvwziW1ogQ6BNAhMxJbYIw==" saltValue="PGkZvp8rgtF4+TY5rE2Aog==" spinCount="100000" sheet="1" objects="1" scenarios="1"/>
  <mergeCells count="162">
    <mergeCell ref="T98:X98"/>
    <mergeCell ref="T99:X99"/>
    <mergeCell ref="T100:X100"/>
    <mergeCell ref="B54:E55"/>
    <mergeCell ref="B110:E111"/>
    <mergeCell ref="K96:X96"/>
    <mergeCell ref="T110:W110"/>
    <mergeCell ref="X111:AC111"/>
    <mergeCell ref="Y98:AC98"/>
    <mergeCell ref="Y99:AC99"/>
    <mergeCell ref="B95:F95"/>
    <mergeCell ref="G95:J95"/>
    <mergeCell ref="K95:O95"/>
    <mergeCell ref="W95:X95"/>
    <mergeCell ref="Y95:AC95"/>
    <mergeCell ref="Y100:AC100"/>
    <mergeCell ref="P97:S97"/>
    <mergeCell ref="T97:V97"/>
    <mergeCell ref="W97:X97"/>
    <mergeCell ref="Y97:AC97"/>
    <mergeCell ref="T95:V95"/>
    <mergeCell ref="P95:S95"/>
    <mergeCell ref="B96:G96"/>
    <mergeCell ref="V85:AB86"/>
    <mergeCell ref="A93:A94"/>
    <mergeCell ref="B93:F94"/>
    <mergeCell ref="G93:J94"/>
    <mergeCell ref="K93:O94"/>
    <mergeCell ref="A89:E89"/>
    <mergeCell ref="A90:E90"/>
    <mergeCell ref="F90:AC90"/>
    <mergeCell ref="A91:E91"/>
    <mergeCell ref="Q91:AC91"/>
    <mergeCell ref="W93:X94"/>
    <mergeCell ref="Y93:AC94"/>
    <mergeCell ref="T93:V93"/>
    <mergeCell ref="T94:V94"/>
    <mergeCell ref="P93:S94"/>
    <mergeCell ref="AC85:AC86"/>
    <mergeCell ref="A87:E88"/>
    <mergeCell ref="F87:M88"/>
    <mergeCell ref="P87:S87"/>
    <mergeCell ref="P88:S88"/>
    <mergeCell ref="A85:E86"/>
    <mergeCell ref="I85:I86"/>
    <mergeCell ref="J85:J86"/>
    <mergeCell ref="Q85:Q86"/>
    <mergeCell ref="U85:U86"/>
    <mergeCell ref="A77:E77"/>
    <mergeCell ref="F77:AC77"/>
    <mergeCell ref="A79:E79"/>
    <mergeCell ref="M79:U79"/>
    <mergeCell ref="A82:E84"/>
    <mergeCell ref="F82:AC84"/>
    <mergeCell ref="A74:E75"/>
    <mergeCell ref="F74:AC74"/>
    <mergeCell ref="F75:AC75"/>
    <mergeCell ref="A76:E76"/>
    <mergeCell ref="F76:AC76"/>
    <mergeCell ref="N69:AA69"/>
    <mergeCell ref="B70:B71"/>
    <mergeCell ref="C70:C71"/>
    <mergeCell ref="D70:D71"/>
    <mergeCell ref="E70:E71"/>
    <mergeCell ref="F70:F71"/>
    <mergeCell ref="N70:AA70"/>
    <mergeCell ref="N71:AA71"/>
    <mergeCell ref="N64:AA64"/>
    <mergeCell ref="B65:B66"/>
    <mergeCell ref="C65:C66"/>
    <mergeCell ref="D65:D66"/>
    <mergeCell ref="E65:E66"/>
    <mergeCell ref="F65:F66"/>
    <mergeCell ref="N65:AA65"/>
    <mergeCell ref="N66:AA66"/>
    <mergeCell ref="X59:Y59"/>
    <mergeCell ref="Z59:AA59"/>
    <mergeCell ref="AB59:AC59"/>
    <mergeCell ref="X60:Y60"/>
    <mergeCell ref="Z60:AA60"/>
    <mergeCell ref="AB60:AC60"/>
    <mergeCell ref="A37:A38"/>
    <mergeCell ref="A31:E32"/>
    <mergeCell ref="F31:M32"/>
    <mergeCell ref="W39:X39"/>
    <mergeCell ref="P32:S32"/>
    <mergeCell ref="B37:F38"/>
    <mergeCell ref="G39:J39"/>
    <mergeCell ref="B39:F39"/>
    <mergeCell ref="A33:E33"/>
    <mergeCell ref="A34:E34"/>
    <mergeCell ref="A35:E35"/>
    <mergeCell ref="X55:AC55"/>
    <mergeCell ref="T54:W54"/>
    <mergeCell ref="F34:AC34"/>
    <mergeCell ref="W37:X38"/>
    <mergeCell ref="X58:AC58"/>
    <mergeCell ref="B40:G40"/>
    <mergeCell ref="Y44:AC44"/>
    <mergeCell ref="N8:AA8"/>
    <mergeCell ref="N9:AA9"/>
    <mergeCell ref="N10:AA10"/>
    <mergeCell ref="N13:AA13"/>
    <mergeCell ref="N14:AA14"/>
    <mergeCell ref="P31:S31"/>
    <mergeCell ref="AC29:AC30"/>
    <mergeCell ref="Q29:Q30"/>
    <mergeCell ref="U29:U30"/>
    <mergeCell ref="F14:F15"/>
    <mergeCell ref="A26:E28"/>
    <mergeCell ref="A29:E30"/>
    <mergeCell ref="A18:E19"/>
    <mergeCell ref="F26:AC28"/>
    <mergeCell ref="N15:AA15"/>
    <mergeCell ref="J29:J30"/>
    <mergeCell ref="A20:E20"/>
    <mergeCell ref="A21:E21"/>
    <mergeCell ref="A23:E23"/>
    <mergeCell ref="M23:U23"/>
    <mergeCell ref="F18:AC18"/>
    <mergeCell ref="F19:AC19"/>
    <mergeCell ref="F20:AC20"/>
    <mergeCell ref="F21:AC21"/>
    <mergeCell ref="V29:AB30"/>
    <mergeCell ref="T2:AC2"/>
    <mergeCell ref="Y42:AC42"/>
    <mergeCell ref="B9:B10"/>
    <mergeCell ref="C9:C10"/>
    <mergeCell ref="D9:D10"/>
    <mergeCell ref="E9:E10"/>
    <mergeCell ref="F9:F10"/>
    <mergeCell ref="B14:B15"/>
    <mergeCell ref="G37:J38"/>
    <mergeCell ref="K39:O39"/>
    <mergeCell ref="K37:O38"/>
    <mergeCell ref="Y37:AC38"/>
    <mergeCell ref="Y39:AC39"/>
    <mergeCell ref="X3:Y3"/>
    <mergeCell ref="Z3:AA3"/>
    <mergeCell ref="AB3:AC3"/>
    <mergeCell ref="X4:Y4"/>
    <mergeCell ref="Z4:AA4"/>
    <mergeCell ref="AB4:AC4"/>
    <mergeCell ref="I29:I30"/>
    <mergeCell ref="C14:C15"/>
    <mergeCell ref="D14:D15"/>
    <mergeCell ref="Q35:AC35"/>
    <mergeCell ref="E14:E15"/>
    <mergeCell ref="Y43:AC43"/>
    <mergeCell ref="W41:X41"/>
    <mergeCell ref="T44:X44"/>
    <mergeCell ref="P41:S41"/>
    <mergeCell ref="P37:S38"/>
    <mergeCell ref="P39:S39"/>
    <mergeCell ref="Y41:AC41"/>
    <mergeCell ref="T43:X43"/>
    <mergeCell ref="T42:X42"/>
    <mergeCell ref="T39:V39"/>
    <mergeCell ref="T41:V41"/>
    <mergeCell ref="T37:V37"/>
    <mergeCell ref="T38:V38"/>
    <mergeCell ref="K40:X40"/>
  </mergeCells>
  <phoneticPr fontId="4"/>
  <pageMargins left="0.6692913385826772" right="0.19685039370078741" top="0" bottom="0" header="0.19685039370078741" footer="0.19685039370078741"/>
  <pageSetup paperSize="9" scale="94" orientation="portrait" blackAndWhite="1" horizontalDpi="1200" verticalDpi="1200" r:id="rId1"/>
  <headerFooter alignWithMargins="0"/>
  <rowBreaks count="1" manualBreakCount="1">
    <brk id="57" max="2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Check Box 15">
              <controlPr defaultSize="0" autoFill="0" autoLine="0" autoPict="0">
                <anchor moveWithCells="1">
                  <from>
                    <xdr:col>5</xdr:col>
                    <xdr:colOff>66675</xdr:colOff>
                    <xdr:row>22</xdr:row>
                    <xdr:rowOff>28575</xdr:rowOff>
                  </from>
                  <to>
                    <xdr:col>7</xdr:col>
                    <xdr:colOff>104775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Check Box 16">
              <controlPr defaultSize="0" autoFill="0" autoLine="0" autoPict="0">
                <anchor moveWithCells="1">
                  <from>
                    <xdr:col>21</xdr:col>
                    <xdr:colOff>228600</xdr:colOff>
                    <xdr:row>22</xdr:row>
                    <xdr:rowOff>9525</xdr:rowOff>
                  </from>
                  <to>
                    <xdr:col>23</xdr:col>
                    <xdr:colOff>257175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Check Box 17">
              <controlPr defaultSize="0" autoFill="0" autoLine="0" autoPict="0">
                <anchor moveWithCells="1">
                  <from>
                    <xdr:col>5</xdr:col>
                    <xdr:colOff>47625</xdr:colOff>
                    <xdr:row>28</xdr:row>
                    <xdr:rowOff>28575</xdr:rowOff>
                  </from>
                  <to>
                    <xdr:col>8</xdr:col>
                    <xdr:colOff>66675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Check Box 18">
              <controlPr defaultSize="0" autoFill="0" autoLine="0" autoPict="0">
                <anchor moveWithCells="1">
                  <from>
                    <xdr:col>8</xdr:col>
                    <xdr:colOff>247650</xdr:colOff>
                    <xdr:row>28</xdr:row>
                    <xdr:rowOff>28575</xdr:rowOff>
                  </from>
                  <to>
                    <xdr:col>11</xdr:col>
                    <xdr:colOff>104775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8" name="Check Box 21">
              <controlPr defaultSize="0" autoFill="0" autoLine="0" autoPict="0">
                <anchor moveWithCells="1">
                  <from>
                    <xdr:col>11</xdr:col>
                    <xdr:colOff>104775</xdr:colOff>
                    <xdr:row>28</xdr:row>
                    <xdr:rowOff>28575</xdr:rowOff>
                  </from>
                  <to>
                    <xdr:col>13</xdr:col>
                    <xdr:colOff>219075</xdr:colOff>
                    <xdr:row>29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9" name="Check Box 22">
              <controlPr defaultSize="0" autoFill="0" autoLine="0" autoPict="0">
                <anchor moveWithCells="1">
                  <from>
                    <xdr:col>13</xdr:col>
                    <xdr:colOff>219075</xdr:colOff>
                    <xdr:row>28</xdr:row>
                    <xdr:rowOff>38100</xdr:rowOff>
                  </from>
                  <to>
                    <xdr:col>16</xdr:col>
                    <xdr:colOff>66675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0" name="Check Box 23">
              <controlPr defaultSize="0" autoFill="0" autoLine="0" autoPict="0">
                <anchor moveWithCells="1">
                  <from>
                    <xdr:col>17</xdr:col>
                    <xdr:colOff>200025</xdr:colOff>
                    <xdr:row>28</xdr:row>
                    <xdr:rowOff>28575</xdr:rowOff>
                  </from>
                  <to>
                    <xdr:col>20</xdr:col>
                    <xdr:colOff>57150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1" name="Check Box 24">
              <controlPr defaultSize="0" autoFill="0" autoLine="0" autoPict="0">
                <anchor moveWithCells="1">
                  <from>
                    <xdr:col>0</xdr:col>
                    <xdr:colOff>85725</xdr:colOff>
                    <xdr:row>50</xdr:row>
                    <xdr:rowOff>171450</xdr:rowOff>
                  </from>
                  <to>
                    <xdr:col>0</xdr:col>
                    <xdr:colOff>314325</xdr:colOff>
                    <xdr:row>51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2" name="Check Box 25">
              <controlPr defaultSize="0" autoFill="0" autoLine="0" autoPict="0">
                <anchor moveWithCells="1">
                  <from>
                    <xdr:col>0</xdr:col>
                    <xdr:colOff>104775</xdr:colOff>
                    <xdr:row>54</xdr:row>
                    <xdr:rowOff>304800</xdr:rowOff>
                  </from>
                  <to>
                    <xdr:col>0</xdr:col>
                    <xdr:colOff>323850</xdr:colOff>
                    <xdr:row>56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13" name="Check Box 27">
              <controlPr defaultSize="0" autoFill="0" autoLine="0" autoPict="0">
                <anchor moveWithCells="1">
                  <from>
                    <xdr:col>19</xdr:col>
                    <xdr:colOff>200025</xdr:colOff>
                    <xdr:row>30</xdr:row>
                    <xdr:rowOff>47625</xdr:rowOff>
                  </from>
                  <to>
                    <xdr:col>24</xdr:col>
                    <xdr:colOff>95250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14" name="Check Box 28">
              <controlPr defaultSize="0" autoFill="0" autoLine="0" autoPict="0">
                <anchor moveWithCells="1" sizeWithCells="1">
                  <from>
                    <xdr:col>8</xdr:col>
                    <xdr:colOff>123825</xdr:colOff>
                    <xdr:row>41</xdr:row>
                    <xdr:rowOff>123825</xdr:rowOff>
                  </from>
                  <to>
                    <xdr:col>12</xdr:col>
                    <xdr:colOff>76200</xdr:colOff>
                    <xdr:row>42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" r:id="rId15" name="Check Box 30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42</xdr:row>
                    <xdr:rowOff>114300</xdr:rowOff>
                  </from>
                  <to>
                    <xdr:col>7</xdr:col>
                    <xdr:colOff>219075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9" r:id="rId16" name="Check Box 31">
              <controlPr defaultSize="0" autoFill="0" autoLine="0" autoPict="0">
                <anchor moveWithCells="1" sizeWithCells="1">
                  <from>
                    <xdr:col>4</xdr:col>
                    <xdr:colOff>152400</xdr:colOff>
                    <xdr:row>41</xdr:row>
                    <xdr:rowOff>19050</xdr:rowOff>
                  </from>
                  <to>
                    <xdr:col>7</xdr:col>
                    <xdr:colOff>9525</xdr:colOff>
                    <xdr:row>42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7" name="Check Box 32">
              <controlPr defaultSize="0" autoFill="0" autoLine="0" autoPict="0">
                <anchor moveWithCells="1" sizeWithCells="1">
                  <from>
                    <xdr:col>12</xdr:col>
                    <xdr:colOff>180975</xdr:colOff>
                    <xdr:row>41</xdr:row>
                    <xdr:rowOff>76200</xdr:rowOff>
                  </from>
                  <to>
                    <xdr:col>15</xdr:col>
                    <xdr:colOff>190500</xdr:colOff>
                    <xdr:row>42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18" name="Check Box 38">
              <controlPr defaultSize="0" autoFill="0" autoLine="0" autoPict="0">
                <anchor moveWithCells="1">
                  <from>
                    <xdr:col>5</xdr:col>
                    <xdr:colOff>57150</xdr:colOff>
                    <xdr:row>77</xdr:row>
                    <xdr:rowOff>28575</xdr:rowOff>
                  </from>
                  <to>
                    <xdr:col>7</xdr:col>
                    <xdr:colOff>95250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9" name="Check Box 39">
              <controlPr defaultSize="0" autoFill="0" autoLine="0" autoPict="0">
                <anchor moveWithCells="1">
                  <from>
                    <xdr:col>21</xdr:col>
                    <xdr:colOff>219075</xdr:colOff>
                    <xdr:row>77</xdr:row>
                    <xdr:rowOff>19050</xdr:rowOff>
                  </from>
                  <to>
                    <xdr:col>23</xdr:col>
                    <xdr:colOff>247650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20" name="Check Box 40">
              <controlPr defaultSize="0" autoFill="0" autoLine="0" autoPict="0">
                <anchor moveWithCells="1">
                  <from>
                    <xdr:col>5</xdr:col>
                    <xdr:colOff>47625</xdr:colOff>
                    <xdr:row>84</xdr:row>
                    <xdr:rowOff>28575</xdr:rowOff>
                  </from>
                  <to>
                    <xdr:col>8</xdr:col>
                    <xdr:colOff>66675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1" name="Check Box 41">
              <controlPr defaultSize="0" autoFill="0" autoLine="0" autoPict="0">
                <anchor moveWithCells="1">
                  <from>
                    <xdr:col>8</xdr:col>
                    <xdr:colOff>247650</xdr:colOff>
                    <xdr:row>84</xdr:row>
                    <xdr:rowOff>28575</xdr:rowOff>
                  </from>
                  <to>
                    <xdr:col>11</xdr:col>
                    <xdr:colOff>104775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22" name="Check Box 42">
              <controlPr defaultSize="0" autoFill="0" autoLine="0" autoPict="0">
                <anchor moveWithCells="1">
                  <from>
                    <xdr:col>11</xdr:col>
                    <xdr:colOff>104775</xdr:colOff>
                    <xdr:row>84</xdr:row>
                    <xdr:rowOff>28575</xdr:rowOff>
                  </from>
                  <to>
                    <xdr:col>13</xdr:col>
                    <xdr:colOff>219075</xdr:colOff>
                    <xdr:row>85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23" name="Check Box 43">
              <controlPr defaultSize="0" autoFill="0" autoLine="0" autoPict="0">
                <anchor moveWithCells="1">
                  <from>
                    <xdr:col>13</xdr:col>
                    <xdr:colOff>219075</xdr:colOff>
                    <xdr:row>84</xdr:row>
                    <xdr:rowOff>38100</xdr:rowOff>
                  </from>
                  <to>
                    <xdr:col>16</xdr:col>
                    <xdr:colOff>66675</xdr:colOff>
                    <xdr:row>85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4" name="Check Box 44">
              <controlPr defaultSize="0" autoFill="0" autoLine="0" autoPict="0">
                <anchor moveWithCells="1">
                  <from>
                    <xdr:col>17</xdr:col>
                    <xdr:colOff>200025</xdr:colOff>
                    <xdr:row>84</xdr:row>
                    <xdr:rowOff>28575</xdr:rowOff>
                  </from>
                  <to>
                    <xdr:col>20</xdr:col>
                    <xdr:colOff>57150</xdr:colOff>
                    <xdr:row>85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25" name="Check Box 45">
              <controlPr defaultSize="0" autoFill="0" autoLine="0" autoPict="0">
                <anchor moveWithCells="1">
                  <from>
                    <xdr:col>0</xdr:col>
                    <xdr:colOff>85725</xdr:colOff>
                    <xdr:row>106</xdr:row>
                    <xdr:rowOff>161925</xdr:rowOff>
                  </from>
                  <to>
                    <xdr:col>0</xdr:col>
                    <xdr:colOff>314325</xdr:colOff>
                    <xdr:row>107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6" name="Check Box 46">
              <controlPr defaultSize="0" autoFill="0" autoLine="0" autoPict="0">
                <anchor moveWithCells="1">
                  <from>
                    <xdr:col>0</xdr:col>
                    <xdr:colOff>95250</xdr:colOff>
                    <xdr:row>111</xdr:row>
                    <xdr:rowOff>28575</xdr:rowOff>
                  </from>
                  <to>
                    <xdr:col>0</xdr:col>
                    <xdr:colOff>314325</xdr:colOff>
                    <xdr:row>112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7" name="Check Box 47">
              <controlPr defaultSize="0" autoFill="0" autoLine="0" autoPict="0">
                <anchor moveWithCells="1">
                  <from>
                    <xdr:col>19</xdr:col>
                    <xdr:colOff>200025</xdr:colOff>
                    <xdr:row>86</xdr:row>
                    <xdr:rowOff>47625</xdr:rowOff>
                  </from>
                  <to>
                    <xdr:col>24</xdr:col>
                    <xdr:colOff>95250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0" r:id="rId28" name="Check Box 182">
              <controlPr defaultSize="0" autoFill="0" autoLine="0" autoPict="0">
                <anchor moveWithCells="1" sizeWithCells="1">
                  <from>
                    <xdr:col>8</xdr:col>
                    <xdr:colOff>38100</xdr:colOff>
                    <xdr:row>97</xdr:row>
                    <xdr:rowOff>95250</xdr:rowOff>
                  </from>
                  <to>
                    <xdr:col>11</xdr:col>
                    <xdr:colOff>133350</xdr:colOff>
                    <xdr:row>98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2" r:id="rId29" name="Check Box 184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98</xdr:row>
                    <xdr:rowOff>47625</xdr:rowOff>
                  </from>
                  <to>
                    <xdr:col>6</xdr:col>
                    <xdr:colOff>209550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30" name="Check Box 185">
              <controlPr defaultSize="0" autoFill="0" autoLine="0" autoPict="0">
                <anchor moveWithCells="1" sizeWithCells="1">
                  <from>
                    <xdr:col>4</xdr:col>
                    <xdr:colOff>66675</xdr:colOff>
                    <xdr:row>97</xdr:row>
                    <xdr:rowOff>0</xdr:rowOff>
                  </from>
                  <to>
                    <xdr:col>6</xdr:col>
                    <xdr:colOff>180975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31" name="Check Box 186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97</xdr:row>
                    <xdr:rowOff>95250</xdr:rowOff>
                  </from>
                  <to>
                    <xdr:col>14</xdr:col>
                    <xdr:colOff>219075</xdr:colOff>
                    <xdr:row>98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018D3-87A3-49AB-A2E0-62D44D4E7EB4}">
  <sheetPr>
    <tabColor rgb="FFFFFF00"/>
  </sheetPr>
  <dimension ref="A1:AA59"/>
  <sheetViews>
    <sheetView workbookViewId="0">
      <selection activeCell="Z17" sqref="Z17"/>
    </sheetView>
  </sheetViews>
  <sheetFormatPr defaultRowHeight="15.75"/>
  <cols>
    <col min="1" max="1" width="1.75" style="41" customWidth="1"/>
    <col min="2" max="11" width="3.625" style="41" customWidth="1"/>
    <col min="12" max="19" width="4" style="41" customWidth="1"/>
    <col min="20" max="20" width="3.625" style="41" customWidth="1"/>
    <col min="21" max="26" width="3.75" style="41" customWidth="1"/>
    <col min="27" max="27" width="3.5" style="41" customWidth="1"/>
    <col min="28" max="256" width="9" style="41"/>
    <col min="257" max="257" width="1.75" style="41" customWidth="1"/>
    <col min="258" max="267" width="3.625" style="41" customWidth="1"/>
    <col min="268" max="275" width="4" style="41" customWidth="1"/>
    <col min="276" max="276" width="3.625" style="41" customWidth="1"/>
    <col min="277" max="282" width="3.75" style="41" customWidth="1"/>
    <col min="283" max="283" width="3.5" style="41" customWidth="1"/>
    <col min="284" max="512" width="9" style="41"/>
    <col min="513" max="513" width="1.75" style="41" customWidth="1"/>
    <col min="514" max="523" width="3.625" style="41" customWidth="1"/>
    <col min="524" max="531" width="4" style="41" customWidth="1"/>
    <col min="532" max="532" width="3.625" style="41" customWidth="1"/>
    <col min="533" max="538" width="3.75" style="41" customWidth="1"/>
    <col min="539" max="539" width="3.5" style="41" customWidth="1"/>
    <col min="540" max="768" width="9" style="41"/>
    <col min="769" max="769" width="1.75" style="41" customWidth="1"/>
    <col min="770" max="779" width="3.625" style="41" customWidth="1"/>
    <col min="780" max="787" width="4" style="41" customWidth="1"/>
    <col min="788" max="788" width="3.625" style="41" customWidth="1"/>
    <col min="789" max="794" width="3.75" style="41" customWidth="1"/>
    <col min="795" max="795" width="3.5" style="41" customWidth="1"/>
    <col min="796" max="1024" width="9" style="41"/>
    <col min="1025" max="1025" width="1.75" style="41" customWidth="1"/>
    <col min="1026" max="1035" width="3.625" style="41" customWidth="1"/>
    <col min="1036" max="1043" width="4" style="41" customWidth="1"/>
    <col min="1044" max="1044" width="3.625" style="41" customWidth="1"/>
    <col min="1045" max="1050" width="3.75" style="41" customWidth="1"/>
    <col min="1051" max="1051" width="3.5" style="41" customWidth="1"/>
    <col min="1052" max="1280" width="9" style="41"/>
    <col min="1281" max="1281" width="1.75" style="41" customWidth="1"/>
    <col min="1282" max="1291" width="3.625" style="41" customWidth="1"/>
    <col min="1292" max="1299" width="4" style="41" customWidth="1"/>
    <col min="1300" max="1300" width="3.625" style="41" customWidth="1"/>
    <col min="1301" max="1306" width="3.75" style="41" customWidth="1"/>
    <col min="1307" max="1307" width="3.5" style="41" customWidth="1"/>
    <col min="1308" max="1536" width="9" style="41"/>
    <col min="1537" max="1537" width="1.75" style="41" customWidth="1"/>
    <col min="1538" max="1547" width="3.625" style="41" customWidth="1"/>
    <col min="1548" max="1555" width="4" style="41" customWidth="1"/>
    <col min="1556" max="1556" width="3.625" style="41" customWidth="1"/>
    <col min="1557" max="1562" width="3.75" style="41" customWidth="1"/>
    <col min="1563" max="1563" width="3.5" style="41" customWidth="1"/>
    <col min="1564" max="1792" width="9" style="41"/>
    <col min="1793" max="1793" width="1.75" style="41" customWidth="1"/>
    <col min="1794" max="1803" width="3.625" style="41" customWidth="1"/>
    <col min="1804" max="1811" width="4" style="41" customWidth="1"/>
    <col min="1812" max="1812" width="3.625" style="41" customWidth="1"/>
    <col min="1813" max="1818" width="3.75" style="41" customWidth="1"/>
    <col min="1819" max="1819" width="3.5" style="41" customWidth="1"/>
    <col min="1820" max="2048" width="9" style="41"/>
    <col min="2049" max="2049" width="1.75" style="41" customWidth="1"/>
    <col min="2050" max="2059" width="3.625" style="41" customWidth="1"/>
    <col min="2060" max="2067" width="4" style="41" customWidth="1"/>
    <col min="2068" max="2068" width="3.625" style="41" customWidth="1"/>
    <col min="2069" max="2074" width="3.75" style="41" customWidth="1"/>
    <col min="2075" max="2075" width="3.5" style="41" customWidth="1"/>
    <col min="2076" max="2304" width="9" style="41"/>
    <col min="2305" max="2305" width="1.75" style="41" customWidth="1"/>
    <col min="2306" max="2315" width="3.625" style="41" customWidth="1"/>
    <col min="2316" max="2323" width="4" style="41" customWidth="1"/>
    <col min="2324" max="2324" width="3.625" style="41" customWidth="1"/>
    <col min="2325" max="2330" width="3.75" style="41" customWidth="1"/>
    <col min="2331" max="2331" width="3.5" style="41" customWidth="1"/>
    <col min="2332" max="2560" width="9" style="41"/>
    <col min="2561" max="2561" width="1.75" style="41" customWidth="1"/>
    <col min="2562" max="2571" width="3.625" style="41" customWidth="1"/>
    <col min="2572" max="2579" width="4" style="41" customWidth="1"/>
    <col min="2580" max="2580" width="3.625" style="41" customWidth="1"/>
    <col min="2581" max="2586" width="3.75" style="41" customWidth="1"/>
    <col min="2587" max="2587" width="3.5" style="41" customWidth="1"/>
    <col min="2588" max="2816" width="9" style="41"/>
    <col min="2817" max="2817" width="1.75" style="41" customWidth="1"/>
    <col min="2818" max="2827" width="3.625" style="41" customWidth="1"/>
    <col min="2828" max="2835" width="4" style="41" customWidth="1"/>
    <col min="2836" max="2836" width="3.625" style="41" customWidth="1"/>
    <col min="2837" max="2842" width="3.75" style="41" customWidth="1"/>
    <col min="2843" max="2843" width="3.5" style="41" customWidth="1"/>
    <col min="2844" max="3072" width="9" style="41"/>
    <col min="3073" max="3073" width="1.75" style="41" customWidth="1"/>
    <col min="3074" max="3083" width="3.625" style="41" customWidth="1"/>
    <col min="3084" max="3091" width="4" style="41" customWidth="1"/>
    <col min="3092" max="3092" width="3.625" style="41" customWidth="1"/>
    <col min="3093" max="3098" width="3.75" style="41" customWidth="1"/>
    <col min="3099" max="3099" width="3.5" style="41" customWidth="1"/>
    <col min="3100" max="3328" width="9" style="41"/>
    <col min="3329" max="3329" width="1.75" style="41" customWidth="1"/>
    <col min="3330" max="3339" width="3.625" style="41" customWidth="1"/>
    <col min="3340" max="3347" width="4" style="41" customWidth="1"/>
    <col min="3348" max="3348" width="3.625" style="41" customWidth="1"/>
    <col min="3349" max="3354" width="3.75" style="41" customWidth="1"/>
    <col min="3355" max="3355" width="3.5" style="41" customWidth="1"/>
    <col min="3356" max="3584" width="9" style="41"/>
    <col min="3585" max="3585" width="1.75" style="41" customWidth="1"/>
    <col min="3586" max="3595" width="3.625" style="41" customWidth="1"/>
    <col min="3596" max="3603" width="4" style="41" customWidth="1"/>
    <col min="3604" max="3604" width="3.625" style="41" customWidth="1"/>
    <col min="3605" max="3610" width="3.75" style="41" customWidth="1"/>
    <col min="3611" max="3611" width="3.5" style="41" customWidth="1"/>
    <col min="3612" max="3840" width="9" style="41"/>
    <col min="3841" max="3841" width="1.75" style="41" customWidth="1"/>
    <col min="3842" max="3851" width="3.625" style="41" customWidth="1"/>
    <col min="3852" max="3859" width="4" style="41" customWidth="1"/>
    <col min="3860" max="3860" width="3.625" style="41" customWidth="1"/>
    <col min="3861" max="3866" width="3.75" style="41" customWidth="1"/>
    <col min="3867" max="3867" width="3.5" style="41" customWidth="1"/>
    <col min="3868" max="4096" width="9" style="41"/>
    <col min="4097" max="4097" width="1.75" style="41" customWidth="1"/>
    <col min="4098" max="4107" width="3.625" style="41" customWidth="1"/>
    <col min="4108" max="4115" width="4" style="41" customWidth="1"/>
    <col min="4116" max="4116" width="3.625" style="41" customWidth="1"/>
    <col min="4117" max="4122" width="3.75" style="41" customWidth="1"/>
    <col min="4123" max="4123" width="3.5" style="41" customWidth="1"/>
    <col min="4124" max="4352" width="9" style="41"/>
    <col min="4353" max="4353" width="1.75" style="41" customWidth="1"/>
    <col min="4354" max="4363" width="3.625" style="41" customWidth="1"/>
    <col min="4364" max="4371" width="4" style="41" customWidth="1"/>
    <col min="4372" max="4372" width="3.625" style="41" customWidth="1"/>
    <col min="4373" max="4378" width="3.75" style="41" customWidth="1"/>
    <col min="4379" max="4379" width="3.5" style="41" customWidth="1"/>
    <col min="4380" max="4608" width="9" style="41"/>
    <col min="4609" max="4609" width="1.75" style="41" customWidth="1"/>
    <col min="4610" max="4619" width="3.625" style="41" customWidth="1"/>
    <col min="4620" max="4627" width="4" style="41" customWidth="1"/>
    <col min="4628" max="4628" width="3.625" style="41" customWidth="1"/>
    <col min="4629" max="4634" width="3.75" style="41" customWidth="1"/>
    <col min="4635" max="4635" width="3.5" style="41" customWidth="1"/>
    <col min="4636" max="4864" width="9" style="41"/>
    <col min="4865" max="4865" width="1.75" style="41" customWidth="1"/>
    <col min="4866" max="4875" width="3.625" style="41" customWidth="1"/>
    <col min="4876" max="4883" width="4" style="41" customWidth="1"/>
    <col min="4884" max="4884" width="3.625" style="41" customWidth="1"/>
    <col min="4885" max="4890" width="3.75" style="41" customWidth="1"/>
    <col min="4891" max="4891" width="3.5" style="41" customWidth="1"/>
    <col min="4892" max="5120" width="9" style="41"/>
    <col min="5121" max="5121" width="1.75" style="41" customWidth="1"/>
    <col min="5122" max="5131" width="3.625" style="41" customWidth="1"/>
    <col min="5132" max="5139" width="4" style="41" customWidth="1"/>
    <col min="5140" max="5140" width="3.625" style="41" customWidth="1"/>
    <col min="5141" max="5146" width="3.75" style="41" customWidth="1"/>
    <col min="5147" max="5147" width="3.5" style="41" customWidth="1"/>
    <col min="5148" max="5376" width="9" style="41"/>
    <col min="5377" max="5377" width="1.75" style="41" customWidth="1"/>
    <col min="5378" max="5387" width="3.625" style="41" customWidth="1"/>
    <col min="5388" max="5395" width="4" style="41" customWidth="1"/>
    <col min="5396" max="5396" width="3.625" style="41" customWidth="1"/>
    <col min="5397" max="5402" width="3.75" style="41" customWidth="1"/>
    <col min="5403" max="5403" width="3.5" style="41" customWidth="1"/>
    <col min="5404" max="5632" width="9" style="41"/>
    <col min="5633" max="5633" width="1.75" style="41" customWidth="1"/>
    <col min="5634" max="5643" width="3.625" style="41" customWidth="1"/>
    <col min="5644" max="5651" width="4" style="41" customWidth="1"/>
    <col min="5652" max="5652" width="3.625" style="41" customWidth="1"/>
    <col min="5653" max="5658" width="3.75" style="41" customWidth="1"/>
    <col min="5659" max="5659" width="3.5" style="41" customWidth="1"/>
    <col min="5660" max="5888" width="9" style="41"/>
    <col min="5889" max="5889" width="1.75" style="41" customWidth="1"/>
    <col min="5890" max="5899" width="3.625" style="41" customWidth="1"/>
    <col min="5900" max="5907" width="4" style="41" customWidth="1"/>
    <col min="5908" max="5908" width="3.625" style="41" customWidth="1"/>
    <col min="5909" max="5914" width="3.75" style="41" customWidth="1"/>
    <col min="5915" max="5915" width="3.5" style="41" customWidth="1"/>
    <col min="5916" max="6144" width="9" style="41"/>
    <col min="6145" max="6145" width="1.75" style="41" customWidth="1"/>
    <col min="6146" max="6155" width="3.625" style="41" customWidth="1"/>
    <col min="6156" max="6163" width="4" style="41" customWidth="1"/>
    <col min="6164" max="6164" width="3.625" style="41" customWidth="1"/>
    <col min="6165" max="6170" width="3.75" style="41" customWidth="1"/>
    <col min="6171" max="6171" width="3.5" style="41" customWidth="1"/>
    <col min="6172" max="6400" width="9" style="41"/>
    <col min="6401" max="6401" width="1.75" style="41" customWidth="1"/>
    <col min="6402" max="6411" width="3.625" style="41" customWidth="1"/>
    <col min="6412" max="6419" width="4" style="41" customWidth="1"/>
    <col min="6420" max="6420" width="3.625" style="41" customWidth="1"/>
    <col min="6421" max="6426" width="3.75" style="41" customWidth="1"/>
    <col min="6427" max="6427" width="3.5" style="41" customWidth="1"/>
    <col min="6428" max="6656" width="9" style="41"/>
    <col min="6657" max="6657" width="1.75" style="41" customWidth="1"/>
    <col min="6658" max="6667" width="3.625" style="41" customWidth="1"/>
    <col min="6668" max="6675" width="4" style="41" customWidth="1"/>
    <col min="6676" max="6676" width="3.625" style="41" customWidth="1"/>
    <col min="6677" max="6682" width="3.75" style="41" customWidth="1"/>
    <col min="6683" max="6683" width="3.5" style="41" customWidth="1"/>
    <col min="6684" max="6912" width="9" style="41"/>
    <col min="6913" max="6913" width="1.75" style="41" customWidth="1"/>
    <col min="6914" max="6923" width="3.625" style="41" customWidth="1"/>
    <col min="6924" max="6931" width="4" style="41" customWidth="1"/>
    <col min="6932" max="6932" width="3.625" style="41" customWidth="1"/>
    <col min="6933" max="6938" width="3.75" style="41" customWidth="1"/>
    <col min="6939" max="6939" width="3.5" style="41" customWidth="1"/>
    <col min="6940" max="7168" width="9" style="41"/>
    <col min="7169" max="7169" width="1.75" style="41" customWidth="1"/>
    <col min="7170" max="7179" width="3.625" style="41" customWidth="1"/>
    <col min="7180" max="7187" width="4" style="41" customWidth="1"/>
    <col min="7188" max="7188" width="3.625" style="41" customWidth="1"/>
    <col min="7189" max="7194" width="3.75" style="41" customWidth="1"/>
    <col min="7195" max="7195" width="3.5" style="41" customWidth="1"/>
    <col min="7196" max="7424" width="9" style="41"/>
    <col min="7425" max="7425" width="1.75" style="41" customWidth="1"/>
    <col min="7426" max="7435" width="3.625" style="41" customWidth="1"/>
    <col min="7436" max="7443" width="4" style="41" customWidth="1"/>
    <col min="7444" max="7444" width="3.625" style="41" customWidth="1"/>
    <col min="7445" max="7450" width="3.75" style="41" customWidth="1"/>
    <col min="7451" max="7451" width="3.5" style="41" customWidth="1"/>
    <col min="7452" max="7680" width="9" style="41"/>
    <col min="7681" max="7681" width="1.75" style="41" customWidth="1"/>
    <col min="7682" max="7691" width="3.625" style="41" customWidth="1"/>
    <col min="7692" max="7699" width="4" style="41" customWidth="1"/>
    <col min="7700" max="7700" width="3.625" style="41" customWidth="1"/>
    <col min="7701" max="7706" width="3.75" style="41" customWidth="1"/>
    <col min="7707" max="7707" width="3.5" style="41" customWidth="1"/>
    <col min="7708" max="7936" width="9" style="41"/>
    <col min="7937" max="7937" width="1.75" style="41" customWidth="1"/>
    <col min="7938" max="7947" width="3.625" style="41" customWidth="1"/>
    <col min="7948" max="7955" width="4" style="41" customWidth="1"/>
    <col min="7956" max="7956" width="3.625" style="41" customWidth="1"/>
    <col min="7957" max="7962" width="3.75" style="41" customWidth="1"/>
    <col min="7963" max="7963" width="3.5" style="41" customWidth="1"/>
    <col min="7964" max="8192" width="9" style="41"/>
    <col min="8193" max="8193" width="1.75" style="41" customWidth="1"/>
    <col min="8194" max="8203" width="3.625" style="41" customWidth="1"/>
    <col min="8204" max="8211" width="4" style="41" customWidth="1"/>
    <col min="8212" max="8212" width="3.625" style="41" customWidth="1"/>
    <col min="8213" max="8218" width="3.75" style="41" customWidth="1"/>
    <col min="8219" max="8219" width="3.5" style="41" customWidth="1"/>
    <col min="8220" max="8448" width="9" style="41"/>
    <col min="8449" max="8449" width="1.75" style="41" customWidth="1"/>
    <col min="8450" max="8459" width="3.625" style="41" customWidth="1"/>
    <col min="8460" max="8467" width="4" style="41" customWidth="1"/>
    <col min="8468" max="8468" width="3.625" style="41" customWidth="1"/>
    <col min="8469" max="8474" width="3.75" style="41" customWidth="1"/>
    <col min="8475" max="8475" width="3.5" style="41" customWidth="1"/>
    <col min="8476" max="8704" width="9" style="41"/>
    <col min="8705" max="8705" width="1.75" style="41" customWidth="1"/>
    <col min="8706" max="8715" width="3.625" style="41" customWidth="1"/>
    <col min="8716" max="8723" width="4" style="41" customWidth="1"/>
    <col min="8724" max="8724" width="3.625" style="41" customWidth="1"/>
    <col min="8725" max="8730" width="3.75" style="41" customWidth="1"/>
    <col min="8731" max="8731" width="3.5" style="41" customWidth="1"/>
    <col min="8732" max="8960" width="9" style="41"/>
    <col min="8961" max="8961" width="1.75" style="41" customWidth="1"/>
    <col min="8962" max="8971" width="3.625" style="41" customWidth="1"/>
    <col min="8972" max="8979" width="4" style="41" customWidth="1"/>
    <col min="8980" max="8980" width="3.625" style="41" customWidth="1"/>
    <col min="8981" max="8986" width="3.75" style="41" customWidth="1"/>
    <col min="8987" max="8987" width="3.5" style="41" customWidth="1"/>
    <col min="8988" max="9216" width="9" style="41"/>
    <col min="9217" max="9217" width="1.75" style="41" customWidth="1"/>
    <col min="9218" max="9227" width="3.625" style="41" customWidth="1"/>
    <col min="9228" max="9235" width="4" style="41" customWidth="1"/>
    <col min="9236" max="9236" width="3.625" style="41" customWidth="1"/>
    <col min="9237" max="9242" width="3.75" style="41" customWidth="1"/>
    <col min="9243" max="9243" width="3.5" style="41" customWidth="1"/>
    <col min="9244" max="9472" width="9" style="41"/>
    <col min="9473" max="9473" width="1.75" style="41" customWidth="1"/>
    <col min="9474" max="9483" width="3.625" style="41" customWidth="1"/>
    <col min="9484" max="9491" width="4" style="41" customWidth="1"/>
    <col min="9492" max="9492" width="3.625" style="41" customWidth="1"/>
    <col min="9493" max="9498" width="3.75" style="41" customWidth="1"/>
    <col min="9499" max="9499" width="3.5" style="41" customWidth="1"/>
    <col min="9500" max="9728" width="9" style="41"/>
    <col min="9729" max="9729" width="1.75" style="41" customWidth="1"/>
    <col min="9730" max="9739" width="3.625" style="41" customWidth="1"/>
    <col min="9740" max="9747" width="4" style="41" customWidth="1"/>
    <col min="9748" max="9748" width="3.625" style="41" customWidth="1"/>
    <col min="9749" max="9754" width="3.75" style="41" customWidth="1"/>
    <col min="9755" max="9755" width="3.5" style="41" customWidth="1"/>
    <col min="9756" max="9984" width="9" style="41"/>
    <col min="9985" max="9985" width="1.75" style="41" customWidth="1"/>
    <col min="9986" max="9995" width="3.625" style="41" customWidth="1"/>
    <col min="9996" max="10003" width="4" style="41" customWidth="1"/>
    <col min="10004" max="10004" width="3.625" style="41" customWidth="1"/>
    <col min="10005" max="10010" width="3.75" style="41" customWidth="1"/>
    <col min="10011" max="10011" width="3.5" style="41" customWidth="1"/>
    <col min="10012" max="10240" width="9" style="41"/>
    <col min="10241" max="10241" width="1.75" style="41" customWidth="1"/>
    <col min="10242" max="10251" width="3.625" style="41" customWidth="1"/>
    <col min="10252" max="10259" width="4" style="41" customWidth="1"/>
    <col min="10260" max="10260" width="3.625" style="41" customWidth="1"/>
    <col min="10261" max="10266" width="3.75" style="41" customWidth="1"/>
    <col min="10267" max="10267" width="3.5" style="41" customWidth="1"/>
    <col min="10268" max="10496" width="9" style="41"/>
    <col min="10497" max="10497" width="1.75" style="41" customWidth="1"/>
    <col min="10498" max="10507" width="3.625" style="41" customWidth="1"/>
    <col min="10508" max="10515" width="4" style="41" customWidth="1"/>
    <col min="10516" max="10516" width="3.625" style="41" customWidth="1"/>
    <col min="10517" max="10522" width="3.75" style="41" customWidth="1"/>
    <col min="10523" max="10523" width="3.5" style="41" customWidth="1"/>
    <col min="10524" max="10752" width="9" style="41"/>
    <col min="10753" max="10753" width="1.75" style="41" customWidth="1"/>
    <col min="10754" max="10763" width="3.625" style="41" customWidth="1"/>
    <col min="10764" max="10771" width="4" style="41" customWidth="1"/>
    <col min="10772" max="10772" width="3.625" style="41" customWidth="1"/>
    <col min="10773" max="10778" width="3.75" style="41" customWidth="1"/>
    <col min="10779" max="10779" width="3.5" style="41" customWidth="1"/>
    <col min="10780" max="11008" width="9" style="41"/>
    <col min="11009" max="11009" width="1.75" style="41" customWidth="1"/>
    <col min="11010" max="11019" width="3.625" style="41" customWidth="1"/>
    <col min="11020" max="11027" width="4" style="41" customWidth="1"/>
    <col min="11028" max="11028" width="3.625" style="41" customWidth="1"/>
    <col min="11029" max="11034" width="3.75" style="41" customWidth="1"/>
    <col min="11035" max="11035" width="3.5" style="41" customWidth="1"/>
    <col min="11036" max="11264" width="9" style="41"/>
    <col min="11265" max="11265" width="1.75" style="41" customWidth="1"/>
    <col min="11266" max="11275" width="3.625" style="41" customWidth="1"/>
    <col min="11276" max="11283" width="4" style="41" customWidth="1"/>
    <col min="11284" max="11284" width="3.625" style="41" customWidth="1"/>
    <col min="11285" max="11290" width="3.75" style="41" customWidth="1"/>
    <col min="11291" max="11291" width="3.5" style="41" customWidth="1"/>
    <col min="11292" max="11520" width="9" style="41"/>
    <col min="11521" max="11521" width="1.75" style="41" customWidth="1"/>
    <col min="11522" max="11531" width="3.625" style="41" customWidth="1"/>
    <col min="11532" max="11539" width="4" style="41" customWidth="1"/>
    <col min="11540" max="11540" width="3.625" style="41" customWidth="1"/>
    <col min="11541" max="11546" width="3.75" style="41" customWidth="1"/>
    <col min="11547" max="11547" width="3.5" style="41" customWidth="1"/>
    <col min="11548" max="11776" width="9" style="41"/>
    <col min="11777" max="11777" width="1.75" style="41" customWidth="1"/>
    <col min="11778" max="11787" width="3.625" style="41" customWidth="1"/>
    <col min="11788" max="11795" width="4" style="41" customWidth="1"/>
    <col min="11796" max="11796" width="3.625" style="41" customWidth="1"/>
    <col min="11797" max="11802" width="3.75" style="41" customWidth="1"/>
    <col min="11803" max="11803" width="3.5" style="41" customWidth="1"/>
    <col min="11804" max="12032" width="9" style="41"/>
    <col min="12033" max="12033" width="1.75" style="41" customWidth="1"/>
    <col min="12034" max="12043" width="3.625" style="41" customWidth="1"/>
    <col min="12044" max="12051" width="4" style="41" customWidth="1"/>
    <col min="12052" max="12052" width="3.625" style="41" customWidth="1"/>
    <col min="12053" max="12058" width="3.75" style="41" customWidth="1"/>
    <col min="12059" max="12059" width="3.5" style="41" customWidth="1"/>
    <col min="12060" max="12288" width="9" style="41"/>
    <col min="12289" max="12289" width="1.75" style="41" customWidth="1"/>
    <col min="12290" max="12299" width="3.625" style="41" customWidth="1"/>
    <col min="12300" max="12307" width="4" style="41" customWidth="1"/>
    <col min="12308" max="12308" width="3.625" style="41" customWidth="1"/>
    <col min="12309" max="12314" width="3.75" style="41" customWidth="1"/>
    <col min="12315" max="12315" width="3.5" style="41" customWidth="1"/>
    <col min="12316" max="12544" width="9" style="41"/>
    <col min="12545" max="12545" width="1.75" style="41" customWidth="1"/>
    <col min="12546" max="12555" width="3.625" style="41" customWidth="1"/>
    <col min="12556" max="12563" width="4" style="41" customWidth="1"/>
    <col min="12564" max="12564" width="3.625" style="41" customWidth="1"/>
    <col min="12565" max="12570" width="3.75" style="41" customWidth="1"/>
    <col min="12571" max="12571" width="3.5" style="41" customWidth="1"/>
    <col min="12572" max="12800" width="9" style="41"/>
    <col min="12801" max="12801" width="1.75" style="41" customWidth="1"/>
    <col min="12802" max="12811" width="3.625" style="41" customWidth="1"/>
    <col min="12812" max="12819" width="4" style="41" customWidth="1"/>
    <col min="12820" max="12820" width="3.625" style="41" customWidth="1"/>
    <col min="12821" max="12826" width="3.75" style="41" customWidth="1"/>
    <col min="12827" max="12827" width="3.5" style="41" customWidth="1"/>
    <col min="12828" max="13056" width="9" style="41"/>
    <col min="13057" max="13057" width="1.75" style="41" customWidth="1"/>
    <col min="13058" max="13067" width="3.625" style="41" customWidth="1"/>
    <col min="13068" max="13075" width="4" style="41" customWidth="1"/>
    <col min="13076" max="13076" width="3.625" style="41" customWidth="1"/>
    <col min="13077" max="13082" width="3.75" style="41" customWidth="1"/>
    <col min="13083" max="13083" width="3.5" style="41" customWidth="1"/>
    <col min="13084" max="13312" width="9" style="41"/>
    <col min="13313" max="13313" width="1.75" style="41" customWidth="1"/>
    <col min="13314" max="13323" width="3.625" style="41" customWidth="1"/>
    <col min="13324" max="13331" width="4" style="41" customWidth="1"/>
    <col min="13332" max="13332" width="3.625" style="41" customWidth="1"/>
    <col min="13333" max="13338" width="3.75" style="41" customWidth="1"/>
    <col min="13339" max="13339" width="3.5" style="41" customWidth="1"/>
    <col min="13340" max="13568" width="9" style="41"/>
    <col min="13569" max="13569" width="1.75" style="41" customWidth="1"/>
    <col min="13570" max="13579" width="3.625" style="41" customWidth="1"/>
    <col min="13580" max="13587" width="4" style="41" customWidth="1"/>
    <col min="13588" max="13588" width="3.625" style="41" customWidth="1"/>
    <col min="13589" max="13594" width="3.75" style="41" customWidth="1"/>
    <col min="13595" max="13595" width="3.5" style="41" customWidth="1"/>
    <col min="13596" max="13824" width="9" style="41"/>
    <col min="13825" max="13825" width="1.75" style="41" customWidth="1"/>
    <col min="13826" max="13835" width="3.625" style="41" customWidth="1"/>
    <col min="13836" max="13843" width="4" style="41" customWidth="1"/>
    <col min="13844" max="13844" width="3.625" style="41" customWidth="1"/>
    <col min="13845" max="13850" width="3.75" style="41" customWidth="1"/>
    <col min="13851" max="13851" width="3.5" style="41" customWidth="1"/>
    <col min="13852" max="14080" width="9" style="41"/>
    <col min="14081" max="14081" width="1.75" style="41" customWidth="1"/>
    <col min="14082" max="14091" width="3.625" style="41" customWidth="1"/>
    <col min="14092" max="14099" width="4" style="41" customWidth="1"/>
    <col min="14100" max="14100" width="3.625" style="41" customWidth="1"/>
    <col min="14101" max="14106" width="3.75" style="41" customWidth="1"/>
    <col min="14107" max="14107" width="3.5" style="41" customWidth="1"/>
    <col min="14108" max="14336" width="9" style="41"/>
    <col min="14337" max="14337" width="1.75" style="41" customWidth="1"/>
    <col min="14338" max="14347" width="3.625" style="41" customWidth="1"/>
    <col min="14348" max="14355" width="4" style="41" customWidth="1"/>
    <col min="14356" max="14356" width="3.625" style="41" customWidth="1"/>
    <col min="14357" max="14362" width="3.75" style="41" customWidth="1"/>
    <col min="14363" max="14363" width="3.5" style="41" customWidth="1"/>
    <col min="14364" max="14592" width="9" style="41"/>
    <col min="14593" max="14593" width="1.75" style="41" customWidth="1"/>
    <col min="14594" max="14603" width="3.625" style="41" customWidth="1"/>
    <col min="14604" max="14611" width="4" style="41" customWidth="1"/>
    <col min="14612" max="14612" width="3.625" style="41" customWidth="1"/>
    <col min="14613" max="14618" width="3.75" style="41" customWidth="1"/>
    <col min="14619" max="14619" width="3.5" style="41" customWidth="1"/>
    <col min="14620" max="14848" width="9" style="41"/>
    <col min="14849" max="14849" width="1.75" style="41" customWidth="1"/>
    <col min="14850" max="14859" width="3.625" style="41" customWidth="1"/>
    <col min="14860" max="14867" width="4" style="41" customWidth="1"/>
    <col min="14868" max="14868" width="3.625" style="41" customWidth="1"/>
    <col min="14869" max="14874" width="3.75" style="41" customWidth="1"/>
    <col min="14875" max="14875" width="3.5" style="41" customWidth="1"/>
    <col min="14876" max="15104" width="9" style="41"/>
    <col min="15105" max="15105" width="1.75" style="41" customWidth="1"/>
    <col min="15106" max="15115" width="3.625" style="41" customWidth="1"/>
    <col min="15116" max="15123" width="4" style="41" customWidth="1"/>
    <col min="15124" max="15124" width="3.625" style="41" customWidth="1"/>
    <col min="15125" max="15130" width="3.75" style="41" customWidth="1"/>
    <col min="15131" max="15131" width="3.5" style="41" customWidth="1"/>
    <col min="15132" max="15360" width="9" style="41"/>
    <col min="15361" max="15361" width="1.75" style="41" customWidth="1"/>
    <col min="15362" max="15371" width="3.625" style="41" customWidth="1"/>
    <col min="15372" max="15379" width="4" style="41" customWidth="1"/>
    <col min="15380" max="15380" width="3.625" style="41" customWidth="1"/>
    <col min="15381" max="15386" width="3.75" style="41" customWidth="1"/>
    <col min="15387" max="15387" width="3.5" style="41" customWidth="1"/>
    <col min="15388" max="15616" width="9" style="41"/>
    <col min="15617" max="15617" width="1.75" style="41" customWidth="1"/>
    <col min="15618" max="15627" width="3.625" style="41" customWidth="1"/>
    <col min="15628" max="15635" width="4" style="41" customWidth="1"/>
    <col min="15636" max="15636" width="3.625" style="41" customWidth="1"/>
    <col min="15637" max="15642" width="3.75" style="41" customWidth="1"/>
    <col min="15643" max="15643" width="3.5" style="41" customWidth="1"/>
    <col min="15644" max="15872" width="9" style="41"/>
    <col min="15873" max="15873" width="1.75" style="41" customWidth="1"/>
    <col min="15874" max="15883" width="3.625" style="41" customWidth="1"/>
    <col min="15884" max="15891" width="4" style="41" customWidth="1"/>
    <col min="15892" max="15892" width="3.625" style="41" customWidth="1"/>
    <col min="15893" max="15898" width="3.75" style="41" customWidth="1"/>
    <col min="15899" max="15899" width="3.5" style="41" customWidth="1"/>
    <col min="15900" max="16128" width="9" style="41"/>
    <col min="16129" max="16129" width="1.75" style="41" customWidth="1"/>
    <col min="16130" max="16139" width="3.625" style="41" customWidth="1"/>
    <col min="16140" max="16147" width="4" style="41" customWidth="1"/>
    <col min="16148" max="16148" width="3.625" style="41" customWidth="1"/>
    <col min="16149" max="16154" width="3.75" style="41" customWidth="1"/>
    <col min="16155" max="16155" width="3.5" style="41" customWidth="1"/>
    <col min="16156" max="16384" width="9" style="41"/>
  </cols>
  <sheetData>
    <row r="1" spans="2:27">
      <c r="U1" s="42"/>
      <c r="V1" s="322"/>
      <c r="W1" s="322"/>
      <c r="X1" s="322"/>
      <c r="Y1" s="322"/>
      <c r="Z1" s="42"/>
      <c r="AA1" s="43"/>
    </row>
    <row r="2" spans="2:27">
      <c r="T2" s="44"/>
      <c r="U2" s="44"/>
      <c r="V2" s="44"/>
      <c r="W2" s="44"/>
    </row>
    <row r="3" spans="2:27">
      <c r="T3" s="44"/>
      <c r="U3" s="44"/>
      <c r="V3" s="44"/>
      <c r="W3" s="44"/>
    </row>
    <row r="4" spans="2:27">
      <c r="T4" s="44"/>
      <c r="U4" s="44"/>
      <c r="V4" s="44"/>
      <c r="W4" s="44"/>
    </row>
    <row r="5" spans="2:27">
      <c r="T5" s="44"/>
      <c r="U5" s="44"/>
      <c r="V5" s="44"/>
      <c r="W5" s="44"/>
    </row>
    <row r="6" spans="2:27">
      <c r="T6" s="44"/>
      <c r="U6" s="44"/>
      <c r="V6" s="44"/>
      <c r="W6" s="44"/>
    </row>
    <row r="7" spans="2:27">
      <c r="T7" s="44"/>
      <c r="U7" s="44"/>
      <c r="V7" s="44"/>
      <c r="W7" s="44"/>
    </row>
    <row r="8" spans="2:27">
      <c r="B8" s="323" t="s">
        <v>46</v>
      </c>
      <c r="C8" s="323"/>
      <c r="D8" s="323"/>
      <c r="E8" s="323"/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</row>
    <row r="9" spans="2:27">
      <c r="B9" s="46" t="s">
        <v>47</v>
      </c>
      <c r="V9" s="47"/>
    </row>
    <row r="10" spans="2:27">
      <c r="B10" s="41" t="s">
        <v>48</v>
      </c>
      <c r="V10" s="47"/>
    </row>
    <row r="11" spans="2:27">
      <c r="V11" s="47"/>
    </row>
    <row r="12" spans="2:27">
      <c r="B12" s="48"/>
      <c r="D12" s="48"/>
      <c r="E12" s="48"/>
      <c r="F12" s="48"/>
      <c r="G12" s="48"/>
      <c r="H12" s="48"/>
      <c r="I12" s="48"/>
      <c r="J12" s="48"/>
      <c r="K12" s="48"/>
      <c r="M12" s="48"/>
      <c r="N12" s="48"/>
      <c r="O12" s="48"/>
      <c r="P12" s="48"/>
      <c r="Q12" s="49"/>
      <c r="R12" s="48"/>
      <c r="S12" s="48"/>
      <c r="U12" s="48"/>
      <c r="V12" s="48"/>
      <c r="W12" s="50"/>
    </row>
    <row r="13" spans="2:27">
      <c r="B13" s="323" t="s">
        <v>49</v>
      </c>
      <c r="C13" s="323"/>
      <c r="D13" s="323"/>
      <c r="E13" s="323"/>
      <c r="F13" s="323"/>
      <c r="G13" s="323"/>
      <c r="H13" s="323"/>
      <c r="I13" s="323"/>
      <c r="M13" s="48"/>
      <c r="N13" s="48"/>
      <c r="O13" s="48"/>
      <c r="P13" s="48"/>
      <c r="Q13" s="48"/>
      <c r="R13" s="48"/>
      <c r="S13" s="48"/>
      <c r="T13" s="47"/>
    </row>
    <row r="14" spans="2:27" s="48" customFormat="1">
      <c r="X14" s="50"/>
      <c r="Y14" s="50"/>
      <c r="Z14" s="50"/>
      <c r="AA14" s="50"/>
    </row>
    <row r="15" spans="2:27" s="48" customFormat="1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50"/>
      <c r="Y15" s="50"/>
      <c r="Z15" s="50"/>
      <c r="AA15" s="50"/>
    </row>
    <row r="16" spans="2:27" s="48" customFormat="1">
      <c r="C16" s="45"/>
      <c r="D16" s="51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51"/>
      <c r="R16" s="45"/>
      <c r="S16" s="45"/>
      <c r="T16" s="45"/>
      <c r="U16" s="45"/>
      <c r="V16" s="45"/>
      <c r="W16" s="45"/>
      <c r="X16" s="50"/>
      <c r="Y16" s="50"/>
      <c r="Z16" s="50"/>
      <c r="AA16" s="50"/>
    </row>
    <row r="17" spans="1:27" s="48" customForma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50"/>
      <c r="Y17" s="50"/>
      <c r="Z17" s="50"/>
      <c r="AA17" s="50"/>
    </row>
    <row r="18" spans="1:27" s="48" customFormat="1"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50"/>
      <c r="Y18" s="50"/>
      <c r="Z18" s="52"/>
      <c r="AA18" s="50"/>
    </row>
    <row r="19" spans="1:27" s="48" customFormat="1">
      <c r="A19" s="41"/>
      <c r="B19" s="41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50"/>
      <c r="Y19" s="50"/>
      <c r="Z19" s="52"/>
      <c r="AA19" s="50"/>
    </row>
    <row r="20" spans="1:27" s="48" customFormat="1">
      <c r="A20" s="41"/>
      <c r="B20" s="41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1"/>
      <c r="Y20" s="50"/>
      <c r="Z20" s="52"/>
      <c r="AA20" s="50"/>
    </row>
    <row r="21" spans="1:27" s="48" customFormat="1">
      <c r="A21" s="41"/>
      <c r="B21" s="41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Y21" s="50"/>
      <c r="Z21" s="52"/>
      <c r="AA21" s="50"/>
    </row>
    <row r="22" spans="1:27" s="48" customFormat="1">
      <c r="A22" s="41"/>
      <c r="B22" s="41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1"/>
      <c r="Z22" s="41"/>
      <c r="AA22" s="41"/>
    </row>
    <row r="23" spans="1:27" s="48" customFormat="1">
      <c r="A23" s="41"/>
      <c r="B23" s="41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Z23" s="41"/>
      <c r="AA23" s="41"/>
    </row>
    <row r="24" spans="1:27" s="48" customFormat="1">
      <c r="A24" s="41"/>
      <c r="B24" s="41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1"/>
      <c r="Z24" s="41"/>
      <c r="AA24" s="41"/>
    </row>
    <row r="25" spans="1:27" s="48" customFormat="1">
      <c r="A25" s="41"/>
      <c r="B25" s="41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1"/>
      <c r="Z25" s="41"/>
      <c r="AA25" s="41"/>
    </row>
    <row r="26" spans="1:27" s="48" customFormat="1">
      <c r="C26" s="41"/>
      <c r="D26" s="53" t="s">
        <v>50</v>
      </c>
      <c r="E26" s="54" t="s">
        <v>51</v>
      </c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1"/>
      <c r="Z26" s="41"/>
      <c r="AA26" s="41"/>
    </row>
    <row r="27" spans="1:27">
      <c r="A27" s="48"/>
      <c r="B27" s="48"/>
      <c r="D27" s="55" t="s">
        <v>52</v>
      </c>
      <c r="E27" s="54" t="s">
        <v>53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Y27" s="45"/>
    </row>
    <row r="28" spans="1:27">
      <c r="A28" s="45"/>
      <c r="B28" s="45"/>
      <c r="C28" s="54"/>
      <c r="D28" s="45"/>
      <c r="E28" s="54" t="s">
        <v>54</v>
      </c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X28" s="54"/>
      <c r="Z28" s="45"/>
    </row>
    <row r="29" spans="1:27">
      <c r="A29" s="48"/>
      <c r="B29" s="48"/>
      <c r="D29" s="55" t="s">
        <v>55</v>
      </c>
      <c r="E29" s="54" t="s">
        <v>56</v>
      </c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Y29" s="45"/>
    </row>
    <row r="30" spans="1:27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X30" s="45"/>
      <c r="Y30" s="48"/>
      <c r="Z30" s="48"/>
      <c r="AA30" s="48"/>
    </row>
    <row r="31" spans="1:27"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Z31" s="45"/>
      <c r="AA31" s="48"/>
    </row>
    <row r="32" spans="1:27"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Z32" s="45"/>
      <c r="AA32" s="45"/>
    </row>
    <row r="33" spans="4:27" ht="19.5"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Z33" s="45"/>
      <c r="AA33" s="56"/>
    </row>
    <row r="34" spans="4:27"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Z34" s="45"/>
    </row>
    <row r="35" spans="4:27">
      <c r="Z35" s="45"/>
    </row>
    <row r="42" spans="4:27">
      <c r="F42" s="57"/>
    </row>
    <row r="43" spans="4:27">
      <c r="F43" s="57"/>
    </row>
    <row r="44" spans="4:27">
      <c r="F44" s="57"/>
    </row>
    <row r="45" spans="4:27">
      <c r="D45" s="57"/>
    </row>
    <row r="46" spans="4:27">
      <c r="Y46" s="58"/>
    </row>
    <row r="47" spans="4:27">
      <c r="T47" s="51"/>
    </row>
    <row r="48" spans="4:27">
      <c r="W48" s="59"/>
    </row>
    <row r="49" spans="23:27">
      <c r="W49" s="58"/>
    </row>
    <row r="56" spans="23:27">
      <c r="X56" s="60"/>
      <c r="Y56" s="51"/>
      <c r="Z56" s="51"/>
      <c r="AA56" s="51"/>
    </row>
    <row r="57" spans="23:27">
      <c r="Y57" s="60"/>
      <c r="Z57" s="60"/>
      <c r="AA57" s="51"/>
    </row>
    <row r="58" spans="23:27">
      <c r="X58" s="51"/>
      <c r="Y58" s="61"/>
      <c r="Z58" s="61"/>
      <c r="AA58" s="61"/>
    </row>
    <row r="59" spans="23:27">
      <c r="X59" s="51"/>
      <c r="Y59" s="51"/>
      <c r="Z59" s="51"/>
      <c r="AA59" s="51"/>
    </row>
  </sheetData>
  <sheetProtection algorithmName="SHA-512" hashValue="deIoyA3UvH6k364ldXWNXuOJV48szt+99KJqtBzBj6qr2SrtY7wKuk9FIany6XU3eZ2unqL+fWZvK5DeDICRng==" saltValue="rryBphUDg+pl4pGepXpAVQ==" spinCount="100000" sheet="1" objects="1" scenarios="1"/>
  <mergeCells count="3">
    <mergeCell ref="V1:Y1"/>
    <mergeCell ref="B8:Y8"/>
    <mergeCell ref="B13:I13"/>
  </mergeCells>
  <phoneticPr fontId="4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入力（依頼書）</vt:lpstr>
      <vt:lpstr>受付方法等</vt:lpstr>
      <vt:lpstr>'入力（依頼書）'!Print_Area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kengi201</dc:creator>
  <cp:lastModifiedBy>慶祐 大西</cp:lastModifiedBy>
  <cp:lastPrinted>2024-12-19T00:13:48Z</cp:lastPrinted>
  <dcterms:created xsi:type="dcterms:W3CDTF">2019-04-15T05:19:02Z</dcterms:created>
  <dcterms:modified xsi:type="dcterms:W3CDTF">2024-12-19T00:20:00Z</dcterms:modified>
</cp:coreProperties>
</file>