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hikenka-nas01\share\１ 課運営\■（至急）インボイス対応様式変更\R6単価改定様式\■最終チェック_公開用\令和7年4月改定版（維持系控追加・振込移行）\"/>
    </mc:Choice>
  </mc:AlternateContent>
  <xr:revisionPtr revIDLastSave="0" documentId="13_ncr:1_{E8B2DA8A-A19E-4983-BDA2-B64844AD97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アスファルト試験依頼書" sheetId="13" r:id="rId1"/>
    <sheet name="受付方法等" sheetId="20" r:id="rId2"/>
    <sheet name="工場コード" sheetId="5" state="hidden" r:id="rId3"/>
  </sheets>
  <definedNames>
    <definedName name="_xlnm.Print_Area" localSheetId="0">アスファルト試験依頼書!$A$1:$AR$165</definedName>
  </definedNames>
  <calcPr calcId="191029"/>
</workbook>
</file>

<file path=xl/calcChain.xml><?xml version="1.0" encoding="utf-8"?>
<calcChain xmlns="http://schemas.openxmlformats.org/spreadsheetml/2006/main">
  <c r="AN138" i="13" l="1"/>
  <c r="AI138" i="13"/>
  <c r="AD138" i="13"/>
  <c r="Y138" i="13"/>
  <c r="T138" i="13"/>
  <c r="O138" i="13"/>
  <c r="J138" i="13"/>
  <c r="AN83" i="13"/>
  <c r="AI83" i="13"/>
  <c r="AD83" i="13"/>
  <c r="Y83" i="13"/>
  <c r="T83" i="13"/>
  <c r="O83" i="13"/>
  <c r="J83" i="13"/>
  <c r="T79" i="13"/>
  <c r="Y79" i="13"/>
  <c r="AD79" i="13"/>
  <c r="AI79" i="13"/>
  <c r="AN79" i="13"/>
  <c r="T80" i="13"/>
  <c r="Y80" i="13"/>
  <c r="AD80" i="13"/>
  <c r="AI80" i="13"/>
  <c r="AN80" i="13"/>
  <c r="T81" i="13"/>
  <c r="Y81" i="13"/>
  <c r="AD81" i="13"/>
  <c r="AI81" i="13"/>
  <c r="AN81" i="13"/>
  <c r="T82" i="13"/>
  <c r="Y82" i="13"/>
  <c r="AD82" i="13"/>
  <c r="AI82" i="13"/>
  <c r="AN82" i="13"/>
  <c r="AD33" i="13"/>
  <c r="AB33" i="13"/>
  <c r="J142" i="13" l="1"/>
  <c r="J87" i="13"/>
  <c r="AN84" i="13"/>
  <c r="AN139" i="13" s="1"/>
  <c r="AI84" i="13"/>
  <c r="AI139" i="13" s="1"/>
  <c r="AD84" i="13"/>
  <c r="AD139" i="13" s="1"/>
  <c r="Y84" i="13"/>
  <c r="Y139" i="13" s="1"/>
  <c r="T84" i="13"/>
  <c r="T139" i="13" s="1"/>
  <c r="O84" i="13"/>
  <c r="O139" i="13" s="1"/>
  <c r="J84" i="13"/>
  <c r="J139" i="13" s="1"/>
  <c r="AB31" i="13"/>
  <c r="AN134" i="13"/>
  <c r="AN135" i="13"/>
  <c r="AN136" i="13"/>
  <c r="AN137" i="13"/>
  <c r="AD31" i="13" l="1"/>
  <c r="AG31" i="13" s="1"/>
  <c r="AK31" i="13" s="1"/>
  <c r="AB86" i="13"/>
  <c r="AB141" i="13"/>
  <c r="BG24" i="13"/>
  <c r="BF24" i="13"/>
  <c r="BE24" i="13"/>
  <c r="BD24" i="13"/>
  <c r="BC24" i="13"/>
  <c r="BB24" i="13"/>
  <c r="J77" i="13"/>
  <c r="J132" i="13" s="1"/>
  <c r="AD86" i="13" l="1"/>
  <c r="AD141" i="13" s="1"/>
  <c r="BB25" i="13"/>
  <c r="BC25" i="13"/>
  <c r="BD25" i="13"/>
  <c r="BB26" i="13"/>
  <c r="BC26" i="13"/>
  <c r="BD26" i="13"/>
  <c r="BB27" i="13"/>
  <c r="BC27" i="13"/>
  <c r="BD27" i="13"/>
  <c r="BB28" i="13"/>
  <c r="BC28" i="13"/>
  <c r="BD28" i="13"/>
  <c r="BE25" i="13"/>
  <c r="BF25" i="13"/>
  <c r="BG25" i="13"/>
  <c r="BE26" i="13"/>
  <c r="BF26" i="13"/>
  <c r="BG26" i="13"/>
  <c r="BE27" i="13"/>
  <c r="BF27" i="13"/>
  <c r="BG27" i="13"/>
  <c r="BE28" i="13"/>
  <c r="BF28" i="13"/>
  <c r="BG28" i="13"/>
  <c r="BB20" i="13" l="1"/>
  <c r="J80" i="13" l="1"/>
  <c r="J81" i="13"/>
  <c r="O81" i="13"/>
  <c r="O82" i="13" l="1"/>
  <c r="J82" i="13"/>
  <c r="J75" i="13"/>
  <c r="J76" i="13"/>
  <c r="J131" i="13" s="1"/>
  <c r="J79" i="13"/>
  <c r="O79" i="13"/>
  <c r="O80" i="13"/>
  <c r="AB143" i="13" l="1"/>
  <c r="AB88" i="13"/>
  <c r="AI137" i="13"/>
  <c r="AD137" i="13"/>
  <c r="Y137" i="13"/>
  <c r="T137" i="13"/>
  <c r="O137" i="13"/>
  <c r="J137" i="13"/>
  <c r="AI136" i="13"/>
  <c r="AD136" i="13"/>
  <c r="Y136" i="13"/>
  <c r="T136" i="13"/>
  <c r="O136" i="13"/>
  <c r="J136" i="13"/>
  <c r="AI135" i="13"/>
  <c r="AD135" i="13"/>
  <c r="Y135" i="13"/>
  <c r="T135" i="13"/>
  <c r="O135" i="13"/>
  <c r="J135" i="13"/>
  <c r="AI134" i="13"/>
  <c r="AD134" i="13"/>
  <c r="Y134" i="13"/>
  <c r="T134" i="13"/>
  <c r="O134" i="13"/>
  <c r="J134" i="13"/>
  <c r="J130" i="13"/>
  <c r="J74" i="13"/>
  <c r="J129" i="13" s="1"/>
  <c r="J73" i="13"/>
  <c r="J128" i="13" s="1"/>
  <c r="J72" i="13"/>
  <c r="J127" i="13" s="1"/>
  <c r="R70" i="13"/>
  <c r="R125" i="13" s="1"/>
  <c r="R69" i="13"/>
  <c r="R124" i="13" s="1"/>
  <c r="R68" i="13"/>
  <c r="R123" i="13" s="1"/>
  <c r="J68" i="13"/>
  <c r="J123" i="13" s="1"/>
  <c r="I68" i="13"/>
  <c r="I123" i="13" s="1"/>
  <c r="H68" i="13"/>
  <c r="H123" i="13" s="1"/>
  <c r="G68" i="13"/>
  <c r="G123" i="13" s="1"/>
  <c r="F68" i="13"/>
  <c r="F123" i="13" s="1"/>
  <c r="R66" i="13"/>
  <c r="R121" i="13" s="1"/>
  <c r="R65" i="13"/>
  <c r="R120" i="13" s="1"/>
  <c r="R64" i="13"/>
  <c r="R119" i="13" s="1"/>
  <c r="J64" i="13"/>
  <c r="J119" i="13" s="1"/>
  <c r="I64" i="13"/>
  <c r="I119" i="13" s="1"/>
  <c r="H64" i="13"/>
  <c r="H119" i="13" s="1"/>
  <c r="G64" i="13"/>
  <c r="G119" i="13" s="1"/>
  <c r="F64" i="13"/>
  <c r="F119" i="13" s="1"/>
  <c r="AD143" i="13" l="1"/>
  <c r="AD88" i="13"/>
  <c r="AO31" i="13" l="1"/>
  <c r="AG86" i="13"/>
  <c r="AG141" i="13"/>
  <c r="B2" i="5"/>
  <c r="B3" i="5" s="1"/>
  <c r="D3" i="5" s="1"/>
  <c r="AK86" i="13" l="1"/>
  <c r="AO86" i="13" s="1"/>
  <c r="AK141" i="13"/>
  <c r="AO14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kengi201</author>
  </authors>
  <commentList>
    <comment ref="J20" authorId="0" shapeId="0" xr:uid="{59C44312-61E2-4503-BE6B-54D439244612}">
      <text>
        <r>
          <rPr>
            <sz val="9"/>
            <color indexed="81"/>
            <rFont val="MS P ゴシック"/>
            <family val="3"/>
            <charset val="128"/>
          </rPr>
          <t xml:space="preserve">リストから製造所を選んでください。
</t>
        </r>
      </text>
    </comment>
  </commentList>
</comments>
</file>

<file path=xl/sharedStrings.xml><?xml version="1.0" encoding="utf-8"?>
<sst xmlns="http://schemas.openxmlformats.org/spreadsheetml/2006/main" count="312" uniqueCount="170">
  <si>
    <t>【</t>
    <phoneticPr fontId="5"/>
  </si>
  <si>
    <t>会社名・氏名</t>
    <rPh sb="0" eb="3">
      <t>カイシャメイ</t>
    </rPh>
    <rPh sb="4" eb="6">
      <t>シメイ</t>
    </rPh>
    <phoneticPr fontId="5"/>
  </si>
  <si>
    <t>数量</t>
    <rPh sb="0" eb="2">
      <t>スウリョウ</t>
    </rPh>
    <phoneticPr fontId="5"/>
  </si>
  <si>
    <t>】</t>
    <phoneticPr fontId="5"/>
  </si>
  <si>
    <t>郵便番号・住所</t>
    <rPh sb="0" eb="2">
      <t>ユウビン</t>
    </rPh>
    <rPh sb="2" eb="4">
      <t>バンゴウ</t>
    </rPh>
    <rPh sb="5" eb="6">
      <t>ジュウ</t>
    </rPh>
    <rPh sb="6" eb="7">
      <t>ショ</t>
    </rPh>
    <phoneticPr fontId="5"/>
  </si>
  <si>
    <t>業者コード</t>
  </si>
  <si>
    <t>業者名称</t>
  </si>
  <si>
    <t>鳥取小野田レミコン（株）</t>
  </si>
  <si>
    <t>白兎生コン（株）</t>
  </si>
  <si>
    <t>東部生コン（株）</t>
  </si>
  <si>
    <t>やまこう建設（株）生コン工場</t>
    <rPh sb="6" eb="9">
      <t>カブ</t>
    </rPh>
    <phoneticPr fontId="13"/>
  </si>
  <si>
    <t>郡家コンクリート工業（株）</t>
  </si>
  <si>
    <t>鳥取生コンクリート（株）</t>
    <rPh sb="9" eb="12">
      <t>カブ</t>
    </rPh>
    <phoneticPr fontId="13"/>
  </si>
  <si>
    <t>共立建設協同組合</t>
  </si>
  <si>
    <t>（株）チズコン鳥取工場</t>
  </si>
  <si>
    <t>八頭生コン協同組合</t>
  </si>
  <si>
    <t>（株）長谷生コン</t>
    <rPh sb="0" eb="3">
      <t>カブ</t>
    </rPh>
    <rPh sb="3" eb="5">
      <t>ハセ</t>
    </rPh>
    <rPh sb="5" eb="6">
      <t>ナマ</t>
    </rPh>
    <phoneticPr fontId="13"/>
  </si>
  <si>
    <t>（株）セントラル本社工場</t>
    <rPh sb="0" eb="3">
      <t>カブ</t>
    </rPh>
    <rPh sb="8" eb="10">
      <t>ホンシャ</t>
    </rPh>
    <rPh sb="10" eb="12">
      <t>コウジョウ</t>
    </rPh>
    <phoneticPr fontId="13"/>
  </si>
  <si>
    <t>中部共同生コン（株）</t>
    <rPh sb="2" eb="4">
      <t>キョウドウ</t>
    </rPh>
    <rPh sb="4" eb="5">
      <t>ナマ</t>
    </rPh>
    <phoneticPr fontId="13"/>
  </si>
  <si>
    <t>（株）セントラル赤碕工場</t>
    <rPh sb="0" eb="3">
      <t>カブ</t>
    </rPh>
    <rPh sb="8" eb="10">
      <t>アカサキ</t>
    </rPh>
    <rPh sb="10" eb="12">
      <t>コウジョウ</t>
    </rPh>
    <phoneticPr fontId="13"/>
  </si>
  <si>
    <t>小鴨生コン（株）</t>
    <rPh sb="0" eb="2">
      <t>オガモ</t>
    </rPh>
    <phoneticPr fontId="13"/>
  </si>
  <si>
    <t>八幡生コン（株）</t>
  </si>
  <si>
    <t>よなご共同生コン（株）</t>
  </si>
  <si>
    <t>白鳥生コン（株）</t>
  </si>
  <si>
    <t>（株）ハーバーコーポレーション</t>
  </si>
  <si>
    <t>（株）ニューレミコン</t>
  </si>
  <si>
    <t>（株）ケーアンドエヌ</t>
  </si>
  <si>
    <t>（有）澤田建設生コン工場</t>
  </si>
  <si>
    <t>（株）中央生コン</t>
    <rPh sb="0" eb="3">
      <t>カブ</t>
    </rPh>
    <rPh sb="3" eb="5">
      <t>チュウオウ</t>
    </rPh>
    <rPh sb="5" eb="6">
      <t>ナマ</t>
    </rPh>
    <phoneticPr fontId="13"/>
  </si>
  <si>
    <t>（株）大山生コン</t>
  </si>
  <si>
    <t>伯雲レミコン（株）</t>
  </si>
  <si>
    <t>麻生レミコン（株）</t>
    <rPh sb="0" eb="2">
      <t>アソウ</t>
    </rPh>
    <rPh sb="6" eb="9">
      <t>カブ</t>
    </rPh>
    <phoneticPr fontId="13"/>
  </si>
  <si>
    <t>（株）柴田工務店生コン工場</t>
  </si>
  <si>
    <t>八幡ｺｰﾎﾟﾚｰｼｮﾝ（株）生コン事業部</t>
    <phoneticPr fontId="13"/>
  </si>
  <si>
    <t>現場プラント</t>
    <rPh sb="0" eb="2">
      <t>ゲンバ</t>
    </rPh>
    <phoneticPr fontId="5"/>
  </si>
  <si>
    <t>入力画面</t>
    <rPh sb="0" eb="2">
      <t>ニュウリョク</t>
    </rPh>
    <rPh sb="2" eb="4">
      <t>ガメン</t>
    </rPh>
    <phoneticPr fontId="5"/>
  </si>
  <si>
    <t>数値変換</t>
    <rPh sb="0" eb="2">
      <t>スウチ</t>
    </rPh>
    <rPh sb="2" eb="4">
      <t>ヘンカン</t>
    </rPh>
    <phoneticPr fontId="5"/>
  </si>
  <si>
    <t>公益財団法人 鳥取県建設技術センター代表理事　様</t>
    <rPh sb="0" eb="2">
      <t>コウエキ</t>
    </rPh>
    <rPh sb="2" eb="6">
      <t>ザイダンホウジン</t>
    </rPh>
    <rPh sb="7" eb="10">
      <t>トットリケン</t>
    </rPh>
    <rPh sb="10" eb="12">
      <t>ケンセツ</t>
    </rPh>
    <rPh sb="12" eb="14">
      <t>ギジュツ</t>
    </rPh>
    <rPh sb="18" eb="20">
      <t>ダイヒョウ</t>
    </rPh>
    <rPh sb="20" eb="22">
      <t>リジ</t>
    </rPh>
    <rPh sb="23" eb="24">
      <t>サマ</t>
    </rPh>
    <phoneticPr fontId="5"/>
  </si>
  <si>
    <t>伺、試験依頼書により実施してよろしいか。</t>
    <rPh sb="0" eb="1">
      <t>ウカガ</t>
    </rPh>
    <rPh sb="2" eb="7">
      <t>シケニライショ</t>
    </rPh>
    <rPh sb="10" eb="12">
      <t>ジッシ</t>
    </rPh>
    <phoneticPr fontId="5"/>
  </si>
  <si>
    <t>試験完了予定日</t>
    <phoneticPr fontId="5"/>
  </si>
  <si>
    <t>消費税額
(税率10%)</t>
    <rPh sb="0" eb="4">
      <t>ショウヒゼイガク</t>
    </rPh>
    <rPh sb="6" eb="8">
      <t>ゼイリツ</t>
    </rPh>
    <phoneticPr fontId="5"/>
  </si>
  <si>
    <t>　つぎのとおり材料試験を依頼します。</t>
    <phoneticPr fontId="5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</si>
  <si>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5"/>
  </si>
  <si>
    <t>成績書の受取方法</t>
  </si>
  <si>
    <t>部</t>
    <rPh sb="0" eb="1">
      <t>ブ</t>
    </rPh>
    <phoneticPr fontId="5"/>
  </si>
  <si>
    <t>公益財団法人鳥取県建設技術センター  登録番号 T7270005004830</t>
    <rPh sb="0" eb="2">
      <t>コウエキ</t>
    </rPh>
    <rPh sb="2" eb="4">
      <t>ザイダン</t>
    </rPh>
    <rPh sb="4" eb="6">
      <t>ホウジン</t>
    </rPh>
    <rPh sb="6" eb="9">
      <t>トットリケン</t>
    </rPh>
    <rPh sb="9" eb="11">
      <t>ケンセツ</t>
    </rPh>
    <rPh sb="11" eb="13">
      <t>ギジュツ</t>
    </rPh>
    <phoneticPr fontId="5"/>
  </si>
  <si>
    <t>6.</t>
    <phoneticPr fontId="5"/>
  </si>
  <si>
    <t>　</t>
    <phoneticPr fontId="5"/>
  </si>
  <si>
    <t>供試体返却</t>
    <rPh sb="0" eb="3">
      <t>キョウシタイ</t>
    </rPh>
    <rPh sb="3" eb="5">
      <t>ヘンキャク</t>
    </rPh>
    <phoneticPr fontId="5"/>
  </si>
  <si>
    <t>機密保持</t>
    <rPh sb="0" eb="4">
      <t>キミツホジ</t>
    </rPh>
    <phoneticPr fontId="5"/>
  </si>
  <si>
    <t xml:space="preserve"> 　(保管期間10年）</t>
    <phoneticPr fontId="5"/>
  </si>
  <si>
    <t>1.</t>
    <phoneticPr fontId="5"/>
  </si>
  <si>
    <t>2.</t>
    <phoneticPr fontId="5"/>
  </si>
  <si>
    <t>受入者</t>
  </si>
  <si>
    <t>受付番号</t>
    <rPh sb="0" eb="4">
      <t>ウケツケバンゴウ</t>
    </rPh>
    <phoneticPr fontId="5"/>
  </si>
  <si>
    <t>依頼者（コード番号）</t>
    <rPh sb="0" eb="3">
      <t>イライシャ</t>
    </rPh>
    <rPh sb="7" eb="9">
      <t>バンゴウ</t>
    </rPh>
    <phoneticPr fontId="5"/>
  </si>
  <si>
    <t>受任者（コード番号）</t>
    <rPh sb="0" eb="2">
      <t>ジュニン</t>
    </rPh>
    <rPh sb="2" eb="3">
      <t>シャ</t>
    </rPh>
    <rPh sb="7" eb="9">
      <t>バンゴウ</t>
    </rPh>
    <phoneticPr fontId="5"/>
  </si>
  <si>
    <t>試験問合わせ（0858)26-6377</t>
    <phoneticPr fontId="5"/>
  </si>
  <si>
    <t>-</t>
    <phoneticPr fontId="5"/>
  </si>
  <si>
    <t>※成績書（１部目）の手数料は、試験手数料に含んでいます。</t>
    <phoneticPr fontId="5"/>
  </si>
  <si>
    <t>No.1</t>
    <phoneticPr fontId="5"/>
  </si>
  <si>
    <t>No.2</t>
    <phoneticPr fontId="5"/>
  </si>
  <si>
    <t>No.3</t>
    <phoneticPr fontId="5"/>
  </si>
  <si>
    <t>No.4</t>
    <phoneticPr fontId="5"/>
  </si>
  <si>
    <t>No.5</t>
    <phoneticPr fontId="5"/>
  </si>
  <si>
    <t>No.6</t>
    <phoneticPr fontId="5"/>
  </si>
  <si>
    <t>令和　 　　年　　 　月　 　　日</t>
    <phoneticPr fontId="5"/>
  </si>
  <si>
    <t>7.</t>
    <phoneticPr fontId="5"/>
  </si>
  <si>
    <t>8.</t>
    <phoneticPr fontId="5"/>
  </si>
  <si>
    <t>3.</t>
  </si>
  <si>
    <t>4.</t>
  </si>
  <si>
    <t>工　事　名</t>
    <phoneticPr fontId="5"/>
  </si>
  <si>
    <t>工 事 場 所</t>
    <phoneticPr fontId="5"/>
  </si>
  <si>
    <t>製 造 所 名</t>
    <rPh sb="0" eb="1">
      <t>セイ</t>
    </rPh>
    <rPh sb="2" eb="3">
      <t>ヅクリ</t>
    </rPh>
    <rPh sb="4" eb="5">
      <t>ショ</t>
    </rPh>
    <rPh sb="6" eb="7">
      <t>メイ</t>
    </rPh>
    <phoneticPr fontId="5"/>
  </si>
  <si>
    <t>備　　　　考</t>
    <rPh sb="0" eb="1">
      <t>ビ</t>
    </rPh>
    <rPh sb="5" eb="6">
      <t>コウ</t>
    </rPh>
    <phoneticPr fontId="5"/>
  </si>
  <si>
    <t>混合物の種類</t>
    <rPh sb="0" eb="3">
      <t>コンゴウブツ</t>
    </rPh>
    <rPh sb="4" eb="6">
      <t>シュルイ</t>
    </rPh>
    <phoneticPr fontId="5"/>
  </si>
  <si>
    <t>鳥取アスコン（株）</t>
    <rPh sb="0" eb="2">
      <t>トットリ</t>
    </rPh>
    <rPh sb="6" eb="9">
      <t>カブ</t>
    </rPh>
    <phoneticPr fontId="13"/>
  </si>
  <si>
    <t>共同企業体共同アスコン</t>
    <rPh sb="0" eb="2">
      <t>キョウドウ</t>
    </rPh>
    <rPh sb="2" eb="5">
      <t>キギョウタイ</t>
    </rPh>
    <rPh sb="5" eb="7">
      <t>キョウドウ</t>
    </rPh>
    <phoneticPr fontId="13"/>
  </si>
  <si>
    <t>クリーンアスコン</t>
    <phoneticPr fontId="13"/>
  </si>
  <si>
    <t>大成ロテック（株）鳥取合材工場</t>
    <rPh sb="0" eb="2">
      <t>タイセイ</t>
    </rPh>
    <rPh sb="6" eb="9">
      <t>カブ</t>
    </rPh>
    <rPh sb="9" eb="11">
      <t>トットリ</t>
    </rPh>
    <rPh sb="11" eb="12">
      <t>ゴウ</t>
    </rPh>
    <rPh sb="12" eb="13">
      <t>ザイ</t>
    </rPh>
    <rPh sb="13" eb="15">
      <t>コウジョウ</t>
    </rPh>
    <phoneticPr fontId="13"/>
  </si>
  <si>
    <t>倉吉アスコン（株）</t>
    <rPh sb="0" eb="2">
      <t>クラヨシ</t>
    </rPh>
    <rPh sb="6" eb="9">
      <t>カブ</t>
    </rPh>
    <phoneticPr fontId="13"/>
  </si>
  <si>
    <t>中部舗装（株）</t>
    <rPh sb="0" eb="2">
      <t>チュウブ</t>
    </rPh>
    <rPh sb="2" eb="4">
      <t>ホソウ</t>
    </rPh>
    <rPh sb="4" eb="7">
      <t>カブ</t>
    </rPh>
    <phoneticPr fontId="13"/>
  </si>
  <si>
    <t>カネックス（株）</t>
    <rPh sb="5" eb="8">
      <t>カブ</t>
    </rPh>
    <phoneticPr fontId="13"/>
  </si>
  <si>
    <t>永瀬産業（株）米子工場</t>
    <rPh sb="0" eb="2">
      <t>ナガセ</t>
    </rPh>
    <rPh sb="2" eb="4">
      <t>サンギョウ</t>
    </rPh>
    <rPh sb="4" eb="7">
      <t>カブ</t>
    </rPh>
    <rPh sb="7" eb="9">
      <t>ヨナゴ</t>
    </rPh>
    <rPh sb="9" eb="11">
      <t>コウジョウ</t>
    </rPh>
    <phoneticPr fontId="13"/>
  </si>
  <si>
    <t>永瀬産業（株）日野工場</t>
    <rPh sb="0" eb="2">
      <t>ナガセ</t>
    </rPh>
    <rPh sb="2" eb="4">
      <t>サンギョウ</t>
    </rPh>
    <rPh sb="4" eb="7">
      <t>カブ</t>
    </rPh>
    <rPh sb="7" eb="9">
      <t>ヒノ</t>
    </rPh>
    <rPh sb="9" eb="11">
      <t>コウジョウ</t>
    </rPh>
    <phoneticPr fontId="13"/>
  </si>
  <si>
    <t>米子舗材（株）</t>
    <rPh sb="0" eb="2">
      <t>ヨナゴ</t>
    </rPh>
    <rPh sb="2" eb="3">
      <t>ホ</t>
    </rPh>
    <rPh sb="3" eb="4">
      <t>ザイ</t>
    </rPh>
    <rPh sb="5" eb="6">
      <t>カブ</t>
    </rPh>
    <phoneticPr fontId="13"/>
  </si>
  <si>
    <t>その他</t>
    <rPh sb="2" eb="3">
      <t>タ</t>
    </rPh>
    <phoneticPr fontId="5"/>
  </si>
  <si>
    <t>■製造所名</t>
    <rPh sb="1" eb="4">
      <t>セイゾウショ</t>
    </rPh>
    <rPh sb="4" eb="5">
      <t>メイ</t>
    </rPh>
    <phoneticPr fontId="5"/>
  </si>
  <si>
    <t>No.1</t>
  </si>
  <si>
    <t>b.成績書の追加発行部数(b=a-1)</t>
    <phoneticPr fontId="5"/>
  </si>
  <si>
    <t>設　計　厚    （mm)</t>
    <rPh sb="0" eb="1">
      <t>セツ</t>
    </rPh>
    <rPh sb="2" eb="3">
      <t>ケイ</t>
    </rPh>
    <rPh sb="4" eb="5">
      <t>アツ</t>
    </rPh>
    <phoneticPr fontId="5"/>
  </si>
  <si>
    <r>
      <t>基 準 密 度   (g/cm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)</t>
    </r>
    <rPh sb="0" eb="1">
      <t>モト</t>
    </rPh>
    <rPh sb="2" eb="3">
      <t>ジュン</t>
    </rPh>
    <rPh sb="4" eb="5">
      <t>ミツ</t>
    </rPh>
    <rPh sb="6" eb="7">
      <t>ド</t>
    </rPh>
    <phoneticPr fontId="5"/>
  </si>
  <si>
    <t>採取位置
（測点等）</t>
    <rPh sb="0" eb="4">
      <t>サイシュイチ</t>
    </rPh>
    <rPh sb="6" eb="8">
      <t>ソクテン</t>
    </rPh>
    <rPh sb="8" eb="9">
      <t>トウ</t>
    </rPh>
    <phoneticPr fontId="5"/>
  </si>
  <si>
    <t>a.成績書の必要部数</t>
    <rPh sb="2" eb="5">
      <t>セイセキショ</t>
    </rPh>
    <rPh sb="6" eb="8">
      <t>ヒツヨウ</t>
    </rPh>
    <rPh sb="8" eb="10">
      <t>ブスウ</t>
    </rPh>
    <phoneticPr fontId="5"/>
  </si>
  <si>
    <t>備考　
（測点・名称等記載事項）</t>
    <rPh sb="0" eb="2">
      <t>ビコウ</t>
    </rPh>
    <rPh sb="5" eb="7">
      <t>ソクテン</t>
    </rPh>
    <rPh sb="8" eb="10">
      <t>メイショウ</t>
    </rPh>
    <rPh sb="10" eb="11">
      <t>ナド</t>
    </rPh>
    <rPh sb="11" eb="13">
      <t>キサイ</t>
    </rPh>
    <rPh sb="13" eb="15">
      <t>ジコウ</t>
    </rPh>
    <phoneticPr fontId="5"/>
  </si>
  <si>
    <r>
      <rPr>
        <b/>
        <sz val="20"/>
        <rFont val="Meiryo UI"/>
        <family val="3"/>
        <charset val="128"/>
      </rPr>
      <t>アスファルト試験依頼書</t>
    </r>
    <r>
      <rPr>
        <b/>
        <sz val="20"/>
        <rFont val="ＭＳ Ｐ明朝"/>
        <family val="1"/>
        <charset val="128"/>
      </rPr>
      <t>（請求明細書）</t>
    </r>
    <rPh sb="6" eb="8">
      <t>シケン</t>
    </rPh>
    <rPh sb="8" eb="11">
      <t>イライショ</t>
    </rPh>
    <rPh sb="12" eb="14">
      <t>セイキュウ</t>
    </rPh>
    <rPh sb="14" eb="17">
      <t>メイサイショ</t>
    </rPh>
    <phoneticPr fontId="5"/>
  </si>
  <si>
    <r>
      <rPr>
        <b/>
        <sz val="20"/>
        <rFont val="Meiryo UI"/>
        <family val="3"/>
        <charset val="128"/>
      </rPr>
      <t>アスファルト試験依頼書</t>
    </r>
    <r>
      <rPr>
        <b/>
        <sz val="20"/>
        <rFont val="ＭＳ Ｐ明朝"/>
        <family val="1"/>
        <charset val="128"/>
      </rPr>
      <t>（請求明細書）（依頼者控）</t>
    </r>
    <rPh sb="6" eb="8">
      <t>シケン</t>
    </rPh>
    <rPh sb="8" eb="11">
      <t>イライショ</t>
    </rPh>
    <rPh sb="12" eb="14">
      <t>セイキュウ</t>
    </rPh>
    <rPh sb="14" eb="17">
      <t>メイサイショ</t>
    </rPh>
    <rPh sb="19" eb="22">
      <t>イライシャ</t>
    </rPh>
    <rPh sb="22" eb="23">
      <t>ヒカエ</t>
    </rPh>
    <phoneticPr fontId="5"/>
  </si>
  <si>
    <r>
      <rPr>
        <b/>
        <sz val="20"/>
        <rFont val="Meiryo UI"/>
        <family val="3"/>
        <charset val="128"/>
      </rPr>
      <t>アスファルト試験依頼書</t>
    </r>
    <r>
      <rPr>
        <b/>
        <sz val="20"/>
        <rFont val="ＭＳ Ｐ明朝"/>
        <family val="1"/>
        <charset val="128"/>
      </rPr>
      <t>（請求明細書）（試験室控）</t>
    </r>
    <rPh sb="6" eb="8">
      <t>シケン</t>
    </rPh>
    <rPh sb="8" eb="11">
      <t>イライショ</t>
    </rPh>
    <rPh sb="12" eb="14">
      <t>セイキュウ</t>
    </rPh>
    <rPh sb="14" eb="17">
      <t>メイサイショ</t>
    </rPh>
    <rPh sb="19" eb="22">
      <t>シケンシツ</t>
    </rPh>
    <rPh sb="22" eb="23">
      <t>ヒカエ</t>
    </rPh>
    <phoneticPr fontId="5"/>
  </si>
  <si>
    <t>No.（供試体の数）</t>
    <rPh sb="4" eb="7">
      <t>キョウシタイ</t>
    </rPh>
    <rPh sb="8" eb="9">
      <t>カズ</t>
    </rPh>
    <phoneticPr fontId="5"/>
  </si>
  <si>
    <t>No.2</t>
  </si>
  <si>
    <t>No.3</t>
  </si>
  <si>
    <t>No.4</t>
  </si>
  <si>
    <t>No.5</t>
  </si>
  <si>
    <t>No.6</t>
  </si>
  <si>
    <t>9.</t>
    <phoneticPr fontId="5"/>
  </si>
  <si>
    <t>5.</t>
    <phoneticPr fontId="5"/>
  </si>
  <si>
    <t>協議・連絡・指示事項等</t>
    <rPh sb="0" eb="2">
      <t>キョウギ</t>
    </rPh>
    <rPh sb="3" eb="5">
      <t>レンラク</t>
    </rPh>
    <rPh sb="6" eb="8">
      <t>シジ</t>
    </rPh>
    <rPh sb="8" eb="10">
      <t>ジコウ</t>
    </rPh>
    <rPh sb="10" eb="11">
      <t>トウ</t>
    </rPh>
    <phoneticPr fontId="5"/>
  </si>
  <si>
    <t xml:space="preserve"> </t>
    <phoneticPr fontId="5"/>
  </si>
  <si>
    <t>10.</t>
    <phoneticPr fontId="5"/>
  </si>
  <si>
    <t>↑その他は、上記に掲載のない製造所がある場合、枠内に製造所名を入力されて、リストから選択してください。</t>
    <rPh sb="3" eb="4">
      <t>タ</t>
    </rPh>
    <rPh sb="6" eb="8">
      <t>ジョウキ</t>
    </rPh>
    <rPh sb="9" eb="11">
      <t>ケイサイ</t>
    </rPh>
    <rPh sb="14" eb="17">
      <t>セイゾウショ</t>
    </rPh>
    <rPh sb="20" eb="22">
      <t>バアイ</t>
    </rPh>
    <rPh sb="23" eb="25">
      <t>ワクナイ</t>
    </rPh>
    <rPh sb="26" eb="29">
      <t>セイゾウショ</t>
    </rPh>
    <rPh sb="29" eb="30">
      <t>メイ</t>
    </rPh>
    <rPh sb="31" eb="33">
      <t>ニュウリョク</t>
    </rPh>
    <rPh sb="42" eb="44">
      <t>センタク</t>
    </rPh>
    <phoneticPr fontId="5"/>
  </si>
  <si>
    <t>・製造所：リストから製造所を選択してください。</t>
    <rPh sb="1" eb="4">
      <t>セイゾウショ</t>
    </rPh>
    <rPh sb="10" eb="13">
      <t>セイゾウショ</t>
    </rPh>
    <rPh sb="14" eb="16">
      <t>センタク</t>
    </rPh>
    <phoneticPr fontId="5"/>
  </si>
  <si>
    <t>・協議・連絡・指示等があれば入力してください。また、送付先が依頼者住所と異なる場合は、送付先住所等を入力してください。</t>
    <rPh sb="1" eb="3">
      <t>キョウギ</t>
    </rPh>
    <rPh sb="4" eb="6">
      <t>レンラク</t>
    </rPh>
    <rPh sb="7" eb="9">
      <t>シジ</t>
    </rPh>
    <rPh sb="9" eb="10">
      <t>トウ</t>
    </rPh>
    <rPh sb="26" eb="29">
      <t>ソウフサキ</t>
    </rPh>
    <rPh sb="30" eb="33">
      <t>イライシャ</t>
    </rPh>
    <rPh sb="33" eb="35">
      <t>ジュウショ</t>
    </rPh>
    <rPh sb="36" eb="37">
      <t>コト</t>
    </rPh>
    <rPh sb="39" eb="41">
      <t>バアイ</t>
    </rPh>
    <rPh sb="43" eb="46">
      <t>ソウフサキ</t>
    </rPh>
    <rPh sb="46" eb="49">
      <t>ジュウショトウ</t>
    </rPh>
    <phoneticPr fontId="5"/>
  </si>
  <si>
    <t>・成績書に記載します。（共通の備考です。）。コア毎に備考記載が必要な場合は「6.試料の種類等」の備考に入力してください。</t>
    <rPh sb="1" eb="4">
      <t>セイセキショ</t>
    </rPh>
    <rPh sb="5" eb="7">
      <t>キサイ</t>
    </rPh>
    <rPh sb="12" eb="14">
      <t>キョウツウ</t>
    </rPh>
    <rPh sb="15" eb="17">
      <t>ビコウ</t>
    </rPh>
    <rPh sb="24" eb="25">
      <t>ゴト</t>
    </rPh>
    <rPh sb="26" eb="28">
      <t>ビコウ</t>
    </rPh>
    <rPh sb="28" eb="30">
      <t>キサイ</t>
    </rPh>
    <rPh sb="31" eb="33">
      <t>ヒツヨウ</t>
    </rPh>
    <rPh sb="34" eb="36">
      <t>バアイ</t>
    </rPh>
    <rPh sb="40" eb="42">
      <t>シリョウ</t>
    </rPh>
    <rPh sb="43" eb="45">
      <t>シュルイ</t>
    </rPh>
    <rPh sb="45" eb="46">
      <t>トウ</t>
    </rPh>
    <rPh sb="48" eb="50">
      <t>ビコウ</t>
    </rPh>
    <rPh sb="51" eb="53">
      <t>ニュウリョク</t>
    </rPh>
    <phoneticPr fontId="5"/>
  </si>
  <si>
    <t>※数量は必ず「１」を入力してください。</t>
    <rPh sb="1" eb="3">
      <t>スウリョウ</t>
    </rPh>
    <rPh sb="4" eb="5">
      <t>カナラ</t>
    </rPh>
    <rPh sb="10" eb="12">
      <t>ニュウリョク</t>
    </rPh>
    <phoneticPr fontId="5"/>
  </si>
  <si>
    <t>※供試体は最大で6個まで入力可能です。7個以上は依頼書２枚に分けてください。</t>
    <phoneticPr fontId="5"/>
  </si>
  <si>
    <t>供試体の種類等</t>
    <rPh sb="0" eb="3">
      <t>キョウシタイ</t>
    </rPh>
    <phoneticPr fontId="5"/>
  </si>
  <si>
    <t>（様式　受付1C－1）</t>
    <phoneticPr fontId="5"/>
  </si>
  <si>
    <t>（様式　受付1C－2）</t>
    <phoneticPr fontId="5"/>
  </si>
  <si>
    <t>（様式　受付1C－3）</t>
    <phoneticPr fontId="5"/>
  </si>
  <si>
    <t>No.7</t>
  </si>
  <si>
    <t>数量</t>
    <rPh sb="0" eb="2">
      <t>スウリョウ</t>
    </rPh>
    <phoneticPr fontId="5"/>
  </si>
  <si>
    <t>手数料（税抜）
（１個当り）</t>
    <rPh sb="0" eb="3">
      <t>テスウリョウ</t>
    </rPh>
    <rPh sb="4" eb="6">
      <t>ゼイヌ</t>
    </rPh>
    <rPh sb="10" eb="11">
      <t>コ</t>
    </rPh>
    <rPh sb="11" eb="12">
      <t>ア</t>
    </rPh>
    <phoneticPr fontId="5"/>
  </si>
  <si>
    <t>番号</t>
    <rPh sb="0" eb="2">
      <t>バンゴウ</t>
    </rPh>
    <phoneticPr fontId="5"/>
  </si>
  <si>
    <t>②</t>
    <phoneticPr fontId="5"/>
  </si>
  <si>
    <t>※成績書（１部目）の手数料は、試験手数料に含んでいます。</t>
  </si>
  <si>
    <t>試験項目等</t>
    <rPh sb="0" eb="2">
      <t>シケン</t>
    </rPh>
    <rPh sb="2" eb="4">
      <t>コウモク</t>
    </rPh>
    <rPh sb="4" eb="5">
      <t>トウ</t>
    </rPh>
    <phoneticPr fontId="5"/>
  </si>
  <si>
    <t>小計
(税抜)</t>
    <rPh sb="0" eb="2">
      <t>ショウケイ</t>
    </rPh>
    <rPh sb="4" eb="5">
      <t>ゼイ</t>
    </rPh>
    <rPh sb="5" eb="6">
      <t>ヌ</t>
    </rPh>
    <phoneticPr fontId="5"/>
  </si>
  <si>
    <t>※成績書（１部目）の手数料は、試験手数料に含んでいます。</t>
    <phoneticPr fontId="5"/>
  </si>
  <si>
    <t>アスファルトコアの
密度試験</t>
    <rPh sb="10" eb="12">
      <t>ミツド</t>
    </rPh>
    <rPh sb="12" eb="14">
      <t>シケン</t>
    </rPh>
    <phoneticPr fontId="5"/>
  </si>
  <si>
    <t>アスファルトコアの密度試験</t>
    <rPh sb="11" eb="13">
      <t>シケン</t>
    </rPh>
    <phoneticPr fontId="5"/>
  </si>
  <si>
    <t>試験手数料</t>
    <rPh sb="0" eb="2">
      <t>シケン</t>
    </rPh>
    <rPh sb="2" eb="5">
      <t>テスウリョウ</t>
    </rPh>
    <phoneticPr fontId="5"/>
  </si>
  <si>
    <r>
      <t xml:space="preserve">基 準 密 度 </t>
    </r>
    <r>
      <rPr>
        <sz val="11"/>
        <rFont val="ＭＳ Ｐ明朝"/>
        <family val="1"/>
        <charset val="128"/>
      </rPr>
      <t xml:space="preserve">  (g/cm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)</t>
    </r>
    <rPh sb="0" eb="1">
      <t>モト</t>
    </rPh>
    <rPh sb="2" eb="3">
      <t>ジュン</t>
    </rPh>
    <rPh sb="4" eb="5">
      <t>ミツ</t>
    </rPh>
    <rPh sb="6" eb="7">
      <t>ド</t>
    </rPh>
    <phoneticPr fontId="5"/>
  </si>
  <si>
    <r>
      <t xml:space="preserve">設　計　厚   </t>
    </r>
    <r>
      <rPr>
        <sz val="11"/>
        <rFont val="ＭＳ Ｐ明朝"/>
        <family val="1"/>
        <charset val="128"/>
      </rPr>
      <t xml:space="preserve"> （mm)</t>
    </r>
    <rPh sb="0" eb="1">
      <t>セツ</t>
    </rPh>
    <rPh sb="2" eb="3">
      <t>ケイ</t>
    </rPh>
    <rPh sb="4" eb="5">
      <t>アツ</t>
    </rPh>
    <phoneticPr fontId="5"/>
  </si>
  <si>
    <t>合計
（税込）</t>
    <rPh sb="0" eb="2">
      <t>ゴウケイ</t>
    </rPh>
    <rPh sb="4" eb="6">
      <t>ゼイコ</t>
    </rPh>
    <phoneticPr fontId="5"/>
  </si>
  <si>
    <t>金額
（円）</t>
    <rPh sb="0" eb="2">
      <t>キンガク</t>
    </rPh>
    <rPh sb="4" eb="5">
      <t>エン</t>
    </rPh>
    <phoneticPr fontId="5"/>
  </si>
  <si>
    <t>.</t>
    <phoneticPr fontId="5"/>
  </si>
  <si>
    <t xml:space="preserve"> 　(保管期間５年）</t>
    <phoneticPr fontId="5"/>
  </si>
  <si>
    <t>備考　
（路線名・名称等）</t>
    <rPh sb="0" eb="2">
      <t>ビコウ</t>
    </rPh>
    <rPh sb="5" eb="7">
      <t>ロセン</t>
    </rPh>
    <rPh sb="7" eb="8">
      <t>メイ</t>
    </rPh>
    <rPh sb="9" eb="11">
      <t>メイショウ</t>
    </rPh>
    <rPh sb="11" eb="12">
      <t>ナド</t>
    </rPh>
    <phoneticPr fontId="5"/>
  </si>
  <si>
    <r>
      <rPr>
        <b/>
        <sz val="12"/>
        <color rgb="FFFF0000"/>
        <rFont val="Meiryo UI"/>
        <family val="3"/>
        <charset val="128"/>
      </rPr>
      <t>※要記載</t>
    </r>
    <r>
      <rPr>
        <sz val="12"/>
        <rFont val="Meiryo UI"/>
        <family val="3"/>
        <charset val="128"/>
      </rPr>
      <t>　・最大記載文字数　14文字　入力例：歩道</t>
    </r>
    <rPh sb="1" eb="2">
      <t>ヨウ</t>
    </rPh>
    <rPh sb="2" eb="4">
      <t>キサイ</t>
    </rPh>
    <rPh sb="6" eb="8">
      <t>サイダイ</t>
    </rPh>
    <rPh sb="8" eb="10">
      <t>キサイ</t>
    </rPh>
    <rPh sb="10" eb="13">
      <t>モジスウ</t>
    </rPh>
    <rPh sb="16" eb="18">
      <t>モジ</t>
    </rPh>
    <rPh sb="19" eb="21">
      <t>ニュウリョク</t>
    </rPh>
    <rPh sb="21" eb="22">
      <t>レイ</t>
    </rPh>
    <rPh sb="23" eb="25">
      <t>ホドウ</t>
    </rPh>
    <phoneticPr fontId="5"/>
  </si>
  <si>
    <r>
      <rPr>
        <b/>
        <sz val="12"/>
        <color rgb="FFFF0000"/>
        <rFont val="Meiryo UI"/>
        <family val="3"/>
        <charset val="128"/>
      </rPr>
      <t>※要記載</t>
    </r>
    <r>
      <rPr>
        <sz val="12"/>
        <rFont val="Meiryo UI"/>
        <family val="3"/>
        <charset val="128"/>
      </rPr>
      <t>　・最大記載文字数　16文字　入力例：No.1(Ⅼ)</t>
    </r>
    <rPh sb="1" eb="2">
      <t>ヨウ</t>
    </rPh>
    <rPh sb="2" eb="4">
      <t>キサイ</t>
    </rPh>
    <rPh sb="6" eb="8">
      <t>サイダイ</t>
    </rPh>
    <rPh sb="8" eb="10">
      <t>キサイ</t>
    </rPh>
    <rPh sb="10" eb="13">
      <t>モジスウ</t>
    </rPh>
    <rPh sb="16" eb="18">
      <t>モジ</t>
    </rPh>
    <rPh sb="19" eb="22">
      <t>ニュウリョクレイ</t>
    </rPh>
    <phoneticPr fontId="5"/>
  </si>
  <si>
    <r>
      <rPr>
        <b/>
        <sz val="12"/>
        <color rgb="FFFF0000"/>
        <rFont val="Meiryo UI"/>
        <family val="3"/>
        <charset val="128"/>
      </rPr>
      <t>※要記載</t>
    </r>
    <r>
      <rPr>
        <sz val="12"/>
        <rFont val="Meiryo UI"/>
        <family val="3"/>
        <charset val="128"/>
      </rPr>
      <t>　・入力例：50</t>
    </r>
    <rPh sb="1" eb="2">
      <t>ヨウ</t>
    </rPh>
    <rPh sb="2" eb="4">
      <t>キサイ</t>
    </rPh>
    <rPh sb="6" eb="8">
      <t>ニュウリョク</t>
    </rPh>
    <rPh sb="8" eb="9">
      <t>レイ</t>
    </rPh>
    <phoneticPr fontId="5"/>
  </si>
  <si>
    <r>
      <rPr>
        <b/>
        <sz val="12"/>
        <color rgb="FFFF0000"/>
        <rFont val="Meiryo UI"/>
        <family val="3"/>
        <charset val="128"/>
      </rPr>
      <t>※要記載</t>
    </r>
    <r>
      <rPr>
        <sz val="12"/>
        <rFont val="Meiryo UI"/>
        <family val="3"/>
        <charset val="128"/>
      </rPr>
      <t>　・入力例：2.385</t>
    </r>
    <rPh sb="1" eb="2">
      <t>ヨウ</t>
    </rPh>
    <rPh sb="2" eb="4">
      <t>キサイ</t>
    </rPh>
    <rPh sb="6" eb="9">
      <t>ニュウリョクレイ</t>
    </rPh>
    <phoneticPr fontId="5"/>
  </si>
  <si>
    <r>
      <rPr>
        <b/>
        <sz val="12"/>
        <color rgb="FFFF0000"/>
        <rFont val="Meiryo UI"/>
        <family val="3"/>
        <charset val="128"/>
      </rPr>
      <t>※要記載</t>
    </r>
    <r>
      <rPr>
        <sz val="12"/>
        <rFont val="Meiryo UI"/>
        <family val="3"/>
        <charset val="128"/>
      </rPr>
      <t>　アスファルト混合物種類を記載　　</t>
    </r>
    <rPh sb="1" eb="2">
      <t>ヨウ</t>
    </rPh>
    <rPh sb="2" eb="4">
      <t>キサイ</t>
    </rPh>
    <rPh sb="11" eb="14">
      <t>コンゴウブツ</t>
    </rPh>
    <rPh sb="14" eb="16">
      <t>シュルイ</t>
    </rPh>
    <rPh sb="17" eb="19">
      <t>キサイ</t>
    </rPh>
    <phoneticPr fontId="5"/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</si>
  <si>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42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</si>
  <si>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42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</si>
  <si>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42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</si>
  <si>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</si>
  <si>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42"/>
  </si>
  <si>
    <t>（注１）</t>
    <rPh sb="1" eb="2">
      <t>チュウ</t>
    </rPh>
    <phoneticPr fontId="42"/>
  </si>
  <si>
    <t>（注３）</t>
    <rPh sb="1" eb="2">
      <t>チュウ</t>
    </rPh>
    <phoneticPr fontId="42"/>
  </si>
  <si>
    <t>注１</t>
    <rPh sb="0" eb="1">
      <t>チュウ</t>
    </rPh>
    <phoneticPr fontId="39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</si>
  <si>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39"/>
  </si>
  <si>
    <t>注２</t>
    <rPh sb="0" eb="1">
      <t>チュウ</t>
    </rPh>
    <phoneticPr fontId="39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</si>
  <si>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39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</si>
  <si>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39"/>
  </si>
  <si>
    <t>（例：250220001-006）</t>
    <rPh sb="1" eb="2">
      <t>レイ</t>
    </rPh>
    <phoneticPr fontId="42"/>
  </si>
  <si>
    <t>注３</t>
    <rPh sb="0" eb="1">
      <t>チュウ</t>
    </rPh>
    <phoneticPr fontId="39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</si>
  <si>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39"/>
  </si>
  <si>
    <t>●振込先</t>
    <rPh sb="1" eb="4">
      <t>フリコミサキ</t>
    </rPh>
    <phoneticPr fontId="42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</si>
  <si>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42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</si>
  <si>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42"/>
  </si>
  <si>
    <t>公益財団法人鳥取県建設技術センター</t>
    <rPh sb="0" eb="17">
      <t>コウエキ</t>
    </rPh>
    <phoneticPr fontId="42"/>
  </si>
  <si>
    <t>ザイ）トットリケンケンセツギジュツセンター</t>
    <phoneticPr fontId="42"/>
  </si>
  <si>
    <t>※　その他金融機関からの振込には、所定の振込手数料が必要です。</t>
    <phoneticPr fontId="13"/>
  </si>
  <si>
    <t>※　振込手数料は、お客様負担となりますので、予めご了承ください。</t>
    <phoneticPr fontId="13"/>
  </si>
  <si>
    <t>※　振込の控をもって領収書に代えさせていただきます。</t>
    <phoneticPr fontId="13"/>
  </si>
  <si>
    <t>公益財団法人鳥取県建設技術センター</t>
    <rPh sb="0" eb="17">
      <t>コウエキ</t>
    </rPh>
    <phoneticPr fontId="13"/>
  </si>
  <si>
    <t>材料試験課</t>
    <rPh sb="0" eb="2">
      <t>ザイリョウ</t>
    </rPh>
    <rPh sb="2" eb="5">
      <t>シケンカ</t>
    </rPh>
    <phoneticPr fontId="42"/>
  </si>
  <si>
    <t>　電話　0858-26-6377</t>
    <rPh sb="1" eb="3">
      <t>デンワ</t>
    </rPh>
    <phoneticPr fontId="42"/>
  </si>
  <si>
    <t>　FAX　0858-26-6052</t>
    <phoneticPr fontId="4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</si>
</sst>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47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11"/>
      <color rgb="FFFF0000"/>
      <name val="ＭＳ Ｐゴシック"/>
      <family val="3"/>
      <charset val="128"/>
    </font>
    <font>
      <sz val="10.5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20"/>
      <name val="Meiryo UI"/>
      <family val="3"/>
      <charset val="128"/>
    </font>
    <font>
      <b/>
      <sz val="20"/>
      <name val="ＭＳ Ｐ明朝"/>
      <family val="3"/>
      <charset val="128"/>
    </font>
    <font>
      <sz val="9"/>
      <color indexed="81"/>
      <name val="MS P ゴシック"/>
      <family val="3"/>
      <charset val="128"/>
    </font>
    <font>
      <vertAlign val="superscript"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sz val="14"/>
      <color rgb="FF000000"/>
      <name val="ＭＳ Ｐゴシック"/>
      <family val="3"/>
      <charset val="128"/>
    </font>
    <font>
      <b/>
      <sz val="12"/>
      <color rgb="FFFF0000"/>
      <name val="Meiryo UI"/>
      <family val="3"/>
      <charset val="128"/>
    </font>
    <font>
      <sz val="10"/>
      <name val="ＭＳ Ｐゴシック"/>
      <family val="3"/>
      <charset val="128"/>
      <scheme val="minor"/>
    </font>
    <font>
      <b/>
      <sz val="14"/>
      <color rgb="FFFF000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CCFFFF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2" fillId="0" borderId="0"/>
    <xf numFmtId="0" fontId="11" fillId="0" borderId="0"/>
    <xf numFmtId="0" fontId="2" fillId="0" borderId="0">
      <alignment vertical="center"/>
    </xf>
    <xf numFmtId="0" fontId="1" fillId="0" borderId="0">
      <alignment vertical="center"/>
    </xf>
  </cellStyleXfs>
  <cellXfs count="393">
    <xf numFmtId="0" fontId="0" fillId="0" borderId="0" xfId="0">
      <alignment vertical="center"/>
    </xf>
    <xf numFmtId="0" fontId="0" fillId="2" borderId="0" xfId="0" applyFill="1">
      <alignment vertical="center"/>
    </xf>
    <xf numFmtId="0" fontId="14" fillId="3" borderId="7" xfId="2" applyFont="1" applyFill="1" applyBorder="1" applyAlignment="1">
      <alignment horizontal="center"/>
    </xf>
    <xf numFmtId="0" fontId="15" fillId="0" borderId="8" xfId="2" applyFont="1" applyBorder="1" applyAlignment="1">
      <alignment horizontal="center" vertical="center" wrapText="1"/>
    </xf>
    <xf numFmtId="0" fontId="16" fillId="0" borderId="8" xfId="2" applyFont="1" applyBorder="1" applyAlignment="1">
      <alignment vertical="center" wrapText="1"/>
    </xf>
    <xf numFmtId="0" fontId="16" fillId="0" borderId="8" xfId="2" applyFont="1" applyBorder="1" applyAlignment="1">
      <alignment vertical="center" shrinkToFit="1"/>
    </xf>
    <xf numFmtId="0" fontId="15" fillId="0" borderId="8" xfId="2" applyFont="1" applyBorder="1" applyAlignment="1">
      <alignment vertical="center" wrapText="1"/>
    </xf>
    <xf numFmtId="0" fontId="15" fillId="0" borderId="8" xfId="2" applyFont="1" applyBorder="1" applyAlignment="1">
      <alignment vertical="center" shrinkToFit="1"/>
    </xf>
    <xf numFmtId="0" fontId="15" fillId="0" borderId="9" xfId="2" applyFont="1" applyBorder="1" applyAlignment="1">
      <alignment horizontal="center" vertical="center" wrapText="1"/>
    </xf>
    <xf numFmtId="0" fontId="15" fillId="0" borderId="9" xfId="2" applyFont="1" applyBorder="1" applyAlignment="1">
      <alignment vertical="center" wrapText="1"/>
    </xf>
    <xf numFmtId="49" fontId="0" fillId="0" borderId="7" xfId="0" applyNumberFormat="1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14" fillId="3" borderId="10" xfId="2" applyFont="1" applyFill="1" applyBorder="1" applyAlignment="1">
      <alignment horizontal="center"/>
    </xf>
    <xf numFmtId="0" fontId="0" fillId="4" borderId="0" xfId="0" applyFill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0" fontId="0" fillId="0" borderId="0" xfId="0" applyAlignment="1"/>
    <xf numFmtId="0" fontId="0" fillId="2" borderId="0" xfId="0" applyFill="1" applyAlignment="1">
      <alignment horizontal="right"/>
    </xf>
    <xf numFmtId="0" fontId="8" fillId="2" borderId="0" xfId="0" applyFont="1" applyFill="1" applyAlignment="1">
      <alignment vertical="top"/>
    </xf>
    <xf numFmtId="0" fontId="7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7" fillId="4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4" borderId="0" xfId="0" applyFont="1" applyFill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/>
    <xf numFmtId="0" fontId="3" fillId="4" borderId="0" xfId="0" applyFont="1" applyFill="1" applyAlignment="1">
      <alignment vertical="center" shrinkToFit="1"/>
    </xf>
    <xf numFmtId="49" fontId="0" fillId="4" borderId="0" xfId="0" applyNumberFormat="1" applyFill="1">
      <alignment vertical="center"/>
    </xf>
    <xf numFmtId="49" fontId="3" fillId="4" borderId="0" xfId="0" applyNumberFormat="1" applyFont="1" applyFill="1">
      <alignment vertical="center"/>
    </xf>
    <xf numFmtId="49" fontId="3" fillId="4" borderId="0" xfId="0" applyNumberFormat="1" applyFont="1" applyFill="1" applyAlignment="1">
      <alignment horizontal="left" vertical="center"/>
    </xf>
    <xf numFmtId="0" fontId="3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6" fillId="2" borderId="24" xfId="0" quotePrefix="1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8" fillId="4" borderId="0" xfId="0" applyFont="1" applyFill="1" applyAlignment="1">
      <alignment vertical="top"/>
    </xf>
    <xf numFmtId="0" fontId="7" fillId="4" borderId="0" xfId="0" applyFont="1" applyFill="1" applyAlignment="1">
      <alignment vertical="top"/>
    </xf>
    <xf numFmtId="0" fontId="8" fillId="0" borderId="0" xfId="0" applyFont="1" applyAlignment="1">
      <alignment horizontal="left" vertical="center" wrapText="1"/>
    </xf>
    <xf numFmtId="0" fontId="0" fillId="4" borderId="0" xfId="0" quotePrefix="1" applyFill="1" applyAlignment="1"/>
    <xf numFmtId="0" fontId="8" fillId="0" borderId="0" xfId="0" applyFo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right" vertical="center"/>
    </xf>
    <xf numFmtId="0" fontId="0" fillId="2" borderId="16" xfId="0" quotePrefix="1" applyFill="1" applyBorder="1" applyAlignment="1">
      <alignment horizontal="center" vertical="center"/>
    </xf>
    <xf numFmtId="0" fontId="0" fillId="2" borderId="23" xfId="0" quotePrefix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Protection="1">
      <alignment vertical="center"/>
      <protection hidden="1"/>
    </xf>
    <xf numFmtId="0" fontId="8" fillId="4" borderId="0" xfId="0" applyFont="1" applyFill="1" applyAlignment="1" applyProtection="1">
      <alignment vertical="top"/>
      <protection hidden="1"/>
    </xf>
    <xf numFmtId="0" fontId="9" fillId="4" borderId="0" xfId="0" applyFont="1" applyFill="1" applyProtection="1">
      <alignment vertical="center"/>
      <protection hidden="1"/>
    </xf>
    <xf numFmtId="0" fontId="6" fillId="4" borderId="0" xfId="0" applyFont="1" applyFill="1" applyProtection="1">
      <alignment vertical="center"/>
      <protection hidden="1"/>
    </xf>
    <xf numFmtId="0" fontId="3" fillId="4" borderId="0" xfId="0" applyFont="1" applyFill="1" applyAlignment="1" applyProtection="1">
      <alignment vertical="center" shrinkToFit="1"/>
      <protection hidden="1"/>
    </xf>
    <xf numFmtId="49" fontId="0" fillId="4" borderId="0" xfId="0" applyNumberFormat="1" applyFill="1" applyProtection="1">
      <alignment vertical="center"/>
      <protection hidden="1"/>
    </xf>
    <xf numFmtId="49" fontId="3" fillId="4" borderId="0" xfId="0" applyNumberFormat="1" applyFont="1" applyFill="1" applyProtection="1">
      <alignment vertical="center"/>
      <protection hidden="1"/>
    </xf>
    <xf numFmtId="49" fontId="3" fillId="4" borderId="0" xfId="0" applyNumberFormat="1" applyFont="1" applyFill="1" applyAlignment="1" applyProtection="1">
      <alignment horizontal="left" vertical="center"/>
      <protection hidden="1"/>
    </xf>
    <xf numFmtId="0" fontId="3" fillId="4" borderId="0" xfId="0" applyFont="1" applyFill="1" applyProtection="1">
      <alignment vertical="center"/>
      <protection hidden="1"/>
    </xf>
    <xf numFmtId="0" fontId="7" fillId="4" borderId="0" xfId="0" applyFont="1" applyFill="1" applyProtection="1">
      <alignment vertical="center"/>
      <protection hidden="1"/>
    </xf>
    <xf numFmtId="0" fontId="7" fillId="0" borderId="0" xfId="0" applyFont="1">
      <alignment vertical="center"/>
    </xf>
    <xf numFmtId="49" fontId="3" fillId="4" borderId="0" xfId="0" applyNumberFormat="1" applyFont="1" applyFill="1" applyAlignment="1" applyProtection="1">
      <alignment vertical="center" shrinkToFit="1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1" fillId="4" borderId="0" xfId="0" applyFont="1" applyFill="1">
      <alignment vertical="center"/>
    </xf>
    <xf numFmtId="0" fontId="0" fillId="4" borderId="0" xfId="0" quotePrefix="1" applyFill="1" applyAlignment="1">
      <alignment vertical="top"/>
    </xf>
    <xf numFmtId="0" fontId="6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38" fontId="7" fillId="4" borderId="0" xfId="1" applyFont="1" applyFill="1" applyBorder="1" applyAlignment="1">
      <alignment horizontal="right" vertical="top"/>
    </xf>
    <xf numFmtId="0" fontId="0" fillId="4" borderId="0" xfId="0" applyFill="1" applyAlignment="1">
      <alignment horizontal="right"/>
    </xf>
    <xf numFmtId="0" fontId="11" fillId="4" borderId="0" xfId="0" applyFont="1" applyFill="1" applyAlignment="1"/>
    <xf numFmtId="0" fontId="0" fillId="4" borderId="0" xfId="0" applyFill="1" applyAlignment="1">
      <alignment horizontal="left" vertical="top"/>
    </xf>
    <xf numFmtId="0" fontId="0" fillId="4" borderId="0" xfId="0" applyFill="1" applyAlignment="1" applyProtection="1">
      <alignment horizontal="center" vertical="center"/>
      <protection hidden="1"/>
    </xf>
    <xf numFmtId="49" fontId="0" fillId="4" borderId="0" xfId="0" applyNumberFormat="1" applyFill="1" applyAlignment="1" applyProtection="1">
      <alignment horizontal="center" vertical="center"/>
      <protection hidden="1"/>
    </xf>
    <xf numFmtId="0" fontId="10" fillId="4" borderId="5" xfId="0" applyFont="1" applyFill="1" applyBorder="1" applyAlignment="1" applyProtection="1">
      <alignment horizontal="left" vertical="center" shrinkToFit="1"/>
      <protection locked="0"/>
    </xf>
    <xf numFmtId="0" fontId="10" fillId="4" borderId="21" xfId="0" applyFont="1" applyFill="1" applyBorder="1" applyAlignment="1" applyProtection="1">
      <alignment horizontal="left" vertical="center" shrinkToFit="1"/>
      <protection locked="0"/>
    </xf>
    <xf numFmtId="0" fontId="0" fillId="4" borderId="0" xfId="0" quotePrefix="1" applyFill="1" applyAlignment="1">
      <alignment horizontal="left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>
      <alignment vertical="center"/>
    </xf>
    <xf numFmtId="38" fontId="0" fillId="4" borderId="0" xfId="1" applyFont="1" applyFill="1" applyBorder="1" applyAlignment="1" applyProtection="1">
      <alignment horizontal="center" vertical="center"/>
      <protection hidden="1"/>
    </xf>
    <xf numFmtId="38" fontId="0" fillId="4" borderId="0" xfId="1" applyFont="1" applyFill="1" applyBorder="1" applyAlignment="1" applyProtection="1">
      <alignment horizontal="right" vertical="center"/>
      <protection hidden="1"/>
    </xf>
    <xf numFmtId="0" fontId="8" fillId="4" borderId="0" xfId="0" applyFont="1" applyFill="1" applyAlignment="1" applyProtection="1">
      <alignment horizontal="center" vertical="center"/>
      <protection hidden="1"/>
    </xf>
    <xf numFmtId="0" fontId="8" fillId="4" borderId="0" xfId="0" applyFont="1" applyFill="1" applyProtection="1">
      <alignment vertical="center"/>
      <protection hidden="1"/>
    </xf>
    <xf numFmtId="0" fontId="0" fillId="4" borderId="0" xfId="0" applyFill="1" applyAlignment="1" applyProtection="1">
      <protection hidden="1"/>
    </xf>
    <xf numFmtId="0" fontId="0" fillId="4" borderId="0" xfId="0" applyFill="1" applyAlignment="1" applyProtection="1">
      <alignment horizontal="right"/>
      <protection hidden="1"/>
    </xf>
    <xf numFmtId="0" fontId="7" fillId="4" borderId="0" xfId="0" applyFont="1" applyFill="1" applyAlignment="1" applyProtection="1">
      <alignment horizontal="right" vertical="center"/>
      <protection hidden="1"/>
    </xf>
    <xf numFmtId="0" fontId="26" fillId="4" borderId="0" xfId="0" applyFont="1" applyFill="1" applyProtection="1">
      <alignment vertical="center"/>
      <protection hidden="1"/>
    </xf>
    <xf numFmtId="0" fontId="0" fillId="4" borderId="27" xfId="0" applyFill="1" applyBorder="1">
      <alignment vertical="center"/>
    </xf>
    <xf numFmtId="0" fontId="0" fillId="4" borderId="37" xfId="0" applyFill="1" applyBorder="1">
      <alignment vertical="center"/>
    </xf>
    <xf numFmtId="0" fontId="0" fillId="4" borderId="47" xfId="0" applyFill="1" applyBorder="1">
      <alignment vertical="center"/>
    </xf>
    <xf numFmtId="0" fontId="0" fillId="4" borderId="49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50" xfId="0" applyBorder="1">
      <alignment vertical="center"/>
    </xf>
    <xf numFmtId="0" fontId="6" fillId="4" borderId="3" xfId="0" applyFont="1" applyFill="1" applyBorder="1">
      <alignment vertical="center"/>
    </xf>
    <xf numFmtId="0" fontId="0" fillId="4" borderId="17" xfId="0" applyFill="1" applyBorder="1">
      <alignment vertical="center"/>
    </xf>
    <xf numFmtId="0" fontId="26" fillId="2" borderId="0" xfId="0" applyFont="1" applyFill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center"/>
    </xf>
    <xf numFmtId="0" fontId="30" fillId="0" borderId="0" xfId="0" applyFont="1">
      <alignment vertical="center"/>
    </xf>
    <xf numFmtId="0" fontId="0" fillId="2" borderId="40" xfId="0" quotePrefix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9" fillId="4" borderId="47" xfId="0" applyFont="1" applyFill="1" applyBorder="1">
      <alignment vertical="center"/>
    </xf>
    <xf numFmtId="0" fontId="29" fillId="4" borderId="0" xfId="3" applyFont="1" applyFill="1" applyAlignment="1">
      <alignment vertical="center"/>
    </xf>
    <xf numFmtId="0" fontId="29" fillId="4" borderId="24" xfId="0" applyFont="1" applyFill="1" applyBorder="1">
      <alignment vertical="center"/>
    </xf>
    <xf numFmtId="0" fontId="31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0" fontId="0" fillId="4" borderId="0" xfId="0" applyFill="1" applyAlignment="1">
      <alignment horizontal="right" vertical="top"/>
    </xf>
    <xf numFmtId="0" fontId="8" fillId="4" borderId="0" xfId="0" applyFont="1" applyFill="1" applyAlignment="1">
      <alignment horizontal="right" vertical="center"/>
    </xf>
    <xf numFmtId="49" fontId="3" fillId="4" borderId="0" xfId="0" applyNumberFormat="1" applyFont="1" applyFill="1" applyAlignment="1">
      <alignment horizontal="left" vertical="center" shrinkToFit="1"/>
    </xf>
    <xf numFmtId="49" fontId="0" fillId="4" borderId="0" xfId="0" applyNumberFormat="1" applyFill="1" applyAlignment="1">
      <alignment horizontal="left" vertical="center"/>
    </xf>
    <xf numFmtId="49" fontId="0" fillId="2" borderId="4" xfId="0" applyNumberFormat="1" applyFill="1" applyBorder="1">
      <alignment vertical="center"/>
    </xf>
    <xf numFmtId="0" fontId="0" fillId="4" borderId="0" xfId="0" quotePrefix="1" applyFill="1" applyAlignment="1">
      <alignment horizontal="left" vertical="center"/>
    </xf>
    <xf numFmtId="0" fontId="33" fillId="4" borderId="0" xfId="0" applyFont="1" applyFill="1" applyAlignment="1">
      <alignment horizontal="left" vertical="center" readingOrder="1"/>
    </xf>
    <xf numFmtId="0" fontId="8" fillId="4" borderId="0" xfId="0" applyFont="1" applyFill="1" applyAlignment="1">
      <alignment horizontal="right"/>
    </xf>
    <xf numFmtId="0" fontId="0" fillId="4" borderId="26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5" xfId="0" applyFill="1" applyBorder="1" applyAlignment="1">
      <alignment horizontal="left" vertical="center"/>
    </xf>
    <xf numFmtId="0" fontId="0" fillId="4" borderId="5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>
      <alignment vertical="center"/>
    </xf>
    <xf numFmtId="0" fontId="0" fillId="2" borderId="22" xfId="0" applyFill="1" applyBorder="1">
      <alignment vertical="center"/>
    </xf>
    <xf numFmtId="0" fontId="6" fillId="2" borderId="30" xfId="0" applyFont="1" applyFill="1" applyBorder="1">
      <alignment vertical="center"/>
    </xf>
    <xf numFmtId="0" fontId="0" fillId="2" borderId="4" xfId="0" applyFill="1" applyBorder="1">
      <alignment vertical="center"/>
    </xf>
    <xf numFmtId="0" fontId="0" fillId="2" borderId="15" xfId="0" applyFill="1" applyBorder="1">
      <alignment vertical="center"/>
    </xf>
    <xf numFmtId="0" fontId="0" fillId="4" borderId="4" xfId="0" applyFill="1" applyBorder="1">
      <alignment vertical="center"/>
    </xf>
    <xf numFmtId="0" fontId="6" fillId="2" borderId="15" xfId="0" applyFont="1" applyFill="1" applyBorder="1">
      <alignment vertical="center"/>
    </xf>
    <xf numFmtId="0" fontId="0" fillId="2" borderId="27" xfId="0" applyFill="1" applyBorder="1">
      <alignment vertical="center"/>
    </xf>
    <xf numFmtId="0" fontId="0" fillId="2" borderId="17" xfId="0" applyFill="1" applyBorder="1">
      <alignment vertical="center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4" borderId="0" xfId="0" applyFont="1" applyFill="1" applyAlignment="1">
      <alignment horizontal="center" vertical="center"/>
    </xf>
    <xf numFmtId="0" fontId="6" fillId="4" borderId="17" xfId="0" applyFont="1" applyFill="1" applyBorder="1">
      <alignment vertical="center"/>
    </xf>
    <xf numFmtId="0" fontId="0" fillId="4" borderId="35" xfId="0" applyFill="1" applyBorder="1">
      <alignment vertical="center"/>
    </xf>
    <xf numFmtId="0" fontId="7" fillId="4" borderId="0" xfId="0" applyFont="1" applyFill="1" applyAlignment="1">
      <alignment horizontal="center" vertical="center" textRotation="255" shrinkToFit="1"/>
    </xf>
    <xf numFmtId="0" fontId="22" fillId="4" borderId="0" xfId="0" applyFont="1" applyFill="1">
      <alignment vertical="center"/>
    </xf>
    <xf numFmtId="0" fontId="6" fillId="4" borderId="0" xfId="0" applyFont="1" applyFill="1" applyAlignment="1">
      <alignment horizontal="right" vertical="center"/>
    </xf>
    <xf numFmtId="0" fontId="23" fillId="4" borderId="0" xfId="0" applyFont="1" applyFill="1" applyAlignment="1">
      <alignment horizontal="center" vertical="center"/>
    </xf>
    <xf numFmtId="0" fontId="0" fillId="4" borderId="43" xfId="0" applyFill="1" applyBorder="1">
      <alignment vertical="center"/>
    </xf>
    <xf numFmtId="0" fontId="0" fillId="4" borderId="28" xfId="0" applyFill="1" applyBorder="1">
      <alignment vertical="center"/>
    </xf>
    <xf numFmtId="38" fontId="6" fillId="4" borderId="17" xfId="1" applyFont="1" applyFill="1" applyBorder="1" applyAlignment="1">
      <alignment horizontal="right" vertical="center"/>
    </xf>
    <xf numFmtId="0" fontId="6" fillId="4" borderId="35" xfId="0" applyFont="1" applyFill="1" applyBorder="1">
      <alignment vertical="center"/>
    </xf>
    <xf numFmtId="0" fontId="7" fillId="4" borderId="17" xfId="0" applyFont="1" applyFill="1" applyBorder="1">
      <alignment vertical="center"/>
    </xf>
    <xf numFmtId="38" fontId="3" fillId="4" borderId="17" xfId="1" applyFont="1" applyFill="1" applyBorder="1" applyAlignment="1">
      <alignment horizontal="right" vertical="center"/>
    </xf>
    <xf numFmtId="0" fontId="3" fillId="4" borderId="17" xfId="0" applyFont="1" applyFill="1" applyBorder="1">
      <alignment vertical="center"/>
    </xf>
    <xf numFmtId="0" fontId="3" fillId="4" borderId="28" xfId="0" applyFont="1" applyFill="1" applyBorder="1">
      <alignment vertical="center"/>
    </xf>
    <xf numFmtId="0" fontId="6" fillId="4" borderId="17" xfId="0" applyFont="1" applyFill="1" applyBorder="1" applyAlignment="1">
      <alignment horizontal="left" vertical="center"/>
    </xf>
    <xf numFmtId="0" fontId="6" fillId="4" borderId="35" xfId="0" applyFont="1" applyFill="1" applyBorder="1" applyAlignment="1">
      <alignment horizontal="left" vertical="center"/>
    </xf>
    <xf numFmtId="0" fontId="0" fillId="4" borderId="29" xfId="0" applyFill="1" applyBorder="1">
      <alignment vertical="center"/>
    </xf>
    <xf numFmtId="0" fontId="0" fillId="4" borderId="41" xfId="0" applyFill="1" applyBorder="1">
      <alignment vertical="center"/>
    </xf>
    <xf numFmtId="0" fontId="6" fillId="4" borderId="45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protection locked="0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vertical="top" wrapText="1"/>
    </xf>
    <xf numFmtId="0" fontId="40" fillId="0" borderId="0" xfId="5" applyFont="1">
      <alignment vertical="center"/>
    </xf>
    <xf numFmtId="58" fontId="41" fillId="0" borderId="0" xfId="5" applyNumberFormat="1" applyFont="1" applyAlignment="1">
      <alignment horizontal="right" vertical="center"/>
    </xf>
    <xf numFmtId="58" fontId="40" fillId="0" borderId="0" xfId="5" applyNumberFormat="1" applyFont="1">
      <alignment vertical="center"/>
    </xf>
    <xf numFmtId="0" fontId="43" fillId="0" borderId="0" xfId="5" applyFont="1">
      <alignment vertical="center"/>
    </xf>
    <xf numFmtId="0" fontId="41" fillId="0" borderId="0" xfId="5" applyFont="1">
      <alignment vertical="center"/>
    </xf>
    <xf numFmtId="0" fontId="44" fillId="0" borderId="0" xfId="5" applyFont="1">
      <alignment vertical="center"/>
    </xf>
    <xf numFmtId="0" fontId="44" fillId="0" borderId="0" xfId="5" applyFont="1" applyAlignment="1">
      <alignment horizontal="right" vertical="center"/>
    </xf>
    <xf numFmtId="0" fontId="46" fillId="0" borderId="0" xfId="5" applyFont="1">
      <alignment vertical="center"/>
    </xf>
    <xf numFmtId="0" fontId="40" fillId="0" borderId="0" xfId="5" applyFont="1" applyAlignment="1">
      <alignment horizontal="left" vertical="center" indent="3"/>
    </xf>
    <xf numFmtId="0" fontId="37" fillId="0" borderId="0" xfId="5" applyFont="1" applyAlignment="1">
      <alignment horizontal="left" vertical="center"/>
    </xf>
    <xf numFmtId="0" fontId="32" fillId="0" borderId="0" xfId="5" applyFont="1">
      <alignment vertical="center"/>
    </xf>
    <xf numFmtId="0" fontId="38" fillId="0" borderId="0" xfId="5" applyFont="1" applyAlignment="1">
      <alignment horizontal="right" vertical="center"/>
    </xf>
    <xf numFmtId="0" fontId="34" fillId="0" borderId="0" xfId="0" applyFont="1" applyAlignment="1">
      <alignment horizontal="left" vertical="center" wrapText="1"/>
    </xf>
    <xf numFmtId="38" fontId="3" fillId="4" borderId="55" xfId="0" applyNumberFormat="1" applyFont="1" applyFill="1" applyBorder="1" applyAlignment="1">
      <alignment horizontal="right" vertical="center"/>
    </xf>
    <xf numFmtId="38" fontId="3" fillId="4" borderId="8" xfId="0" applyNumberFormat="1" applyFont="1" applyFill="1" applyBorder="1" applyAlignment="1">
      <alignment horizontal="right" vertical="center"/>
    </xf>
    <xf numFmtId="38" fontId="3" fillId="4" borderId="56" xfId="0" applyNumberFormat="1" applyFont="1" applyFill="1" applyBorder="1" applyAlignment="1">
      <alignment horizontal="right" vertical="center"/>
    </xf>
    <xf numFmtId="38" fontId="3" fillId="4" borderId="57" xfId="0" applyNumberFormat="1" applyFont="1" applyFill="1" applyBorder="1" applyAlignment="1">
      <alignment horizontal="right" vertical="center"/>
    </xf>
    <xf numFmtId="38" fontId="3" fillId="4" borderId="53" xfId="0" applyNumberFormat="1" applyFont="1" applyFill="1" applyBorder="1" applyAlignment="1">
      <alignment horizontal="right" vertical="center"/>
    </xf>
    <xf numFmtId="38" fontId="3" fillId="4" borderId="58" xfId="0" applyNumberFormat="1" applyFont="1" applyFill="1" applyBorder="1" applyAlignment="1">
      <alignment horizontal="right" vertical="center"/>
    </xf>
    <xf numFmtId="0" fontId="0" fillId="4" borderId="2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38" fontId="3" fillId="4" borderId="5" xfId="1" applyFont="1" applyFill="1" applyBorder="1" applyAlignment="1">
      <alignment horizontal="right" vertical="center"/>
    </xf>
    <xf numFmtId="38" fontId="3" fillId="4" borderId="30" xfId="1" applyFont="1" applyFill="1" applyBorder="1" applyAlignment="1">
      <alignment horizontal="right" vertical="center"/>
    </xf>
    <xf numFmtId="38" fontId="3" fillId="4" borderId="2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38" fontId="3" fillId="2" borderId="29" xfId="1" applyFont="1" applyFill="1" applyBorder="1" applyAlignment="1">
      <alignment horizontal="right" vertical="center"/>
    </xf>
    <xf numFmtId="38" fontId="3" fillId="2" borderId="17" xfId="1" applyFont="1" applyFill="1" applyBorder="1" applyAlignment="1">
      <alignment horizontal="right" vertical="center"/>
    </xf>
    <xf numFmtId="38" fontId="3" fillId="4" borderId="29" xfId="0" applyNumberFormat="1" applyFont="1" applyFill="1" applyBorder="1" applyAlignment="1" applyProtection="1">
      <alignment horizontal="right" vertical="center"/>
      <protection hidden="1"/>
    </xf>
    <xf numFmtId="38" fontId="3" fillId="4" borderId="17" xfId="0" applyNumberFormat="1" applyFont="1" applyFill="1" applyBorder="1" applyAlignment="1" applyProtection="1">
      <alignment horizontal="right" vertical="center"/>
      <protection hidden="1"/>
    </xf>
    <xf numFmtId="38" fontId="3" fillId="2" borderId="41" xfId="1" applyFont="1" applyFill="1" applyBorder="1" applyAlignment="1">
      <alignment horizontal="right" vertical="center"/>
    </xf>
    <xf numFmtId="38" fontId="3" fillId="2" borderId="35" xfId="1" applyFont="1" applyFill="1" applyBorder="1" applyAlignment="1">
      <alignment horizontal="right" vertical="center"/>
    </xf>
    <xf numFmtId="38" fontId="3" fillId="4" borderId="61" xfId="0" applyNumberFormat="1" applyFont="1" applyFill="1" applyBorder="1" applyAlignment="1">
      <alignment horizontal="right" vertical="center"/>
    </xf>
    <xf numFmtId="38" fontId="3" fillId="4" borderId="63" xfId="0" applyNumberFormat="1" applyFont="1" applyFill="1" applyBorder="1" applyAlignment="1">
      <alignment horizontal="right" vertical="center"/>
    </xf>
    <xf numFmtId="38" fontId="3" fillId="4" borderId="61" xfId="1" applyFont="1" applyFill="1" applyBorder="1" applyAlignment="1">
      <alignment horizontal="right" vertical="center"/>
    </xf>
    <xf numFmtId="38" fontId="3" fillId="4" borderId="62" xfId="1" applyFont="1" applyFill="1" applyBorder="1" applyAlignment="1">
      <alignment horizontal="right" vertical="center"/>
    </xf>
    <xf numFmtId="38" fontId="3" fillId="4" borderId="63" xfId="1" applyFont="1" applyFill="1" applyBorder="1" applyAlignment="1">
      <alignment horizontal="right" vertical="center"/>
    </xf>
    <xf numFmtId="38" fontId="3" fillId="4" borderId="64" xfId="1" applyFont="1" applyFill="1" applyBorder="1" applyAlignment="1">
      <alignment horizontal="right" vertical="center"/>
    </xf>
    <xf numFmtId="38" fontId="3" fillId="4" borderId="3" xfId="1" applyFont="1" applyFill="1" applyBorder="1" applyAlignment="1">
      <alignment horizontal="right" vertical="center"/>
    </xf>
    <xf numFmtId="38" fontId="3" fillId="4" borderId="43" xfId="1" applyFont="1" applyFill="1" applyBorder="1" applyAlignment="1">
      <alignment horizontal="right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66" xfId="0" applyFont="1" applyFill="1" applyBorder="1" applyAlignment="1">
      <alignment horizontal="center" vertical="center"/>
    </xf>
    <xf numFmtId="0" fontId="6" fillId="4" borderId="29" xfId="0" applyFont="1" applyFill="1" applyBorder="1" applyAlignment="1" applyProtection="1">
      <alignment horizontal="left" vertical="top" wrapText="1"/>
      <protection hidden="1"/>
    </xf>
    <xf numFmtId="0" fontId="6" fillId="4" borderId="17" xfId="0" applyFont="1" applyFill="1" applyBorder="1" applyAlignment="1" applyProtection="1">
      <alignment horizontal="left" vertical="top" wrapText="1"/>
      <protection hidden="1"/>
    </xf>
    <xf numFmtId="0" fontId="6" fillId="4" borderId="20" xfId="0" applyFont="1" applyFill="1" applyBorder="1" applyAlignment="1" applyProtection="1">
      <alignment horizontal="left" vertical="top" wrapText="1"/>
      <protection hidden="1"/>
    </xf>
    <xf numFmtId="0" fontId="22" fillId="4" borderId="29" xfId="0" applyFont="1" applyFill="1" applyBorder="1" applyAlignment="1" applyProtection="1">
      <alignment horizontal="left" vertical="top" wrapText="1"/>
      <protection hidden="1"/>
    </xf>
    <xf numFmtId="0" fontId="22" fillId="4" borderId="17" xfId="0" applyFont="1" applyFill="1" applyBorder="1" applyAlignment="1" applyProtection="1">
      <alignment horizontal="left" vertical="top" wrapText="1"/>
      <protection hidden="1"/>
    </xf>
    <xf numFmtId="0" fontId="22" fillId="4" borderId="20" xfId="0" applyFont="1" applyFill="1" applyBorder="1" applyAlignment="1" applyProtection="1">
      <alignment horizontal="left" vertical="top" wrapText="1"/>
      <protection hidden="1"/>
    </xf>
    <xf numFmtId="0" fontId="6" fillId="4" borderId="29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4" borderId="20" xfId="0" applyFont="1" applyFill="1" applyBorder="1" applyAlignment="1" applyProtection="1">
      <alignment horizontal="center" vertical="center" wrapText="1"/>
      <protection hidden="1"/>
    </xf>
    <xf numFmtId="0" fontId="6" fillId="4" borderId="41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hidden="1"/>
    </xf>
    <xf numFmtId="38" fontId="3" fillId="4" borderId="46" xfId="1" applyFont="1" applyFill="1" applyBorder="1" applyAlignment="1" applyProtection="1">
      <alignment horizontal="center" vertical="center"/>
    </xf>
    <xf numFmtId="38" fontId="3" fillId="4" borderId="27" xfId="1" applyFont="1" applyFill="1" applyBorder="1" applyAlignment="1" applyProtection="1">
      <alignment horizontal="center" vertical="center"/>
    </xf>
    <xf numFmtId="38" fontId="3" fillId="4" borderId="37" xfId="1" applyFont="1" applyFill="1" applyBorder="1" applyAlignment="1" applyProtection="1">
      <alignment horizontal="center" vertic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 shrinkToFit="1"/>
    </xf>
    <xf numFmtId="0" fontId="7" fillId="4" borderId="54" xfId="0" applyFont="1" applyFill="1" applyBorder="1" applyAlignment="1">
      <alignment horizontal="center" vertical="top" textRotation="255" shrinkToFit="1"/>
    </xf>
    <xf numFmtId="0" fontId="7" fillId="4" borderId="39" xfId="0" applyFont="1" applyFill="1" applyBorder="1" applyAlignment="1">
      <alignment horizontal="center" vertical="top" textRotation="255" shrinkToFit="1"/>
    </xf>
    <xf numFmtId="0" fontId="6" fillId="4" borderId="6" xfId="0" applyFont="1" applyFill="1" applyBorder="1" applyAlignment="1">
      <alignment horizontal="center" vertical="center" shrinkToFit="1"/>
    </xf>
    <xf numFmtId="0" fontId="6" fillId="4" borderId="0" xfId="0" applyFont="1" applyFill="1" applyAlignment="1">
      <alignment horizontal="center" vertical="center" shrinkToFit="1"/>
    </xf>
    <xf numFmtId="0" fontId="6" fillId="4" borderId="22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15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0" fillId="4" borderId="59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10" fillId="4" borderId="26" xfId="0" applyFont="1" applyFill="1" applyBorder="1" applyAlignment="1">
      <alignment horizontal="left" vertical="center" shrinkToFit="1"/>
    </xf>
    <xf numFmtId="0" fontId="10" fillId="4" borderId="5" xfId="0" applyFont="1" applyFill="1" applyBorder="1" applyAlignment="1">
      <alignment horizontal="left" vertical="center" shrinkToFit="1"/>
    </xf>
    <xf numFmtId="0" fontId="10" fillId="4" borderId="21" xfId="0" applyFont="1" applyFill="1" applyBorder="1" applyAlignment="1">
      <alignment horizontal="left" vertical="center" shrinkToFit="1"/>
    </xf>
    <xf numFmtId="0" fontId="6" fillId="4" borderId="31" xfId="0" applyFont="1" applyFill="1" applyBorder="1" applyAlignment="1" applyProtection="1">
      <alignment horizontal="center" vertical="center"/>
      <protection hidden="1"/>
    </xf>
    <xf numFmtId="0" fontId="6" fillId="4" borderId="32" xfId="0" applyFont="1" applyFill="1" applyBorder="1" applyAlignment="1" applyProtection="1">
      <alignment horizontal="center" vertical="center"/>
      <protection hidden="1"/>
    </xf>
    <xf numFmtId="0" fontId="6" fillId="4" borderId="42" xfId="0" applyFont="1" applyFill="1" applyBorder="1" applyAlignment="1" applyProtection="1">
      <alignment horizontal="center" vertical="center"/>
      <protection hidden="1"/>
    </xf>
    <xf numFmtId="0" fontId="0" fillId="4" borderId="41" xfId="0" applyFill="1" applyBorder="1" applyAlignment="1">
      <alignment horizontal="left" vertical="center" wrapText="1" shrinkToFit="1"/>
    </xf>
    <xf numFmtId="0" fontId="0" fillId="4" borderId="35" xfId="0" applyFill="1" applyBorder="1" applyAlignment="1">
      <alignment horizontal="left" vertical="center" wrapText="1" shrinkToFit="1"/>
    </xf>
    <xf numFmtId="0" fontId="0" fillId="4" borderId="25" xfId="0" applyFill="1" applyBorder="1" applyAlignment="1">
      <alignment horizontal="left" vertical="center" wrapText="1" shrinkToFit="1"/>
    </xf>
    <xf numFmtId="0" fontId="22" fillId="4" borderId="8" xfId="0" applyFont="1" applyFill="1" applyBorder="1" applyAlignment="1" applyProtection="1">
      <alignment horizontal="left" vertical="top" wrapText="1"/>
      <protection hidden="1"/>
    </xf>
    <xf numFmtId="0" fontId="22" fillId="4" borderId="28" xfId="0" applyFont="1" applyFill="1" applyBorder="1" applyAlignment="1" applyProtection="1">
      <alignment horizontal="left" vertical="top" wrapText="1"/>
      <protection hidden="1"/>
    </xf>
    <xf numFmtId="0" fontId="6" fillId="4" borderId="8" xfId="0" applyFont="1" applyFill="1" applyBorder="1" applyAlignment="1" applyProtection="1">
      <alignment horizontal="left" vertical="top" wrapText="1"/>
      <protection hidden="1"/>
    </xf>
    <xf numFmtId="0" fontId="6" fillId="4" borderId="28" xfId="0" applyFont="1" applyFill="1" applyBorder="1" applyAlignment="1" applyProtection="1">
      <alignment horizontal="left" vertical="top" wrapText="1"/>
      <protection hidden="1"/>
    </xf>
    <xf numFmtId="0" fontId="8" fillId="4" borderId="0" xfId="0" applyFont="1" applyFill="1" applyAlignment="1">
      <alignment horizontal="right" vertical="center"/>
    </xf>
    <xf numFmtId="49" fontId="17" fillId="0" borderId="38" xfId="0" applyNumberFormat="1" applyFont="1" applyBorder="1" applyAlignment="1" applyProtection="1">
      <alignment horizontal="center" vertical="center"/>
      <protection locked="0"/>
    </xf>
    <xf numFmtId="49" fontId="17" fillId="0" borderId="39" xfId="0" applyNumberFormat="1" applyFont="1" applyBorder="1" applyAlignment="1" applyProtection="1">
      <alignment horizontal="center" vertical="center"/>
      <protection locked="0"/>
    </xf>
    <xf numFmtId="49" fontId="17" fillId="0" borderId="34" xfId="0" applyNumberFormat="1" applyFont="1" applyBorder="1" applyAlignment="1" applyProtection="1">
      <alignment horizontal="center" vertical="center"/>
      <protection locked="0"/>
    </xf>
    <xf numFmtId="49" fontId="17" fillId="0" borderId="43" xfId="0" applyNumberFormat="1" applyFont="1" applyBorder="1" applyAlignment="1" applyProtection="1">
      <alignment horizontal="center" vertical="center"/>
      <protection locked="0"/>
    </xf>
    <xf numFmtId="49" fontId="17" fillId="0" borderId="11" xfId="0" applyNumberFormat="1" applyFont="1" applyBorder="1" applyAlignment="1" applyProtection="1">
      <alignment horizontal="center" vertical="center"/>
      <protection locked="0"/>
    </xf>
    <xf numFmtId="49" fontId="17" fillId="0" borderId="13" xfId="0" applyNumberFormat="1" applyFont="1" applyBorder="1" applyAlignment="1" applyProtection="1">
      <alignment horizontal="center" vertical="center"/>
      <protection locked="0"/>
    </xf>
    <xf numFmtId="49" fontId="17" fillId="0" borderId="12" xfId="0" applyNumberFormat="1" applyFont="1" applyBorder="1" applyAlignment="1" applyProtection="1">
      <alignment horizontal="center" vertical="center"/>
      <protection locked="0"/>
    </xf>
    <xf numFmtId="49" fontId="17" fillId="0" borderId="14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0" fontId="0" fillId="2" borderId="24" xfId="0" quotePrefix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0" fillId="0" borderId="31" xfId="0" applyFont="1" applyBorder="1" applyAlignment="1" applyProtection="1">
      <alignment horizontal="left" vertical="center"/>
      <protection locked="0"/>
    </xf>
    <xf numFmtId="0" fontId="10" fillId="0" borderId="32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horizontal="left" vertical="center"/>
      <protection locked="0"/>
    </xf>
    <xf numFmtId="0" fontId="10" fillId="0" borderId="29" xfId="0" applyFont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10" fillId="0" borderId="20" xfId="0" applyFont="1" applyBorder="1" applyAlignment="1" applyProtection="1">
      <alignment horizontal="left" vertical="center"/>
      <protection locked="0"/>
    </xf>
    <xf numFmtId="0" fontId="10" fillId="0" borderId="29" xfId="0" applyFont="1" applyBorder="1" applyAlignment="1" applyProtection="1">
      <alignment horizontal="left" vertical="center" shrinkToFit="1"/>
      <protection locked="0"/>
    </xf>
    <xf numFmtId="0" fontId="10" fillId="0" borderId="17" xfId="0" applyFont="1" applyBorder="1" applyAlignment="1" applyProtection="1">
      <alignment horizontal="left" vertical="center" shrinkToFit="1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38" fontId="3" fillId="0" borderId="31" xfId="1" applyFont="1" applyFill="1" applyBorder="1" applyAlignment="1" applyProtection="1">
      <alignment horizontal="center" vertical="center"/>
      <protection locked="0"/>
    </xf>
    <xf numFmtId="38" fontId="3" fillId="0" borderId="32" xfId="1" applyFont="1" applyFill="1" applyBorder="1" applyAlignment="1" applyProtection="1">
      <alignment horizontal="center" vertical="center"/>
      <protection locked="0"/>
    </xf>
    <xf numFmtId="38" fontId="3" fillId="0" borderId="27" xfId="1" applyFont="1" applyFill="1" applyBorder="1" applyAlignment="1" applyProtection="1">
      <alignment horizontal="center" vertical="center"/>
      <protection locked="0"/>
    </xf>
    <xf numFmtId="38" fontId="3" fillId="0" borderId="34" xfId="1" applyFont="1" applyFill="1" applyBorder="1" applyAlignment="1" applyProtection="1">
      <alignment horizontal="center" vertical="center"/>
      <protection locked="0"/>
    </xf>
    <xf numFmtId="38" fontId="3" fillId="0" borderId="46" xfId="1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>
      <alignment horizontal="center" vertical="top" textRotation="255"/>
    </xf>
    <xf numFmtId="0" fontId="0" fillId="2" borderId="29" xfId="0" applyFill="1" applyBorder="1" applyAlignment="1" applyProtection="1">
      <alignment horizontal="center" vertical="center"/>
      <protection hidden="1"/>
    </xf>
    <xf numFmtId="0" fontId="0" fillId="2" borderId="17" xfId="0" applyFill="1" applyBorder="1" applyAlignment="1" applyProtection="1">
      <alignment horizontal="center" vertical="center"/>
      <protection hidden="1"/>
    </xf>
    <xf numFmtId="0" fontId="0" fillId="2" borderId="28" xfId="0" applyFill="1" applyBorder="1" applyAlignment="1" applyProtection="1">
      <alignment horizontal="center" vertical="center"/>
      <protection hidden="1"/>
    </xf>
    <xf numFmtId="0" fontId="0" fillId="2" borderId="26" xfId="0" applyFill="1" applyBorder="1" applyAlignment="1" applyProtection="1">
      <alignment horizontal="right" vertical="center"/>
      <protection hidden="1"/>
    </xf>
    <xf numFmtId="0" fontId="0" fillId="2" borderId="5" xfId="0" applyFill="1" applyBorder="1" applyAlignment="1" applyProtection="1">
      <alignment horizontal="right" vertical="center"/>
      <protection hidden="1"/>
    </xf>
    <xf numFmtId="0" fontId="0" fillId="2" borderId="30" xfId="0" applyFill="1" applyBorder="1" applyAlignment="1" applyProtection="1">
      <alignment horizontal="right" vertical="center"/>
      <protection hidden="1"/>
    </xf>
    <xf numFmtId="0" fontId="0" fillId="2" borderId="29" xfId="0" applyFill="1" applyBorder="1" applyAlignment="1" applyProtection="1">
      <alignment horizontal="center" vertical="center" wrapText="1"/>
      <protection hidden="1"/>
    </xf>
    <xf numFmtId="49" fontId="0" fillId="0" borderId="26" xfId="0" applyNumberForma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49" fontId="0" fillId="0" borderId="30" xfId="0" applyNumberForma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right" vertical="center"/>
      <protection hidden="1"/>
    </xf>
    <xf numFmtId="0" fontId="0" fillId="2" borderId="4" xfId="0" applyFill="1" applyBorder="1" applyAlignment="1" applyProtection="1">
      <alignment horizontal="right" vertical="center"/>
      <protection hidden="1"/>
    </xf>
    <xf numFmtId="0" fontId="0" fillId="2" borderId="15" xfId="0" applyFill="1" applyBorder="1" applyAlignment="1" applyProtection="1">
      <alignment horizontal="right" vertical="center"/>
      <protection hidden="1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28" xfId="0" applyFont="1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left" vertical="top" wrapText="1"/>
      <protection locked="0"/>
    </xf>
    <xf numFmtId="0" fontId="0" fillId="2" borderId="5" xfId="0" applyFill="1" applyBorder="1" applyAlignment="1">
      <alignment horizontal="center" vertical="center"/>
    </xf>
    <xf numFmtId="49" fontId="17" fillId="4" borderId="38" xfId="0" applyNumberFormat="1" applyFont="1" applyFill="1" applyBorder="1" applyAlignment="1" applyProtection="1">
      <alignment horizontal="center" vertical="center"/>
      <protection hidden="1"/>
    </xf>
    <xf numFmtId="49" fontId="17" fillId="4" borderId="39" xfId="0" applyNumberFormat="1" applyFont="1" applyFill="1" applyBorder="1" applyAlignment="1" applyProtection="1">
      <alignment horizontal="center" vertical="center"/>
      <protection hidden="1"/>
    </xf>
    <xf numFmtId="49" fontId="17" fillId="4" borderId="11" xfId="0" applyNumberFormat="1" applyFont="1" applyFill="1" applyBorder="1" applyAlignment="1" applyProtection="1">
      <alignment horizontal="center" vertical="center"/>
      <protection hidden="1"/>
    </xf>
    <xf numFmtId="49" fontId="17" fillId="4" borderId="13" xfId="0" applyNumberFormat="1" applyFont="1" applyFill="1" applyBorder="1" applyAlignment="1" applyProtection="1">
      <alignment horizontal="center" vertical="center"/>
      <protection hidden="1"/>
    </xf>
    <xf numFmtId="49" fontId="17" fillId="4" borderId="12" xfId="0" applyNumberFormat="1" applyFont="1" applyFill="1" applyBorder="1" applyAlignment="1" applyProtection="1">
      <alignment horizontal="center" vertical="center"/>
      <protection hidden="1"/>
    </xf>
    <xf numFmtId="49" fontId="17" fillId="4" borderId="14" xfId="0" applyNumberFormat="1" applyFont="1" applyFill="1" applyBorder="1" applyAlignment="1" applyProtection="1">
      <alignment horizontal="center" vertical="center"/>
      <protection hidden="1"/>
    </xf>
    <xf numFmtId="49" fontId="0" fillId="4" borderId="0" xfId="0" applyNumberFormat="1" applyFill="1" applyAlignment="1" applyProtection="1">
      <alignment horizontal="left" vertical="center" shrinkToFit="1"/>
      <protection hidden="1"/>
    </xf>
    <xf numFmtId="49" fontId="3" fillId="4" borderId="0" xfId="0" applyNumberFormat="1" applyFont="1" applyFill="1" applyAlignment="1" applyProtection="1">
      <alignment horizontal="left" vertical="center" shrinkToFit="1"/>
      <protection hidden="1"/>
    </xf>
    <xf numFmtId="0" fontId="10" fillId="4" borderId="29" xfId="0" applyFont="1" applyFill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4" borderId="29" xfId="0" applyFont="1" applyFill="1" applyBorder="1" applyAlignment="1">
      <alignment horizontal="left" vertical="center" shrinkToFit="1"/>
    </xf>
    <xf numFmtId="0" fontId="10" fillId="4" borderId="17" xfId="0" applyFont="1" applyFill="1" applyBorder="1" applyAlignment="1">
      <alignment horizontal="left" vertical="center" shrinkToFit="1"/>
    </xf>
    <xf numFmtId="0" fontId="10" fillId="4" borderId="20" xfId="0" applyFont="1" applyFill="1" applyBorder="1" applyAlignment="1">
      <alignment horizontal="left" vertical="center" shrinkToFit="1"/>
    </xf>
    <xf numFmtId="0" fontId="6" fillId="4" borderId="11" xfId="0" applyFont="1" applyFill="1" applyBorder="1" applyAlignment="1">
      <alignment horizontal="center" vertical="center"/>
    </xf>
    <xf numFmtId="0" fontId="6" fillId="2" borderId="29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0" fillId="4" borderId="29" xfId="0" applyFill="1" applyBorder="1" applyAlignment="1" applyProtection="1">
      <alignment horizontal="center" vertical="center" wrapText="1"/>
      <protection hidden="1"/>
    </xf>
    <xf numFmtId="0" fontId="0" fillId="4" borderId="17" xfId="0" applyFill="1" applyBorder="1" applyAlignment="1" applyProtection="1">
      <alignment horizontal="center" vertical="center" wrapText="1"/>
      <protection hidden="1"/>
    </xf>
    <xf numFmtId="0" fontId="0" fillId="4" borderId="28" xfId="0" applyFill="1" applyBorder="1" applyAlignment="1" applyProtection="1">
      <alignment horizontal="center" vertical="center" wrapText="1"/>
      <protection hidden="1"/>
    </xf>
    <xf numFmtId="0" fontId="6" fillId="2" borderId="29" xfId="0" applyFont="1" applyFill="1" applyBorder="1" applyAlignment="1" applyProtection="1">
      <alignment horizontal="center" vertical="center" wrapText="1"/>
      <protection hidden="1"/>
    </xf>
    <xf numFmtId="0" fontId="6" fillId="4" borderId="26" xfId="0" applyFont="1" applyFill="1" applyBorder="1" applyAlignment="1" applyProtection="1">
      <alignment horizontal="center" vertical="center" wrapText="1"/>
      <protection hidden="1"/>
    </xf>
    <xf numFmtId="0" fontId="6" fillId="4" borderId="5" xfId="0" applyFont="1" applyFill="1" applyBorder="1" applyAlignment="1" applyProtection="1">
      <alignment horizontal="center" vertical="center" wrapText="1"/>
      <protection hidden="1"/>
    </xf>
    <xf numFmtId="0" fontId="6" fillId="4" borderId="30" xfId="0" applyFont="1" applyFill="1" applyBorder="1" applyAlignment="1" applyProtection="1">
      <alignment horizontal="center" vertical="center" wrapText="1"/>
      <protection hidden="1"/>
    </xf>
    <xf numFmtId="38" fontId="3" fillId="4" borderId="42" xfId="1" applyFont="1" applyFill="1" applyBorder="1" applyAlignment="1" applyProtection="1">
      <alignment horizontal="center" vertical="center"/>
    </xf>
    <xf numFmtId="38" fontId="3" fillId="4" borderId="44" xfId="1" applyFont="1" applyFill="1" applyBorder="1" applyAlignment="1" applyProtection="1">
      <alignment horizontal="center" vertical="center"/>
    </xf>
    <xf numFmtId="38" fontId="3" fillId="4" borderId="31" xfId="1" applyFont="1" applyFill="1" applyBorder="1" applyAlignment="1" applyProtection="1">
      <alignment horizontal="center" vertical="center"/>
    </xf>
    <xf numFmtId="38" fontId="3" fillId="4" borderId="32" xfId="1" applyFont="1" applyFill="1" applyBorder="1" applyAlignment="1" applyProtection="1">
      <alignment horizontal="center" vertical="center"/>
    </xf>
    <xf numFmtId="38" fontId="3" fillId="4" borderId="34" xfId="1" applyFont="1" applyFill="1" applyBorder="1" applyAlignment="1" applyProtection="1">
      <alignment horizontal="center" vertical="center"/>
    </xf>
    <xf numFmtId="0" fontId="10" fillId="4" borderId="31" xfId="0" applyFont="1" applyFill="1" applyBorder="1" applyAlignment="1" applyProtection="1">
      <alignment horizontal="left" vertical="center"/>
      <protection hidden="1"/>
    </xf>
    <xf numFmtId="0" fontId="10" fillId="4" borderId="32" xfId="0" applyFont="1" applyFill="1" applyBorder="1" applyAlignment="1" applyProtection="1">
      <alignment horizontal="left" vertical="center"/>
      <protection hidden="1"/>
    </xf>
    <xf numFmtId="0" fontId="10" fillId="4" borderId="19" xfId="0" applyFont="1" applyFill="1" applyBorder="1" applyAlignment="1" applyProtection="1">
      <alignment horizontal="left" vertical="center"/>
      <protection hidden="1"/>
    </xf>
    <xf numFmtId="0" fontId="6" fillId="2" borderId="2" xfId="0" applyFont="1" applyFill="1" applyBorder="1" applyAlignment="1">
      <alignment horizontal="center" vertical="top" textRotation="255"/>
    </xf>
    <xf numFmtId="0" fontId="6" fillId="4" borderId="8" xfId="0" applyFont="1" applyFill="1" applyBorder="1" applyAlignment="1" applyProtection="1">
      <alignment horizontal="left" vertical="top" wrapText="1" shrinkToFit="1"/>
      <protection hidden="1"/>
    </xf>
    <xf numFmtId="0" fontId="6" fillId="2" borderId="29" xfId="0" applyFont="1" applyFill="1" applyBorder="1" applyAlignment="1" applyProtection="1">
      <alignment horizontal="right" vertical="center"/>
      <protection hidden="1"/>
    </xf>
    <xf numFmtId="0" fontId="6" fillId="2" borderId="17" xfId="0" applyFont="1" applyFill="1" applyBorder="1" applyAlignment="1" applyProtection="1">
      <alignment horizontal="right" vertical="center"/>
      <protection hidden="1"/>
    </xf>
    <xf numFmtId="0" fontId="6" fillId="2" borderId="28" xfId="0" applyFont="1" applyFill="1" applyBorder="1" applyAlignment="1" applyProtection="1">
      <alignment horizontal="right" vertical="center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176" fontId="6" fillId="4" borderId="18" xfId="1" applyNumberFormat="1" applyFont="1" applyFill="1" applyBorder="1" applyAlignment="1" applyProtection="1">
      <alignment horizontal="center" vertical="center" wrapText="1"/>
      <protection hidden="1"/>
    </xf>
    <xf numFmtId="0" fontId="6" fillId="4" borderId="28" xfId="0" applyFont="1" applyFill="1" applyBorder="1" applyAlignment="1" applyProtection="1">
      <alignment horizontal="center" vertical="center" wrapText="1"/>
      <protection hidden="1"/>
    </xf>
    <xf numFmtId="176" fontId="6" fillId="4" borderId="35" xfId="1" applyNumberFormat="1" applyFont="1" applyFill="1" applyBorder="1" applyAlignment="1" applyProtection="1">
      <alignment horizontal="center" vertical="center" wrapText="1"/>
      <protection hidden="1"/>
    </xf>
    <xf numFmtId="176" fontId="6" fillId="4" borderId="36" xfId="1" applyNumberFormat="1" applyFont="1" applyFill="1" applyBorder="1" applyAlignment="1" applyProtection="1">
      <alignment horizontal="center" vertical="center" wrapText="1"/>
      <protection hidden="1"/>
    </xf>
    <xf numFmtId="0" fontId="6" fillId="2" borderId="41" xfId="0" applyFont="1" applyFill="1" applyBorder="1" applyAlignment="1" applyProtection="1">
      <alignment horizontal="right" vertical="center"/>
      <protection hidden="1"/>
    </xf>
    <xf numFmtId="0" fontId="6" fillId="2" borderId="35" xfId="0" applyFont="1" applyFill="1" applyBorder="1" applyAlignment="1" applyProtection="1">
      <alignment horizontal="right" vertical="center"/>
      <protection hidden="1"/>
    </xf>
    <xf numFmtId="0" fontId="6" fillId="2" borderId="36" xfId="0" applyFont="1" applyFill="1" applyBorder="1" applyAlignment="1" applyProtection="1">
      <alignment horizontal="right" vertical="center"/>
      <protection hidden="1"/>
    </xf>
    <xf numFmtId="176" fontId="6" fillId="4" borderId="41" xfId="1" applyNumberFormat="1" applyFont="1" applyFill="1" applyBorder="1" applyAlignment="1" applyProtection="1">
      <alignment horizontal="center" vertical="center" wrapText="1"/>
      <protection hidden="1"/>
    </xf>
    <xf numFmtId="0" fontId="6" fillId="2" borderId="26" xfId="0" applyFont="1" applyFill="1" applyBorder="1" applyAlignment="1" applyProtection="1">
      <alignment horizontal="right" vertical="center"/>
      <protection hidden="1"/>
    </xf>
    <xf numFmtId="0" fontId="6" fillId="2" borderId="5" xfId="0" applyFont="1" applyFill="1" applyBorder="1" applyAlignment="1" applyProtection="1">
      <alignment horizontal="right" vertical="center"/>
      <protection hidden="1"/>
    </xf>
    <xf numFmtId="0" fontId="6" fillId="2" borderId="30" xfId="0" applyFont="1" applyFill="1" applyBorder="1" applyAlignment="1" applyProtection="1">
      <alignment horizontal="right" vertical="center"/>
      <protection hidden="1"/>
    </xf>
    <xf numFmtId="49" fontId="6" fillId="4" borderId="26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 applyProtection="1">
      <alignment horizontal="left" vertical="top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38" fontId="3" fillId="0" borderId="42" xfId="1" applyFont="1" applyFill="1" applyBorder="1" applyAlignment="1" applyProtection="1">
      <alignment horizontal="center" vertical="center"/>
      <protection locked="0"/>
    </xf>
    <xf numFmtId="38" fontId="3" fillId="0" borderId="44" xfId="1" applyFont="1" applyFill="1" applyBorder="1" applyAlignment="1" applyProtection="1">
      <alignment horizontal="center" vertical="center"/>
      <protection locked="0"/>
    </xf>
    <xf numFmtId="38" fontId="3" fillId="0" borderId="37" xfId="1" applyFont="1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0" fillId="0" borderId="41" xfId="0" applyBorder="1" applyAlignment="1" applyProtection="1">
      <alignment horizontal="left" vertical="center" wrapText="1" shrinkToFit="1"/>
      <protection locked="0"/>
    </xf>
    <xf numFmtId="0" fontId="0" fillId="0" borderId="35" xfId="0" applyBorder="1" applyAlignment="1" applyProtection="1">
      <alignment horizontal="left" vertical="center" wrapText="1" shrinkToFit="1"/>
      <protection locked="0"/>
    </xf>
    <xf numFmtId="0" fontId="0" fillId="0" borderId="25" xfId="0" applyBorder="1" applyAlignment="1" applyProtection="1">
      <alignment horizontal="left" vertical="center" wrapText="1" shrinkToFit="1"/>
      <protection locked="0"/>
    </xf>
    <xf numFmtId="0" fontId="6" fillId="2" borderId="19" xfId="0" applyFont="1" applyFill="1" applyBorder="1" applyAlignment="1">
      <alignment horizontal="center" vertical="center"/>
    </xf>
    <xf numFmtId="0" fontId="10" fillId="0" borderId="26" xfId="0" applyFont="1" applyBorder="1" applyAlignment="1" applyProtection="1">
      <alignment horizontal="left" vertical="center" shrinkToFit="1"/>
      <protection locked="0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10" fillId="0" borderId="21" xfId="0" applyFont="1" applyBorder="1" applyAlignment="1" applyProtection="1">
      <alignment horizontal="left" vertical="center" shrinkToFit="1"/>
      <protection locked="0"/>
    </xf>
  </cellXfs>
  <cellStyles count="6">
    <cellStyle name="桁区切り" xfId="1" builtinId="6"/>
    <cellStyle name="標準" xfId="0" builtinId="0"/>
    <cellStyle name="標準 2" xfId="4" xr:uid="{F4AEF0B5-FDD9-4F09-BE82-BFAE3EC504EC}"/>
    <cellStyle name="標準 3" xfId="5" xr:uid="{B8143898-057E-458D-A8D4-5642D65731D7}"/>
    <cellStyle name="標準_Sheet1" xfId="2" xr:uid="{00000000-0005-0000-0000-000002000000}"/>
    <cellStyle name="標準_試験　アスファルト様式" xfId="3" xr:uid="{57CEBD1C-CBA5-43B2-9491-5DEF6CD2D4EE}"/>
  </cellStyles>
  <dxfs count="9"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</dxfs>
  <tableStyles count="0" defaultTableStyle="TableStyleMedium2" defaultPivotStyle="PivotStyleLight16"/>
  <colors>
    <mruColors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T$44" lockText="1" noThreeD="1"/>
</file>

<file path=xl/ctrlProps/ctrlProp10.xml><?xml version="1.0" encoding="utf-8"?>
<formControlPr xmlns="http://schemas.microsoft.com/office/spreadsheetml/2009/9/main" objectType="CheckBox" fmlaLink="$AV$29" lockText="1" noThreeD="1"/>
</file>

<file path=xl/ctrlProps/ctrlProp11.xml><?xml version="1.0" encoding="utf-8"?>
<formControlPr xmlns="http://schemas.microsoft.com/office/spreadsheetml/2009/9/main" objectType="CheckBox" fmlaLink="$AT$29" lockText="1" noThreeD="1"/>
</file>

<file path=xl/ctrlProps/ctrlProp12.xml><?xml version="1.0" encoding="utf-8"?>
<formControlPr xmlns="http://schemas.microsoft.com/office/spreadsheetml/2009/9/main" objectType="CheckBox" fmlaLink="$AW$29" lockText="1" noThreeD="1"/>
</file>

<file path=xl/ctrlProps/ctrlProp13.xml><?xml version="1.0" encoding="utf-8"?>
<formControlPr xmlns="http://schemas.microsoft.com/office/spreadsheetml/2009/9/main" objectType="CheckBox" fmlaLink="$AT$44" lockText="1" noThreeD="1"/>
</file>

<file path=xl/ctrlProps/ctrlProp14.xml><?xml version="1.0" encoding="utf-8"?>
<formControlPr xmlns="http://schemas.microsoft.com/office/spreadsheetml/2009/9/main" objectType="CheckBox" fmlaLink="$AT$51" lockText="1" noThreeD="1"/>
</file>

<file path=xl/ctrlProps/ctrlProp15.xml><?xml version="1.0" encoding="utf-8"?>
<formControlPr xmlns="http://schemas.microsoft.com/office/spreadsheetml/2009/9/main" objectType="CheckBox" fmlaLink="$AU$29" lockText="1" noThreeD="1"/>
</file>

<file path=xl/ctrlProps/ctrlProp16.xml><?xml version="1.0" encoding="utf-8"?>
<formControlPr xmlns="http://schemas.microsoft.com/office/spreadsheetml/2009/9/main" objectType="CheckBox" fmlaLink="$AV$29" lockText="1" noThreeD="1"/>
</file>

<file path=xl/ctrlProps/ctrlProp17.xml><?xml version="1.0" encoding="utf-8"?>
<formControlPr xmlns="http://schemas.microsoft.com/office/spreadsheetml/2009/9/main" objectType="CheckBox" fmlaLink="$AT$29" lockText="1" noThreeD="1"/>
</file>

<file path=xl/ctrlProps/ctrlProp18.xml><?xml version="1.0" encoding="utf-8"?>
<formControlPr xmlns="http://schemas.microsoft.com/office/spreadsheetml/2009/9/main" objectType="CheckBox" fmlaLink="$AW$29" lockText="1" noThreeD="1"/>
</file>

<file path=xl/ctrlProps/ctrlProp2.xml><?xml version="1.0" encoding="utf-8"?>
<formControlPr xmlns="http://schemas.microsoft.com/office/spreadsheetml/2009/9/main" objectType="CheckBox" fmlaLink="$AT$51" lockText="1" noThreeD="1"/>
</file>

<file path=xl/ctrlProps/ctrlProp3.xml><?xml version="1.0" encoding="utf-8"?>
<formControlPr xmlns="http://schemas.microsoft.com/office/spreadsheetml/2009/9/main" objectType="CheckBox" fmlaLink="$AU$29" lockText="1" noThreeD="1"/>
</file>

<file path=xl/ctrlProps/ctrlProp4.xml><?xml version="1.0" encoding="utf-8"?>
<formControlPr xmlns="http://schemas.microsoft.com/office/spreadsheetml/2009/9/main" objectType="CheckBox" fmlaLink="$AV$29" lockText="1" noThreeD="1"/>
</file>

<file path=xl/ctrlProps/ctrlProp5.xml><?xml version="1.0" encoding="utf-8"?>
<formControlPr xmlns="http://schemas.microsoft.com/office/spreadsheetml/2009/9/main" objectType="CheckBox" fmlaLink="$AT$29" lockText="1" noThreeD="1"/>
</file>

<file path=xl/ctrlProps/ctrlProp6.xml><?xml version="1.0" encoding="utf-8"?>
<formControlPr xmlns="http://schemas.microsoft.com/office/spreadsheetml/2009/9/main" objectType="CheckBox" fmlaLink="$AW$29" lockText="1" noThreeD="1"/>
</file>

<file path=xl/ctrlProps/ctrlProp7.xml><?xml version="1.0" encoding="utf-8"?>
<formControlPr xmlns="http://schemas.microsoft.com/office/spreadsheetml/2009/9/main" objectType="CheckBox" fmlaLink="$AT$44" lockText="1" noThreeD="1"/>
</file>

<file path=xl/ctrlProps/ctrlProp8.xml><?xml version="1.0" encoding="utf-8"?>
<formControlPr xmlns="http://schemas.microsoft.com/office/spreadsheetml/2009/9/main" objectType="CheckBox" fmlaLink="$AT$51" lockText="1" noThreeD="1"/>
</file>

<file path=xl/ctrlProps/ctrlProp9.xml><?xml version="1.0" encoding="utf-8"?>
<formControlPr xmlns="http://schemas.microsoft.com/office/spreadsheetml/2009/9/main" objectType="CheckBox" fmlaLink="$AU$29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9525</xdr:colOff>
      <xdr:row>1</xdr:row>
      <xdr:rowOff>190500</xdr:rowOff>
    </xdr:from>
    <xdr:to>
      <xdr:col>43</xdr:col>
      <xdr:colOff>314325</xdr:colOff>
      <xdr:row>6</xdr:row>
      <xdr:rowOff>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6708775" y="370417"/>
          <a:ext cx="2402417" cy="836083"/>
          <a:chOff x="551" y="65"/>
          <a:chExt cx="173" cy="89"/>
        </a:xfrm>
      </xdr:grpSpPr>
      <xdr:sp macro="" textlink="">
        <xdr:nvSpPr>
          <xdr:cNvPr id="3" name="Rectangle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Rectangle 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課　長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8" name="Text Box 10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>
    <xdr:from>
      <xdr:col>25</xdr:col>
      <xdr:colOff>161925</xdr:colOff>
      <xdr:row>1</xdr:row>
      <xdr:rowOff>9525</xdr:rowOff>
    </xdr:from>
    <xdr:to>
      <xdr:col>31</xdr:col>
      <xdr:colOff>47625</xdr:colOff>
      <xdr:row>6</xdr:row>
      <xdr:rowOff>9525</xdr:rowOff>
    </xdr:to>
    <xdr:grpSp>
      <xdr:nvGrpSpPr>
        <xdr:cNvPr id="42" name="グループ化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5411258" y="189442"/>
          <a:ext cx="1134534" cy="1026583"/>
          <a:chOff x="6426868" y="11500184"/>
          <a:chExt cx="1273346" cy="1193131"/>
        </a:xfrm>
      </xdr:grpSpPr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6438658" y="11500184"/>
            <a:ext cx="1261556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44" name="直線コネクタ 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26</xdr:col>
      <xdr:colOff>180975</xdr:colOff>
      <xdr:row>56</xdr:row>
      <xdr:rowOff>29117</xdr:rowOff>
    </xdr:from>
    <xdr:to>
      <xdr:col>32</xdr:col>
      <xdr:colOff>57150</xdr:colOff>
      <xdr:row>61</xdr:row>
      <xdr:rowOff>29117</xdr:rowOff>
    </xdr:to>
    <xdr:grpSp>
      <xdr:nvGrpSpPr>
        <xdr:cNvPr id="45" name="グループ化 1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>
          <a:grpSpLocks/>
        </xdr:cNvGrpSpPr>
      </xdr:nvGrpSpPr>
      <xdr:grpSpPr bwMode="auto">
        <a:xfrm>
          <a:off x="5631392" y="14369534"/>
          <a:ext cx="1125008" cy="994833"/>
          <a:chOff x="6426868" y="11500184"/>
          <a:chExt cx="1273346" cy="1193131"/>
        </a:xfrm>
      </xdr:grpSpPr>
      <xdr:sp macro="" textlink="">
        <xdr:nvSpPr>
          <xdr:cNvPr id="46" name="テキスト ボックス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>
          <a:xfrm>
            <a:off x="6438658" y="11500184"/>
            <a:ext cx="1261556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47" name="直線コネクタ 17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</xdr:col>
      <xdr:colOff>11622</xdr:colOff>
      <xdr:row>45</xdr:row>
      <xdr:rowOff>68107</xdr:rowOff>
    </xdr:from>
    <xdr:to>
      <xdr:col>36</xdr:col>
      <xdr:colOff>29040</xdr:colOff>
      <xdr:row>54</xdr:row>
      <xdr:rowOff>125802</xdr:rowOff>
    </xdr:to>
    <xdr:grpSp>
      <xdr:nvGrpSpPr>
        <xdr:cNvPr id="60508" name="グループ化 60507">
          <a:extLst>
            <a:ext uri="{FF2B5EF4-FFF2-40B4-BE49-F238E27FC236}">
              <a16:creationId xmlns:a16="http://schemas.microsoft.com/office/drawing/2014/main" id="{00000000-0008-0000-0000-00005CEC0000}"/>
            </a:ext>
          </a:extLst>
        </xdr:cNvPr>
        <xdr:cNvGrpSpPr/>
      </xdr:nvGrpSpPr>
      <xdr:grpSpPr>
        <a:xfrm>
          <a:off x="96289" y="12207190"/>
          <a:ext cx="7436334" cy="1899195"/>
          <a:chOff x="61577" y="10262858"/>
          <a:chExt cx="7376999" cy="1123069"/>
        </a:xfrm>
      </xdr:grpSpPr>
      <xdr:grpSp>
        <xdr:nvGrpSpPr>
          <xdr:cNvPr id="60505" name="グループ化 60504">
            <a:extLst>
              <a:ext uri="{FF2B5EF4-FFF2-40B4-BE49-F238E27FC236}">
                <a16:creationId xmlns:a16="http://schemas.microsoft.com/office/drawing/2014/main" id="{00000000-0008-0000-0000-000059EC0000}"/>
              </a:ext>
            </a:extLst>
          </xdr:cNvPr>
          <xdr:cNvGrpSpPr/>
        </xdr:nvGrpSpPr>
        <xdr:grpSpPr>
          <a:xfrm>
            <a:off x="79149" y="10262858"/>
            <a:ext cx="6241745" cy="350921"/>
            <a:chOff x="79149" y="10262858"/>
            <a:chExt cx="6241745" cy="350921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0417" name="Check Box 1" hidden="1">
                  <a:extLst>
                    <a:ext uri="{63B3BB69-23CF-44E3-9099-C40C66FF867C}">
                      <a14:compatExt spid="_x0000_s60417"/>
                    </a:ext>
                    <a:ext uri="{FF2B5EF4-FFF2-40B4-BE49-F238E27FC236}">
                      <a16:creationId xmlns:a16="http://schemas.microsoft.com/office/drawing/2014/main" id="{00000000-0008-0000-0000-000001EC0000}"/>
                    </a:ext>
                  </a:extLst>
                </xdr:cNvPr>
                <xdr:cNvSpPr/>
              </xdr:nvSpPr>
              <xdr:spPr bwMode="auto">
                <a:xfrm>
                  <a:off x="79149" y="10271988"/>
                  <a:ext cx="262689" cy="22358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60504" name="テキスト ボックス 60503">
              <a:extLst>
                <a:ext uri="{FF2B5EF4-FFF2-40B4-BE49-F238E27FC236}">
                  <a16:creationId xmlns:a16="http://schemas.microsoft.com/office/drawing/2014/main" id="{00000000-0008-0000-0000-000058EC0000}"/>
                </a:ext>
              </a:extLst>
            </xdr:cNvPr>
            <xdr:cNvSpPr txBox="1"/>
          </xdr:nvSpPr>
          <xdr:spPr>
            <a:xfrm>
              <a:off x="264999" y="10262858"/>
              <a:ext cx="6055895" cy="3509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400" b="1">
                  <a:latin typeface="Meiryo UI" panose="020B0604030504040204" pitchFamily="50" charset="-128"/>
                  <a:ea typeface="Meiryo UI" panose="020B0604030504040204" pitchFamily="50" charset="-128"/>
                </a:rPr>
                <a:t>供試体返却希望</a:t>
              </a:r>
              <a:r>
                <a:rPr kumimoji="1" lang="ja-JP" altLang="en-US" sz="1100"/>
                <a:t>（</a:t>
              </a:r>
              <a:r>
                <a:rPr kumimoji="1" lang="en-US" altLang="ja-JP" sz="1100"/>
                <a:t>※</a:t>
              </a:r>
              <a:r>
                <a:rPr kumimoji="1" lang="ja-JP" altLang="en-US" sz="1100"/>
                <a:t>試験後の供試体は申し出のないかぎり処分させていただきます。）　 </a:t>
              </a:r>
            </a:p>
          </xdr:txBody>
        </xdr:sp>
      </xdr:grpSp>
      <xdr:grpSp>
        <xdr:nvGrpSpPr>
          <xdr:cNvPr id="60507" name="グループ化 60506">
            <a:extLst>
              <a:ext uri="{FF2B5EF4-FFF2-40B4-BE49-F238E27FC236}">
                <a16:creationId xmlns:a16="http://schemas.microsoft.com/office/drawing/2014/main" id="{00000000-0008-0000-0000-00005BEC0000}"/>
              </a:ext>
            </a:extLst>
          </xdr:cNvPr>
          <xdr:cNvGrpSpPr/>
        </xdr:nvGrpSpPr>
        <xdr:grpSpPr>
          <a:xfrm>
            <a:off x="61577" y="10907944"/>
            <a:ext cx="7376999" cy="477983"/>
            <a:chOff x="61577" y="10907944"/>
            <a:chExt cx="7376999" cy="477983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0418" name="Check Box 2" hidden="1">
                  <a:extLst>
                    <a:ext uri="{63B3BB69-23CF-44E3-9099-C40C66FF867C}">
                      <a14:compatExt spid="_x0000_s60418"/>
                    </a:ext>
                    <a:ext uri="{FF2B5EF4-FFF2-40B4-BE49-F238E27FC236}">
                      <a16:creationId xmlns:a16="http://schemas.microsoft.com/office/drawing/2014/main" id="{00000000-0008-0000-0000-000002EC0000}"/>
                    </a:ext>
                  </a:extLst>
                </xdr:cNvPr>
                <xdr:cNvSpPr/>
              </xdr:nvSpPr>
              <xdr:spPr bwMode="auto">
                <a:xfrm>
                  <a:off x="61577" y="10907944"/>
                  <a:ext cx="335881" cy="24664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60506" name="テキスト ボックス 60505">
              <a:extLst>
                <a:ext uri="{FF2B5EF4-FFF2-40B4-BE49-F238E27FC236}">
                  <a16:creationId xmlns:a16="http://schemas.microsoft.com/office/drawing/2014/main" id="{00000000-0008-0000-0000-00005AEC0000}"/>
                </a:ext>
              </a:extLst>
            </xdr:cNvPr>
            <xdr:cNvSpPr txBox="1"/>
          </xdr:nvSpPr>
          <xdr:spPr>
            <a:xfrm>
              <a:off x="259733" y="10914690"/>
              <a:ext cx="7178843" cy="47123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試験の実施で得られた情報につきましては、法令の定める場合等を除き、許可なく第三者に提供することはありません。</a:t>
              </a:r>
              <a:endPara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この内容を確認していただきましたら✓をお願いいたします。</a:t>
              </a:r>
            </a:p>
          </xdr:txBody>
        </xdr:sp>
      </xdr:grpSp>
    </xdr:grpSp>
    <xdr:clientData/>
  </xdr:twoCellAnchor>
  <xdr:twoCellAnchor>
    <xdr:from>
      <xdr:col>1</xdr:col>
      <xdr:colOff>220579</xdr:colOff>
      <xdr:row>34</xdr:row>
      <xdr:rowOff>180476</xdr:rowOff>
    </xdr:from>
    <xdr:to>
      <xdr:col>29</xdr:col>
      <xdr:colOff>40105</xdr:colOff>
      <xdr:row>35</xdr:row>
      <xdr:rowOff>250658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70711" y="8672765"/>
          <a:ext cx="5775157" cy="320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送付先が依頼者住所と異なる場合は、の「</a:t>
          </a:r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5.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協議・連絡・指示事項等」に送付先住所等を記載してください。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119326</xdr:colOff>
          <xdr:row>34</xdr:row>
          <xdr:rowOff>60</xdr:rowOff>
        </xdr:from>
        <xdr:to>
          <xdr:col>21</xdr:col>
          <xdr:colOff>78228</xdr:colOff>
          <xdr:row>34</xdr:row>
          <xdr:rowOff>210575</xdr:rowOff>
        </xdr:to>
        <xdr:grpSp>
          <xdr:nvGrpSpPr>
            <xdr:cNvPr id="56" name="グループ化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GrpSpPr/>
          </xdr:nvGrpSpPr>
          <xdr:grpSpPr>
            <a:xfrm>
              <a:off x="1664493" y="9726143"/>
              <a:ext cx="2858735" cy="210515"/>
              <a:chOff x="1613238" y="11136835"/>
              <a:chExt cx="2846478" cy="253861"/>
            </a:xfrm>
          </xdr:grpSpPr>
          <xdr:sp macro="" textlink="">
            <xdr:nvSpPr>
              <xdr:cNvPr id="60517" name="Check Box 101" hidden="1">
                <a:extLst>
                  <a:ext uri="{63B3BB69-23CF-44E3-9099-C40C66FF867C}">
                    <a14:compatExt spid="_x0000_s60517"/>
                  </a:ext>
                  <a:ext uri="{FF2B5EF4-FFF2-40B4-BE49-F238E27FC236}">
                    <a16:creationId xmlns:a16="http://schemas.microsoft.com/office/drawing/2014/main" id="{00000000-0008-0000-0000-000065EC0000}"/>
                  </a:ext>
                </a:extLst>
              </xdr:cNvPr>
              <xdr:cNvSpPr/>
            </xdr:nvSpPr>
            <xdr:spPr bwMode="auto">
              <a:xfrm>
                <a:off x="1613238" y="11156709"/>
                <a:ext cx="769219" cy="220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引取</a:t>
                </a:r>
              </a:p>
            </xdr:txBody>
          </xdr:sp>
          <xdr:grpSp>
            <xdr:nvGrpSpPr>
              <xdr:cNvPr id="57" name="グループ化 56">
                <a:extLst>
                  <a:ext uri="{FF2B5EF4-FFF2-40B4-BE49-F238E27FC236}">
                    <a16:creationId xmlns:a16="http://schemas.microsoft.com/office/drawing/2014/main" id="{00000000-0008-0000-0000-000039000000}"/>
                  </a:ext>
                </a:extLst>
              </xdr:cNvPr>
              <xdr:cNvGrpSpPr/>
            </xdr:nvGrpSpPr>
            <xdr:grpSpPr>
              <a:xfrm>
                <a:off x="2264943" y="11136835"/>
                <a:ext cx="2194773" cy="253861"/>
                <a:chOff x="1643312" y="10886177"/>
                <a:chExt cx="2194773" cy="253861"/>
              </a:xfrm>
            </xdr:grpSpPr>
            <xdr:sp macro="" textlink="">
              <xdr:nvSpPr>
                <xdr:cNvPr id="60518" name="Check Box 102" hidden="1">
                  <a:extLst>
                    <a:ext uri="{63B3BB69-23CF-44E3-9099-C40C66FF867C}">
                      <a14:compatExt spid="_x0000_s60518"/>
                    </a:ext>
                    <a:ext uri="{FF2B5EF4-FFF2-40B4-BE49-F238E27FC236}">
                      <a16:creationId xmlns:a16="http://schemas.microsoft.com/office/drawing/2014/main" id="{00000000-0008-0000-0000-000066EC0000}"/>
                    </a:ext>
                  </a:extLst>
                </xdr:cNvPr>
                <xdr:cNvSpPr/>
              </xdr:nvSpPr>
              <xdr:spPr bwMode="auto">
                <a:xfrm>
                  <a:off x="3167465" y="10905330"/>
                  <a:ext cx="670620" cy="21101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9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着払い</a:t>
                  </a:r>
                </a:p>
              </xdr:txBody>
            </xdr:sp>
            <xdr:sp macro="" textlink="">
              <xdr:nvSpPr>
                <xdr:cNvPr id="60519" name="Check Box 103" hidden="1">
                  <a:extLst>
                    <a:ext uri="{63B3BB69-23CF-44E3-9099-C40C66FF867C}">
                      <a14:compatExt spid="_x0000_s60519"/>
                    </a:ext>
                    <a:ext uri="{FF2B5EF4-FFF2-40B4-BE49-F238E27FC236}">
                      <a16:creationId xmlns:a16="http://schemas.microsoft.com/office/drawing/2014/main" id="{00000000-0008-0000-0000-000067EC0000}"/>
                    </a:ext>
                  </a:extLst>
                </xdr:cNvPr>
                <xdr:cNvSpPr/>
              </xdr:nvSpPr>
              <xdr:spPr bwMode="auto">
                <a:xfrm>
                  <a:off x="1643312" y="10886589"/>
                  <a:ext cx="670609" cy="23978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送付</a:t>
                  </a:r>
                </a:p>
              </xdr:txBody>
            </xdr:sp>
            <xdr:sp macro="" textlink="">
              <xdr:nvSpPr>
                <xdr:cNvPr id="60520" name="Check Box 104" hidden="1">
                  <a:extLst>
                    <a:ext uri="{63B3BB69-23CF-44E3-9099-C40C66FF867C}">
                      <a14:compatExt spid="_x0000_s60520"/>
                    </a:ext>
                    <a:ext uri="{FF2B5EF4-FFF2-40B4-BE49-F238E27FC236}">
                      <a16:creationId xmlns:a16="http://schemas.microsoft.com/office/drawing/2014/main" id="{00000000-0008-0000-0000-000068EC0000}"/>
                    </a:ext>
                  </a:extLst>
                </xdr:cNvPr>
                <xdr:cNvSpPr/>
              </xdr:nvSpPr>
              <xdr:spPr bwMode="auto">
                <a:xfrm>
                  <a:off x="2394953" y="10886177"/>
                  <a:ext cx="833509" cy="25386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郵便送付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63</xdr:col>
      <xdr:colOff>131343</xdr:colOff>
      <xdr:row>30</xdr:row>
      <xdr:rowOff>178971</xdr:rowOff>
    </xdr:from>
    <xdr:to>
      <xdr:col>70</xdr:col>
      <xdr:colOff>67936</xdr:colOff>
      <xdr:row>44</xdr:row>
      <xdr:rowOff>123823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9243593" y="8867888"/>
          <a:ext cx="4900176" cy="3141018"/>
          <a:chOff x="8965089" y="8736857"/>
          <a:chExt cx="3639142" cy="2884853"/>
        </a:xfrm>
      </xdr:grpSpPr>
      <xdr:sp macro="" textlink="">
        <xdr:nvSpPr>
          <xdr:cNvPr id="26" name="左矢印 120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8965089" y="8806560"/>
            <a:ext cx="430383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9270481" y="8736857"/>
            <a:ext cx="3333750" cy="2884853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0000FF"/>
                </a:solidFill>
              </a:rPr>
              <a:t>手数料改定により、成績書</a:t>
            </a:r>
            <a:r>
              <a:rPr kumimoji="1" lang="en-US" altLang="ja-JP" sz="1100" b="1">
                <a:solidFill>
                  <a:srgbClr val="0000FF"/>
                </a:solidFill>
              </a:rPr>
              <a:t>1</a:t>
            </a:r>
            <a:r>
              <a:rPr kumimoji="1" lang="ja-JP" altLang="en-US" sz="1100" b="1">
                <a:solidFill>
                  <a:srgbClr val="0000FF"/>
                </a:solidFill>
              </a:rPr>
              <a:t>部目の手数料は、試験手数料に含んでいます。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成績書の追加発行のみ手数料が掛かります。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(1)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成績書の必要発行部数を入力してください。</a:t>
            </a: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必要数から１部差し引いた数が自動的に表示され、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100" b="1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追加発行部数分の手数料を計算します。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追加発行とは、成績書を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2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部以上発行することです。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成績書の再発行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  発行済みの成績書の再発行が必要な場合は、再発行依頼書（別の専用依頼書）を使用してください。（再発行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1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部は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500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円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(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税抜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)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）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また、依頼時に記載された内容（文字）の訂正により、成績書記載内容を変更する場合です。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</xdr:col>
      <xdr:colOff>11622</xdr:colOff>
      <xdr:row>100</xdr:row>
      <xdr:rowOff>68107</xdr:rowOff>
    </xdr:from>
    <xdr:to>
      <xdr:col>36</xdr:col>
      <xdr:colOff>29040</xdr:colOff>
      <xdr:row>109</xdr:row>
      <xdr:rowOff>125802</xdr:rowOff>
    </xdr:to>
    <xdr:grpSp>
      <xdr:nvGrpSpPr>
        <xdr:cNvPr id="60491" name="グループ化 60490">
          <a:extLst>
            <a:ext uri="{FF2B5EF4-FFF2-40B4-BE49-F238E27FC236}">
              <a16:creationId xmlns:a16="http://schemas.microsoft.com/office/drawing/2014/main" id="{00000000-0008-0000-0000-00004BEC0000}"/>
            </a:ext>
          </a:extLst>
        </xdr:cNvPr>
        <xdr:cNvGrpSpPr/>
      </xdr:nvGrpSpPr>
      <xdr:grpSpPr>
        <a:xfrm>
          <a:off x="96289" y="26547607"/>
          <a:ext cx="7436334" cy="1899195"/>
          <a:chOff x="61577" y="10262858"/>
          <a:chExt cx="7376999" cy="1123069"/>
        </a:xfrm>
      </xdr:grpSpPr>
      <xdr:grpSp>
        <xdr:nvGrpSpPr>
          <xdr:cNvPr id="60492" name="グループ化 60491">
            <a:extLst>
              <a:ext uri="{FF2B5EF4-FFF2-40B4-BE49-F238E27FC236}">
                <a16:creationId xmlns:a16="http://schemas.microsoft.com/office/drawing/2014/main" id="{00000000-0008-0000-0000-00004CEC0000}"/>
              </a:ext>
            </a:extLst>
          </xdr:cNvPr>
          <xdr:cNvGrpSpPr/>
        </xdr:nvGrpSpPr>
        <xdr:grpSpPr>
          <a:xfrm>
            <a:off x="79149" y="10262858"/>
            <a:ext cx="6241745" cy="350921"/>
            <a:chOff x="79149" y="10262858"/>
            <a:chExt cx="6241745" cy="350921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0545" name="Check Box 129" hidden="1">
                  <a:extLst>
                    <a:ext uri="{63B3BB69-23CF-44E3-9099-C40C66FF867C}">
                      <a14:compatExt spid="_x0000_s60545"/>
                    </a:ext>
                    <a:ext uri="{FF2B5EF4-FFF2-40B4-BE49-F238E27FC236}">
                      <a16:creationId xmlns:a16="http://schemas.microsoft.com/office/drawing/2014/main" id="{00000000-0008-0000-0000-000081EC0000}"/>
                    </a:ext>
                  </a:extLst>
                </xdr:cNvPr>
                <xdr:cNvSpPr/>
              </xdr:nvSpPr>
              <xdr:spPr bwMode="auto">
                <a:xfrm>
                  <a:off x="79149" y="10271988"/>
                  <a:ext cx="262689" cy="22358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60496" name="テキスト ボックス 60495">
              <a:extLst>
                <a:ext uri="{FF2B5EF4-FFF2-40B4-BE49-F238E27FC236}">
                  <a16:creationId xmlns:a16="http://schemas.microsoft.com/office/drawing/2014/main" id="{00000000-0008-0000-0000-000050EC0000}"/>
                </a:ext>
              </a:extLst>
            </xdr:cNvPr>
            <xdr:cNvSpPr txBox="1"/>
          </xdr:nvSpPr>
          <xdr:spPr>
            <a:xfrm>
              <a:off x="264999" y="10262858"/>
              <a:ext cx="6055895" cy="3509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400" b="1">
                  <a:latin typeface="Meiryo UI" panose="020B0604030504040204" pitchFamily="50" charset="-128"/>
                  <a:ea typeface="Meiryo UI" panose="020B0604030504040204" pitchFamily="50" charset="-128"/>
                </a:rPr>
                <a:t>供試体返却希望</a:t>
              </a:r>
              <a:r>
                <a:rPr kumimoji="1" lang="ja-JP" altLang="en-US" sz="1100"/>
                <a:t>（</a:t>
              </a:r>
              <a:r>
                <a:rPr kumimoji="1" lang="en-US" altLang="ja-JP" sz="1100"/>
                <a:t>※</a:t>
              </a:r>
              <a:r>
                <a:rPr kumimoji="1" lang="ja-JP" altLang="en-US" sz="1100"/>
                <a:t>試験後の供試体は申し出のないかぎり処分させていただきます。）　 </a:t>
              </a:r>
            </a:p>
          </xdr:txBody>
        </xdr:sp>
      </xdr:grpSp>
      <xdr:grpSp>
        <xdr:nvGrpSpPr>
          <xdr:cNvPr id="60493" name="グループ化 60492">
            <a:extLst>
              <a:ext uri="{FF2B5EF4-FFF2-40B4-BE49-F238E27FC236}">
                <a16:creationId xmlns:a16="http://schemas.microsoft.com/office/drawing/2014/main" id="{00000000-0008-0000-0000-00004DEC0000}"/>
              </a:ext>
            </a:extLst>
          </xdr:cNvPr>
          <xdr:cNvGrpSpPr/>
        </xdr:nvGrpSpPr>
        <xdr:grpSpPr>
          <a:xfrm>
            <a:off x="61577" y="10907944"/>
            <a:ext cx="7376999" cy="477983"/>
            <a:chOff x="61577" y="10907944"/>
            <a:chExt cx="7376999" cy="477983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0546" name="Check Box 130" hidden="1">
                  <a:extLst>
                    <a:ext uri="{63B3BB69-23CF-44E3-9099-C40C66FF867C}">
                      <a14:compatExt spid="_x0000_s60546"/>
                    </a:ext>
                    <a:ext uri="{FF2B5EF4-FFF2-40B4-BE49-F238E27FC236}">
                      <a16:creationId xmlns:a16="http://schemas.microsoft.com/office/drawing/2014/main" id="{00000000-0008-0000-0000-000082EC0000}"/>
                    </a:ext>
                  </a:extLst>
                </xdr:cNvPr>
                <xdr:cNvSpPr/>
              </xdr:nvSpPr>
              <xdr:spPr bwMode="auto">
                <a:xfrm>
                  <a:off x="61577" y="10907944"/>
                  <a:ext cx="335881" cy="24664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60494" name="テキスト ボックス 60493">
              <a:extLst>
                <a:ext uri="{FF2B5EF4-FFF2-40B4-BE49-F238E27FC236}">
                  <a16:creationId xmlns:a16="http://schemas.microsoft.com/office/drawing/2014/main" id="{00000000-0008-0000-0000-00004EEC0000}"/>
                </a:ext>
              </a:extLst>
            </xdr:cNvPr>
            <xdr:cNvSpPr txBox="1"/>
          </xdr:nvSpPr>
          <xdr:spPr>
            <a:xfrm>
              <a:off x="259733" y="10914690"/>
              <a:ext cx="7178843" cy="47123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試験の実施で得られた情報につきましては、法令の定める場合等を除き、許可なく第三者に提供することはありません。</a:t>
              </a:r>
              <a:endPara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この内容を確認していただきましたら✓をお願いいたします。</a:t>
              </a:r>
            </a:p>
          </xdr:txBody>
        </xdr:sp>
      </xdr:grpSp>
    </xdr:grpSp>
    <xdr:clientData/>
  </xdr:twoCellAnchor>
  <xdr:twoCellAnchor>
    <xdr:from>
      <xdr:col>1</xdr:col>
      <xdr:colOff>220579</xdr:colOff>
      <xdr:row>89</xdr:row>
      <xdr:rowOff>180476</xdr:rowOff>
    </xdr:from>
    <xdr:to>
      <xdr:col>29</xdr:col>
      <xdr:colOff>40105</xdr:colOff>
      <xdr:row>90</xdr:row>
      <xdr:rowOff>250658</xdr:rowOff>
    </xdr:to>
    <xdr:sp macro="" textlink="">
      <xdr:nvSpPr>
        <xdr:cNvPr id="60497" name="テキスト ボックス 60496">
          <a:extLst>
            <a:ext uri="{FF2B5EF4-FFF2-40B4-BE49-F238E27FC236}">
              <a16:creationId xmlns:a16="http://schemas.microsoft.com/office/drawing/2014/main" id="{00000000-0008-0000-0000-000051EC0000}"/>
            </a:ext>
          </a:extLst>
        </xdr:cNvPr>
        <xdr:cNvSpPr txBox="1"/>
      </xdr:nvSpPr>
      <xdr:spPr>
        <a:xfrm>
          <a:off x="310816" y="9685423"/>
          <a:ext cx="5825289" cy="320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送付先が依頼者住所と異なる場合は、の「</a:t>
          </a:r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5.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協議・連絡・指示事項等」に送付先住所等を記載してください。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119328</xdr:colOff>
          <xdr:row>89</xdr:row>
          <xdr:rowOff>61</xdr:rowOff>
        </xdr:from>
        <xdr:to>
          <xdr:col>21</xdr:col>
          <xdr:colOff>78205</xdr:colOff>
          <xdr:row>89</xdr:row>
          <xdr:rowOff>206856</xdr:rowOff>
        </xdr:to>
        <xdr:grpSp>
          <xdr:nvGrpSpPr>
            <xdr:cNvPr id="60498" name="グループ化 60497">
              <a:extLst>
                <a:ext uri="{FF2B5EF4-FFF2-40B4-BE49-F238E27FC236}">
                  <a16:creationId xmlns:a16="http://schemas.microsoft.com/office/drawing/2014/main" id="{00000000-0008-0000-0000-000052EC0000}"/>
                </a:ext>
              </a:extLst>
            </xdr:cNvPr>
            <xdr:cNvGrpSpPr/>
          </xdr:nvGrpSpPr>
          <xdr:grpSpPr>
            <a:xfrm>
              <a:off x="1664495" y="24066561"/>
              <a:ext cx="2858710" cy="206795"/>
              <a:chOff x="1613240" y="11136835"/>
              <a:chExt cx="2846454" cy="249375"/>
            </a:xfrm>
          </xdr:grpSpPr>
          <xdr:sp macro="" textlink="">
            <xdr:nvSpPr>
              <xdr:cNvPr id="60547" name="Check Box 131" hidden="1">
                <a:extLst>
                  <a:ext uri="{63B3BB69-23CF-44E3-9099-C40C66FF867C}">
                    <a14:compatExt spid="_x0000_s60547"/>
                  </a:ext>
                  <a:ext uri="{FF2B5EF4-FFF2-40B4-BE49-F238E27FC236}">
                    <a16:creationId xmlns:a16="http://schemas.microsoft.com/office/drawing/2014/main" id="{00000000-0008-0000-0000-000083EC0000}"/>
                  </a:ext>
                </a:extLst>
              </xdr:cNvPr>
              <xdr:cNvSpPr/>
            </xdr:nvSpPr>
            <xdr:spPr bwMode="auto">
              <a:xfrm>
                <a:off x="1613240" y="11156710"/>
                <a:ext cx="769219" cy="220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引取</a:t>
                </a:r>
              </a:p>
            </xdr:txBody>
          </xdr:sp>
          <xdr:grpSp>
            <xdr:nvGrpSpPr>
              <xdr:cNvPr id="60509" name="グループ化 60508">
                <a:extLst>
                  <a:ext uri="{FF2B5EF4-FFF2-40B4-BE49-F238E27FC236}">
                    <a16:creationId xmlns:a16="http://schemas.microsoft.com/office/drawing/2014/main" id="{00000000-0008-0000-0000-00005DEC0000}"/>
                  </a:ext>
                </a:extLst>
              </xdr:cNvPr>
              <xdr:cNvGrpSpPr/>
            </xdr:nvGrpSpPr>
            <xdr:grpSpPr>
              <a:xfrm>
                <a:off x="2264948" y="11136835"/>
                <a:ext cx="2194746" cy="249375"/>
                <a:chOff x="1643317" y="10886177"/>
                <a:chExt cx="2194746" cy="249375"/>
              </a:xfrm>
            </xdr:grpSpPr>
            <xdr:sp macro="" textlink="">
              <xdr:nvSpPr>
                <xdr:cNvPr id="60548" name="Check Box 132" hidden="1">
                  <a:extLst>
                    <a:ext uri="{63B3BB69-23CF-44E3-9099-C40C66FF867C}">
                      <a14:compatExt spid="_x0000_s60548"/>
                    </a:ext>
                    <a:ext uri="{FF2B5EF4-FFF2-40B4-BE49-F238E27FC236}">
                      <a16:creationId xmlns:a16="http://schemas.microsoft.com/office/drawing/2014/main" id="{00000000-0008-0000-0000-000084EC0000}"/>
                    </a:ext>
                  </a:extLst>
                </xdr:cNvPr>
                <xdr:cNvSpPr/>
              </xdr:nvSpPr>
              <xdr:spPr bwMode="auto">
                <a:xfrm>
                  <a:off x="3167455" y="10905332"/>
                  <a:ext cx="670608" cy="21101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9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着払い</a:t>
                  </a:r>
                </a:p>
              </xdr:txBody>
            </xdr:sp>
            <xdr:sp macro="" textlink="">
              <xdr:nvSpPr>
                <xdr:cNvPr id="60549" name="Check Box 133" hidden="1">
                  <a:extLst>
                    <a:ext uri="{63B3BB69-23CF-44E3-9099-C40C66FF867C}">
                      <a14:compatExt spid="_x0000_s60549"/>
                    </a:ext>
                    <a:ext uri="{FF2B5EF4-FFF2-40B4-BE49-F238E27FC236}">
                      <a16:creationId xmlns:a16="http://schemas.microsoft.com/office/drawing/2014/main" id="{00000000-0008-0000-0000-000085EC0000}"/>
                    </a:ext>
                  </a:extLst>
                </xdr:cNvPr>
                <xdr:cNvSpPr/>
              </xdr:nvSpPr>
              <xdr:spPr bwMode="auto">
                <a:xfrm>
                  <a:off x="1643317" y="10886589"/>
                  <a:ext cx="670608" cy="23978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送付</a:t>
                  </a:r>
                </a:p>
              </xdr:txBody>
            </xdr:sp>
            <xdr:sp macro="" textlink="">
              <xdr:nvSpPr>
                <xdr:cNvPr id="60550" name="Check Box 134" hidden="1">
                  <a:extLst>
                    <a:ext uri="{63B3BB69-23CF-44E3-9099-C40C66FF867C}">
                      <a14:compatExt spid="_x0000_s60550"/>
                    </a:ext>
                    <a:ext uri="{FF2B5EF4-FFF2-40B4-BE49-F238E27FC236}">
                      <a16:creationId xmlns:a16="http://schemas.microsoft.com/office/drawing/2014/main" id="{00000000-0008-0000-0000-000086EC0000}"/>
                    </a:ext>
                  </a:extLst>
                </xdr:cNvPr>
                <xdr:cNvSpPr/>
              </xdr:nvSpPr>
              <xdr:spPr bwMode="auto">
                <a:xfrm>
                  <a:off x="2394952" y="10886177"/>
                  <a:ext cx="1222874" cy="2493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郵便送付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1</xdr:col>
      <xdr:colOff>11622</xdr:colOff>
      <xdr:row>155</xdr:row>
      <xdr:rowOff>68107</xdr:rowOff>
    </xdr:from>
    <xdr:to>
      <xdr:col>36</xdr:col>
      <xdr:colOff>29040</xdr:colOff>
      <xdr:row>164</xdr:row>
      <xdr:rowOff>125802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/>
      </xdr:nvGrpSpPr>
      <xdr:grpSpPr>
        <a:xfrm>
          <a:off x="96289" y="40877440"/>
          <a:ext cx="7436334" cy="1899195"/>
          <a:chOff x="61577" y="10262858"/>
          <a:chExt cx="7376999" cy="1123069"/>
        </a:xfrm>
      </xdr:grpSpPr>
      <xdr:grpSp>
        <xdr:nvGrpSpPr>
          <xdr:cNvPr id="53" name="グループ化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GrpSpPr/>
        </xdr:nvGrpSpPr>
        <xdr:grpSpPr>
          <a:xfrm>
            <a:off x="79149" y="10262858"/>
            <a:ext cx="6241745" cy="350921"/>
            <a:chOff x="79149" y="10262858"/>
            <a:chExt cx="6241745" cy="350921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0551" name="Check Box 135" hidden="1">
                  <a:extLst>
                    <a:ext uri="{63B3BB69-23CF-44E3-9099-C40C66FF867C}">
                      <a14:compatExt spid="_x0000_s60551"/>
                    </a:ext>
                    <a:ext uri="{FF2B5EF4-FFF2-40B4-BE49-F238E27FC236}">
                      <a16:creationId xmlns:a16="http://schemas.microsoft.com/office/drawing/2014/main" id="{00000000-0008-0000-0000-000087EC0000}"/>
                    </a:ext>
                  </a:extLst>
                </xdr:cNvPr>
                <xdr:cNvSpPr/>
              </xdr:nvSpPr>
              <xdr:spPr bwMode="auto">
                <a:xfrm>
                  <a:off x="79149" y="10271988"/>
                  <a:ext cx="262689" cy="22358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61" name="テキスト ボックス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 txBox="1"/>
          </xdr:nvSpPr>
          <xdr:spPr>
            <a:xfrm>
              <a:off x="264999" y="10262858"/>
              <a:ext cx="6055895" cy="3509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400" b="1">
                  <a:latin typeface="Meiryo UI" panose="020B0604030504040204" pitchFamily="50" charset="-128"/>
                  <a:ea typeface="Meiryo UI" panose="020B0604030504040204" pitchFamily="50" charset="-128"/>
                </a:rPr>
                <a:t>供試体返却希望</a:t>
              </a:r>
              <a:r>
                <a:rPr kumimoji="1" lang="ja-JP" altLang="en-US" sz="1100"/>
                <a:t>（</a:t>
              </a:r>
              <a:r>
                <a:rPr kumimoji="1" lang="en-US" altLang="ja-JP" sz="1100"/>
                <a:t>※</a:t>
              </a:r>
              <a:r>
                <a:rPr kumimoji="1" lang="ja-JP" altLang="en-US" sz="1100"/>
                <a:t>試験後の供試体は申し出のないかぎり処分させていただきます。）　 </a:t>
              </a:r>
            </a:p>
          </xdr:txBody>
        </xdr:sp>
      </xdr:grpSp>
      <xdr:grpSp>
        <xdr:nvGrpSpPr>
          <xdr:cNvPr id="54" name="グループ化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GrpSpPr/>
        </xdr:nvGrpSpPr>
        <xdr:grpSpPr>
          <a:xfrm>
            <a:off x="61577" y="10907944"/>
            <a:ext cx="7376999" cy="477983"/>
            <a:chOff x="61577" y="10907944"/>
            <a:chExt cx="7376999" cy="477983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0552" name="Check Box 136" hidden="1">
                  <a:extLst>
                    <a:ext uri="{63B3BB69-23CF-44E3-9099-C40C66FF867C}">
                      <a14:compatExt spid="_x0000_s60552"/>
                    </a:ext>
                    <a:ext uri="{FF2B5EF4-FFF2-40B4-BE49-F238E27FC236}">
                      <a16:creationId xmlns:a16="http://schemas.microsoft.com/office/drawing/2014/main" id="{00000000-0008-0000-0000-000088EC0000}"/>
                    </a:ext>
                  </a:extLst>
                </xdr:cNvPr>
                <xdr:cNvSpPr/>
              </xdr:nvSpPr>
              <xdr:spPr bwMode="auto">
                <a:xfrm>
                  <a:off x="61577" y="10907944"/>
                  <a:ext cx="335881" cy="24664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60" name="テキスト ボックス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 txBox="1"/>
          </xdr:nvSpPr>
          <xdr:spPr>
            <a:xfrm>
              <a:off x="259733" y="10914690"/>
              <a:ext cx="7178843" cy="47123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試験の実施で得られた情報につきましては、法令の定める場合等を除き、許可なく第三者に提供することはありません。</a:t>
              </a:r>
              <a:endPara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この内容を確認していただきましたら✓をお願いいたします。</a:t>
              </a:r>
            </a:p>
          </xdr:txBody>
        </xdr:sp>
      </xdr:grpSp>
    </xdr:grpSp>
    <xdr:clientData/>
  </xdr:twoCellAnchor>
  <xdr:twoCellAnchor>
    <xdr:from>
      <xdr:col>1</xdr:col>
      <xdr:colOff>220579</xdr:colOff>
      <xdr:row>144</xdr:row>
      <xdr:rowOff>180476</xdr:rowOff>
    </xdr:from>
    <xdr:to>
      <xdr:col>29</xdr:col>
      <xdr:colOff>40105</xdr:colOff>
      <xdr:row>145</xdr:row>
      <xdr:rowOff>250658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310816" y="23291134"/>
          <a:ext cx="5825289" cy="320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送付先が依頼者住所と異なる場合は、の「</a:t>
          </a:r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5.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協議・連絡・指示事項等」に送付先住所等を記載してください。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119328</xdr:colOff>
          <xdr:row>144</xdr:row>
          <xdr:rowOff>61</xdr:rowOff>
        </xdr:from>
        <xdr:to>
          <xdr:col>21</xdr:col>
          <xdr:colOff>78205</xdr:colOff>
          <xdr:row>144</xdr:row>
          <xdr:rowOff>206856</xdr:rowOff>
        </xdr:to>
        <xdr:grpSp>
          <xdr:nvGrpSpPr>
            <xdr:cNvPr id="63" name="グループ化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GrpSpPr/>
          </xdr:nvGrpSpPr>
          <xdr:grpSpPr>
            <a:xfrm>
              <a:off x="1664495" y="38396394"/>
              <a:ext cx="2858710" cy="206795"/>
              <a:chOff x="1613240" y="11136835"/>
              <a:chExt cx="2846454" cy="249375"/>
            </a:xfrm>
          </xdr:grpSpPr>
          <xdr:sp macro="" textlink="">
            <xdr:nvSpPr>
              <xdr:cNvPr id="60553" name="Check Box 137" hidden="1">
                <a:extLst>
                  <a:ext uri="{63B3BB69-23CF-44E3-9099-C40C66FF867C}">
                    <a14:compatExt spid="_x0000_s60553"/>
                  </a:ext>
                  <a:ext uri="{FF2B5EF4-FFF2-40B4-BE49-F238E27FC236}">
                    <a16:creationId xmlns:a16="http://schemas.microsoft.com/office/drawing/2014/main" id="{00000000-0008-0000-0000-000089EC0000}"/>
                  </a:ext>
                </a:extLst>
              </xdr:cNvPr>
              <xdr:cNvSpPr/>
            </xdr:nvSpPr>
            <xdr:spPr bwMode="auto">
              <a:xfrm>
                <a:off x="1613240" y="11156710"/>
                <a:ext cx="769219" cy="220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引取</a:t>
                </a:r>
              </a:p>
            </xdr:txBody>
          </xdr:sp>
          <xdr:grpSp>
            <xdr:nvGrpSpPr>
              <xdr:cNvPr id="60512" name="グループ化 60511">
                <a:extLst>
                  <a:ext uri="{FF2B5EF4-FFF2-40B4-BE49-F238E27FC236}">
                    <a16:creationId xmlns:a16="http://schemas.microsoft.com/office/drawing/2014/main" id="{00000000-0008-0000-0000-000060EC0000}"/>
                  </a:ext>
                </a:extLst>
              </xdr:cNvPr>
              <xdr:cNvGrpSpPr/>
            </xdr:nvGrpSpPr>
            <xdr:grpSpPr>
              <a:xfrm>
                <a:off x="2264948" y="11136835"/>
                <a:ext cx="2194746" cy="249375"/>
                <a:chOff x="1643317" y="10886177"/>
                <a:chExt cx="2194746" cy="249375"/>
              </a:xfrm>
            </xdr:grpSpPr>
            <xdr:sp macro="" textlink="">
              <xdr:nvSpPr>
                <xdr:cNvPr id="60554" name="Check Box 138" hidden="1">
                  <a:extLst>
                    <a:ext uri="{63B3BB69-23CF-44E3-9099-C40C66FF867C}">
                      <a14:compatExt spid="_x0000_s60554"/>
                    </a:ext>
                    <a:ext uri="{FF2B5EF4-FFF2-40B4-BE49-F238E27FC236}">
                      <a16:creationId xmlns:a16="http://schemas.microsoft.com/office/drawing/2014/main" id="{00000000-0008-0000-0000-00008AEC0000}"/>
                    </a:ext>
                  </a:extLst>
                </xdr:cNvPr>
                <xdr:cNvSpPr/>
              </xdr:nvSpPr>
              <xdr:spPr bwMode="auto">
                <a:xfrm>
                  <a:off x="3167455" y="10905332"/>
                  <a:ext cx="670608" cy="21101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9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着払い</a:t>
                  </a:r>
                </a:p>
              </xdr:txBody>
            </xdr:sp>
            <xdr:sp macro="" textlink="">
              <xdr:nvSpPr>
                <xdr:cNvPr id="60555" name="Check Box 139" hidden="1">
                  <a:extLst>
                    <a:ext uri="{63B3BB69-23CF-44E3-9099-C40C66FF867C}">
                      <a14:compatExt spid="_x0000_s60555"/>
                    </a:ext>
                    <a:ext uri="{FF2B5EF4-FFF2-40B4-BE49-F238E27FC236}">
                      <a16:creationId xmlns:a16="http://schemas.microsoft.com/office/drawing/2014/main" id="{00000000-0008-0000-0000-00008BEC0000}"/>
                    </a:ext>
                  </a:extLst>
                </xdr:cNvPr>
                <xdr:cNvSpPr/>
              </xdr:nvSpPr>
              <xdr:spPr bwMode="auto">
                <a:xfrm>
                  <a:off x="1643317" y="10886589"/>
                  <a:ext cx="670608" cy="23978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送付</a:t>
                  </a:r>
                </a:p>
              </xdr:txBody>
            </xdr:sp>
            <xdr:sp macro="" textlink="">
              <xdr:nvSpPr>
                <xdr:cNvPr id="60556" name="Check Box 140" hidden="1">
                  <a:extLst>
                    <a:ext uri="{63B3BB69-23CF-44E3-9099-C40C66FF867C}">
                      <a14:compatExt spid="_x0000_s60556"/>
                    </a:ext>
                    <a:ext uri="{FF2B5EF4-FFF2-40B4-BE49-F238E27FC236}">
                      <a16:creationId xmlns:a16="http://schemas.microsoft.com/office/drawing/2014/main" id="{00000000-0008-0000-0000-00008CEC0000}"/>
                    </a:ext>
                  </a:extLst>
                </xdr:cNvPr>
                <xdr:cNvSpPr/>
              </xdr:nvSpPr>
              <xdr:spPr bwMode="auto">
                <a:xfrm>
                  <a:off x="2394952" y="10886177"/>
                  <a:ext cx="1222874" cy="2493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郵便送付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68</xdr:col>
      <xdr:colOff>328083</xdr:colOff>
      <xdr:row>23</xdr:row>
      <xdr:rowOff>222249</xdr:rowOff>
    </xdr:from>
    <xdr:to>
      <xdr:col>75</xdr:col>
      <xdr:colOff>402167</xdr:colOff>
      <xdr:row>29</xdr:row>
      <xdr:rowOff>264583</xdr:rowOff>
    </xdr:to>
    <xdr:grpSp>
      <xdr:nvGrpSpPr>
        <xdr:cNvPr id="60485" name="グループ化 60484">
          <a:extLst>
            <a:ext uri="{FF2B5EF4-FFF2-40B4-BE49-F238E27FC236}">
              <a16:creationId xmlns:a16="http://schemas.microsoft.com/office/drawing/2014/main" id="{00000000-0008-0000-0000-000045EC0000}"/>
            </a:ext>
          </a:extLst>
        </xdr:cNvPr>
        <xdr:cNvGrpSpPr/>
      </xdr:nvGrpSpPr>
      <xdr:grpSpPr>
        <a:xfrm>
          <a:off x="13028083" y="5587999"/>
          <a:ext cx="4402667" cy="2942167"/>
          <a:chOff x="13239750" y="5630333"/>
          <a:chExt cx="4402667" cy="2942167"/>
        </a:xfrm>
      </xdr:grpSpPr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13239750" y="5630333"/>
            <a:ext cx="4402667" cy="2942167"/>
          </a:xfrm>
          <a:prstGeom prst="rect">
            <a:avLst/>
          </a:prstGeom>
          <a:solidFill>
            <a:srgbClr val="FFFF99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endParaRPr kumimoji="1" lang="ja-JP" altLang="en-US" sz="1200"/>
          </a:p>
        </xdr:txBody>
      </xdr:sp>
      <xdr:sp macro="" textlink="">
        <xdr:nvSpPr>
          <xdr:cNvPr id="23" name="スクロール: 横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 bwMode="auto">
          <a:xfrm>
            <a:off x="13663083" y="5746749"/>
            <a:ext cx="3344334" cy="2159001"/>
          </a:xfrm>
          <a:prstGeom prst="horizontalScroll">
            <a:avLst/>
          </a:prstGeom>
          <a:solidFill>
            <a:srgbClr val="FFFF00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>
                <a:latin typeface="HG創英角ﾎﾟｯﾌﾟ体" panose="040B0A09000000000000" pitchFamily="49" charset="-128"/>
                <a:ea typeface="HG創英角ﾎﾟｯﾌﾟ体" panose="040B0A09000000000000" pitchFamily="49" charset="-128"/>
              </a:rPr>
              <a:t>令和７年３月３１日時点で</a:t>
            </a:r>
            <a:endParaRPr kumimoji="1" lang="en-US" altLang="ja-JP" sz="1400" b="1">
              <a:latin typeface="HG創英角ﾎﾟｯﾌﾟ体" panose="040B0A09000000000000" pitchFamily="49" charset="-128"/>
              <a:ea typeface="HG創英角ﾎﾟｯﾌﾟ体" panose="040B0A09000000000000" pitchFamily="49" charset="-128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400" b="1">
              <a:latin typeface="HG創英角ﾎﾟｯﾌﾟ体" panose="040B0A09000000000000" pitchFamily="49" charset="-128"/>
              <a:ea typeface="HG創英角ﾎﾟｯﾌﾟ体" panose="040B0A09000000000000" pitchFamily="49" charset="-128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400" b="1">
                <a:effectLst/>
                <a:latin typeface="HGP創英角ﾎﾟｯﾌﾟ体" panose="040B0A00000000000000" pitchFamily="50" charset="-128"/>
                <a:ea typeface="HGP創英角ﾎﾟｯﾌﾟ体" panose="040B0A00000000000000" pitchFamily="50" charset="-128"/>
                <a:cs typeface="+mn-cs"/>
              </a:rPr>
              <a:t>データシート</a:t>
            </a:r>
            <a:r>
              <a:rPr kumimoji="1" lang="ja-JP" altLang="en-US" sz="1400" b="1">
                <a:effectLst/>
                <a:latin typeface="HGP創英角ﾎﾟｯﾌﾟ体" panose="040B0A00000000000000" pitchFamily="50" charset="-128"/>
                <a:ea typeface="HGP創英角ﾎﾟｯﾌﾟ体" panose="040B0A00000000000000" pitchFamily="50" charset="-128"/>
                <a:cs typeface="+mn-cs"/>
              </a:rPr>
              <a:t>の持参をなくすことになりました。</a:t>
            </a:r>
            <a:endParaRPr kumimoji="1" lang="en-US" altLang="ja-JP" sz="11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2</xdr:col>
      <xdr:colOff>42333</xdr:colOff>
      <xdr:row>38</xdr:row>
      <xdr:rowOff>105834</xdr:rowOff>
    </xdr:from>
    <xdr:to>
      <xdr:col>21</xdr:col>
      <xdr:colOff>131904</xdr:colOff>
      <xdr:row>43</xdr:row>
      <xdr:rowOff>3175</xdr:rowOff>
    </xdr:to>
    <xdr:grpSp>
      <xdr:nvGrpSpPr>
        <xdr:cNvPr id="60500" name="グループ化 120">
          <a:extLst>
            <a:ext uri="{FF2B5EF4-FFF2-40B4-BE49-F238E27FC236}">
              <a16:creationId xmlns:a16="http://schemas.microsoft.com/office/drawing/2014/main" id="{161EF0B5-66DE-42B7-B87E-00D8D86B74E0}"/>
            </a:ext>
          </a:extLst>
        </xdr:cNvPr>
        <xdr:cNvGrpSpPr>
          <a:grpSpLocks/>
        </xdr:cNvGrpSpPr>
      </xdr:nvGrpSpPr>
      <xdr:grpSpPr bwMode="auto">
        <a:xfrm>
          <a:off x="412750" y="10900834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60501" name="グループ化 10">
            <a:extLst>
              <a:ext uri="{FF2B5EF4-FFF2-40B4-BE49-F238E27FC236}">
                <a16:creationId xmlns:a16="http://schemas.microsoft.com/office/drawing/2014/main" id="{6F323D7C-453D-C683-B5C1-D348BFC5D916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33" name="テキスト ボックス 32">
              <a:extLst>
                <a:ext uri="{FF2B5EF4-FFF2-40B4-BE49-F238E27FC236}">
                  <a16:creationId xmlns:a16="http://schemas.microsoft.com/office/drawing/2014/main" id="{8FA3E04D-2F8C-83EF-E2F3-CD8228D8C999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49" name="テキスト ボックス 57352">
              <a:extLst>
                <a:ext uri="{FF2B5EF4-FFF2-40B4-BE49-F238E27FC236}">
                  <a16:creationId xmlns:a16="http://schemas.microsoft.com/office/drawing/2014/main" id="{927D629A-7900-D5FE-0CE3-8029E471FE15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60502" name="グループ化 11">
            <a:extLst>
              <a:ext uri="{FF2B5EF4-FFF2-40B4-BE49-F238E27FC236}">
                <a16:creationId xmlns:a16="http://schemas.microsoft.com/office/drawing/2014/main" id="{865C82E4-AB47-CEBA-8367-FDD9221B4D33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60511" name="テキスト ボックス 60510">
              <a:extLst>
                <a:ext uri="{FF2B5EF4-FFF2-40B4-BE49-F238E27FC236}">
                  <a16:creationId xmlns:a16="http://schemas.microsoft.com/office/drawing/2014/main" id="{8D689C9A-82AD-467D-290A-19E212D43667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32" name="テキスト ボックス 31">
              <a:extLst>
                <a:ext uri="{FF2B5EF4-FFF2-40B4-BE49-F238E27FC236}">
                  <a16:creationId xmlns:a16="http://schemas.microsoft.com/office/drawing/2014/main" id="{67E6C910-175D-517D-BE08-1DD2CD0302FE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60503" name="テキスト ボックス 60502">
            <a:extLst>
              <a:ext uri="{FF2B5EF4-FFF2-40B4-BE49-F238E27FC236}">
                <a16:creationId xmlns:a16="http://schemas.microsoft.com/office/drawing/2014/main" id="{D6F9794B-5813-EC6F-12E4-5B069E7E8E67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60510" name="テキスト ボックス 60509">
            <a:extLst>
              <a:ext uri="{FF2B5EF4-FFF2-40B4-BE49-F238E27FC236}">
                <a16:creationId xmlns:a16="http://schemas.microsoft.com/office/drawing/2014/main" id="{286693BA-0E39-1508-1012-F4787AA0E88B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2</xdr:col>
      <xdr:colOff>95249</xdr:colOff>
      <xdr:row>93</xdr:row>
      <xdr:rowOff>42334</xdr:rowOff>
    </xdr:from>
    <xdr:to>
      <xdr:col>21</xdr:col>
      <xdr:colOff>184820</xdr:colOff>
      <xdr:row>97</xdr:row>
      <xdr:rowOff>140758</xdr:rowOff>
    </xdr:to>
    <xdr:grpSp>
      <xdr:nvGrpSpPr>
        <xdr:cNvPr id="50" name="グループ化 120">
          <a:extLst>
            <a:ext uri="{FF2B5EF4-FFF2-40B4-BE49-F238E27FC236}">
              <a16:creationId xmlns:a16="http://schemas.microsoft.com/office/drawing/2014/main" id="{30A333E3-EFDF-08E1-6F13-95A3691A478C}"/>
            </a:ext>
          </a:extLst>
        </xdr:cNvPr>
        <xdr:cNvGrpSpPr>
          <a:grpSpLocks/>
        </xdr:cNvGrpSpPr>
      </xdr:nvGrpSpPr>
      <xdr:grpSpPr bwMode="auto">
        <a:xfrm>
          <a:off x="465666" y="25177751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51" name="グループ化 10">
            <a:extLst>
              <a:ext uri="{FF2B5EF4-FFF2-40B4-BE49-F238E27FC236}">
                <a16:creationId xmlns:a16="http://schemas.microsoft.com/office/drawing/2014/main" id="{5A20C7F5-CFEA-8914-0B52-72908EB9BB2F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60521" name="テキスト ボックス 60520">
              <a:extLst>
                <a:ext uri="{FF2B5EF4-FFF2-40B4-BE49-F238E27FC236}">
                  <a16:creationId xmlns:a16="http://schemas.microsoft.com/office/drawing/2014/main" id="{D2F5AB62-6417-15C2-7FBF-E0010F71B171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0522" name="テキスト ボックス 57352">
              <a:extLst>
                <a:ext uri="{FF2B5EF4-FFF2-40B4-BE49-F238E27FC236}">
                  <a16:creationId xmlns:a16="http://schemas.microsoft.com/office/drawing/2014/main" id="{278D4433-1CE3-F59E-A715-2346186CACC3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58" name="グループ化 11">
            <a:extLst>
              <a:ext uri="{FF2B5EF4-FFF2-40B4-BE49-F238E27FC236}">
                <a16:creationId xmlns:a16="http://schemas.microsoft.com/office/drawing/2014/main" id="{008A1D5A-A622-8362-1881-7FD2D28BBFCE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60514" name="テキスト ボックス 60513">
              <a:extLst>
                <a:ext uri="{FF2B5EF4-FFF2-40B4-BE49-F238E27FC236}">
                  <a16:creationId xmlns:a16="http://schemas.microsoft.com/office/drawing/2014/main" id="{24C65805-4A31-E79D-3486-F1D2B67D1D6C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0515" name="テキスト ボックス 60514">
              <a:extLst>
                <a:ext uri="{FF2B5EF4-FFF2-40B4-BE49-F238E27FC236}">
                  <a16:creationId xmlns:a16="http://schemas.microsoft.com/office/drawing/2014/main" id="{2F2F2E21-12C4-A76B-53F1-FDFE6E7667C8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59" name="テキスト ボックス 58">
            <a:extLst>
              <a:ext uri="{FF2B5EF4-FFF2-40B4-BE49-F238E27FC236}">
                <a16:creationId xmlns:a16="http://schemas.microsoft.com/office/drawing/2014/main" id="{89691767-45EA-4E28-229D-2B188FE896F0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60513" name="テキスト ボックス 60512">
            <a:extLst>
              <a:ext uri="{FF2B5EF4-FFF2-40B4-BE49-F238E27FC236}">
                <a16:creationId xmlns:a16="http://schemas.microsoft.com/office/drawing/2014/main" id="{5F6B72A5-4F90-95AF-A16D-5E4FB0D7DD68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2</xdr:col>
      <xdr:colOff>63500</xdr:colOff>
      <xdr:row>148</xdr:row>
      <xdr:rowOff>105834</xdr:rowOff>
    </xdr:from>
    <xdr:to>
      <xdr:col>21</xdr:col>
      <xdr:colOff>153071</xdr:colOff>
      <xdr:row>153</xdr:row>
      <xdr:rowOff>3175</xdr:rowOff>
    </xdr:to>
    <xdr:grpSp>
      <xdr:nvGrpSpPr>
        <xdr:cNvPr id="60523" name="グループ化 120">
          <a:extLst>
            <a:ext uri="{FF2B5EF4-FFF2-40B4-BE49-F238E27FC236}">
              <a16:creationId xmlns:a16="http://schemas.microsoft.com/office/drawing/2014/main" id="{8C1246F4-9B1F-4EB1-B843-B6E7F1F5992B}"/>
            </a:ext>
          </a:extLst>
        </xdr:cNvPr>
        <xdr:cNvGrpSpPr>
          <a:grpSpLocks/>
        </xdr:cNvGrpSpPr>
      </xdr:nvGrpSpPr>
      <xdr:grpSpPr bwMode="auto">
        <a:xfrm>
          <a:off x="433917" y="39571084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60524" name="グループ化 10">
            <a:extLst>
              <a:ext uri="{FF2B5EF4-FFF2-40B4-BE49-F238E27FC236}">
                <a16:creationId xmlns:a16="http://schemas.microsoft.com/office/drawing/2014/main" id="{F0A3E9E6-34B9-A66C-AB58-2EA928EBA0F6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60532" name="テキスト ボックス 60531">
              <a:extLst>
                <a:ext uri="{FF2B5EF4-FFF2-40B4-BE49-F238E27FC236}">
                  <a16:creationId xmlns:a16="http://schemas.microsoft.com/office/drawing/2014/main" id="{2F700D75-96F0-8177-DA0F-83279D3980B4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0533" name="テキスト ボックス 57352">
              <a:extLst>
                <a:ext uri="{FF2B5EF4-FFF2-40B4-BE49-F238E27FC236}">
                  <a16:creationId xmlns:a16="http://schemas.microsoft.com/office/drawing/2014/main" id="{6BC1EAB4-C5A0-583F-2615-4F5C6B5A4135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60527" name="グループ化 11">
            <a:extLst>
              <a:ext uri="{FF2B5EF4-FFF2-40B4-BE49-F238E27FC236}">
                <a16:creationId xmlns:a16="http://schemas.microsoft.com/office/drawing/2014/main" id="{C44A4A51-A09C-8DCC-3096-F6DEAE662F41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60530" name="テキスト ボックス 60529">
              <a:extLst>
                <a:ext uri="{FF2B5EF4-FFF2-40B4-BE49-F238E27FC236}">
                  <a16:creationId xmlns:a16="http://schemas.microsoft.com/office/drawing/2014/main" id="{1250CD52-AF74-6ACA-82FE-225A41C42CAD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0531" name="テキスト ボックス 60530">
              <a:extLst>
                <a:ext uri="{FF2B5EF4-FFF2-40B4-BE49-F238E27FC236}">
                  <a16:creationId xmlns:a16="http://schemas.microsoft.com/office/drawing/2014/main" id="{8FD82A4E-0A0A-5B3C-ABD8-375A37D2E692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60528" name="テキスト ボックス 60527">
            <a:extLst>
              <a:ext uri="{FF2B5EF4-FFF2-40B4-BE49-F238E27FC236}">
                <a16:creationId xmlns:a16="http://schemas.microsoft.com/office/drawing/2014/main" id="{26F003C9-10E9-B192-0FDB-62827C580AD8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60529" name="テキスト ボックス 60528">
            <a:extLst>
              <a:ext uri="{FF2B5EF4-FFF2-40B4-BE49-F238E27FC236}">
                <a16:creationId xmlns:a16="http://schemas.microsoft.com/office/drawing/2014/main" id="{5F45ED4B-1CCB-A6D3-FC7F-35BF5597572F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22E5F80-E091-4C07-9EA7-0001161711C7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5F22F492-D9BD-4A1B-88B6-04C87FDFB77B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23004BAA-0BE8-44F9-F873-0B2885040E96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E5986864-A3FD-CAC1-C284-65448C23CAB6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3FE5DE81-E136-5233-9AC5-82F155E1430D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2B234D79-C1D9-4C51-8298-C2A251E403FE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0A3F3FA9-6349-494E-4040-B37DB878A78A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EEC882BD-EC1E-6238-C674-C7A0B80C5906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D51EC459-7CBA-70BD-8EF2-5D744B58DD27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9E85E89B-AFA0-8301-46D2-4A11BFEFF340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C5A0F7F3-62DE-59C9-FDD1-FDEB4A88608A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2F11C2EA-643B-712F-8ADF-1384E61920CF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D91AF1EB-8113-B39B-03A7-AAFB5C07CBBE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E4E603D-57F7-4FC9-864C-32E18806D648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J165"/>
  <sheetViews>
    <sheetView showGridLines="0" showZeros="0" tabSelected="1" zoomScale="90" zoomScaleNormal="90" zoomScaleSheetLayoutView="106" workbookViewId="0">
      <selection activeCell="R9" sqref="R9:AL9"/>
    </sheetView>
  </sheetViews>
  <sheetFormatPr defaultRowHeight="14.25"/>
  <cols>
    <col min="1" max="1" width="1.125" customWidth="1"/>
    <col min="2" max="2" width="3.75" customWidth="1"/>
    <col min="3" max="3" width="2.625" customWidth="1"/>
    <col min="4" max="5" width="3.125" customWidth="1"/>
    <col min="6" max="6" width="3.25" customWidth="1"/>
    <col min="7" max="9" width="3.125" customWidth="1"/>
    <col min="10" max="26" width="2.625" customWidth="1"/>
    <col min="27" max="27" width="3.25" customWidth="1"/>
    <col min="28" max="42" width="2.625" customWidth="1"/>
    <col min="43" max="43" width="2.625" style="58" customWidth="1"/>
    <col min="44" max="44" width="2.625" style="15" customWidth="1"/>
    <col min="45" max="54" width="9" hidden="1" customWidth="1"/>
    <col min="55" max="55" width="9.375" hidden="1" customWidth="1"/>
    <col min="56" max="62" width="9" hidden="1" customWidth="1"/>
    <col min="63" max="63" width="16.125" hidden="1" customWidth="1"/>
    <col min="64" max="64" width="4.625" customWidth="1"/>
    <col min="65" max="65" width="6" customWidth="1"/>
    <col min="67" max="67" width="18.5" customWidth="1"/>
    <col min="68" max="70" width="9" customWidth="1"/>
    <col min="71" max="71" width="2.625" customWidth="1"/>
    <col min="72" max="79" width="9" customWidth="1"/>
  </cols>
  <sheetData>
    <row r="1" spans="1:6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267" t="s">
        <v>116</v>
      </c>
      <c r="AO1" s="267"/>
      <c r="AP1" s="267"/>
      <c r="AQ1" s="267"/>
      <c r="AR1" s="267"/>
    </row>
    <row r="2" spans="1:67" ht="28.5">
      <c r="A2" s="1"/>
      <c r="B2" s="92" t="s">
        <v>95</v>
      </c>
      <c r="C2" s="23"/>
      <c r="D2" s="23"/>
      <c r="E2" s="23"/>
      <c r="F2" s="2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4"/>
      <c r="AB2" s="1"/>
      <c r="AC2" s="14"/>
      <c r="AD2" s="35"/>
      <c r="AE2" s="1"/>
      <c r="AF2" s="1"/>
      <c r="AG2" s="35" t="s">
        <v>38</v>
      </c>
      <c r="AH2" s="1"/>
      <c r="AI2" s="14"/>
      <c r="AJ2" s="14"/>
      <c r="AK2" s="14"/>
      <c r="AL2" s="14"/>
      <c r="AM2" s="14"/>
      <c r="AN2" s="14"/>
      <c r="AO2" s="14"/>
      <c r="AP2" s="14"/>
      <c r="AQ2" s="73"/>
      <c r="AR2" s="74"/>
    </row>
    <row r="3" spans="1:67" ht="12" customHeight="1">
      <c r="A3" s="1"/>
      <c r="B3" s="23"/>
      <c r="C3" s="23"/>
      <c r="D3" s="24"/>
      <c r="E3" s="24"/>
      <c r="F3" s="14"/>
      <c r="G3" s="14"/>
      <c r="H3" s="1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4"/>
      <c r="U3" s="14"/>
      <c r="V3" s="14"/>
      <c r="W3" s="14"/>
      <c r="X3" s="14"/>
      <c r="Y3" s="14"/>
      <c r="Z3" s="14"/>
      <c r="AA3" s="14"/>
      <c r="AB3" s="14"/>
      <c r="AC3" s="19"/>
      <c r="AD3" s="35"/>
      <c r="AE3" s="1"/>
      <c r="AF3" s="1"/>
      <c r="AG3" s="1"/>
      <c r="AH3" s="1"/>
      <c r="AI3" s="1"/>
      <c r="AJ3" s="1"/>
      <c r="AK3" s="1"/>
      <c r="AL3" s="1"/>
      <c r="AM3" s="1"/>
      <c r="AN3" s="14"/>
      <c r="AO3" s="14"/>
      <c r="AP3" s="14"/>
      <c r="AQ3" s="44"/>
      <c r="AR3" s="25"/>
    </row>
    <row r="4" spans="1:67" ht="13.5" customHeight="1">
      <c r="A4" s="1"/>
      <c r="B4" s="1" t="s">
        <v>37</v>
      </c>
      <c r="C4" s="1"/>
      <c r="D4" s="1"/>
      <c r="E4" s="1"/>
      <c r="F4" s="2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4"/>
      <c r="U4" s="14"/>
      <c r="V4" s="14"/>
      <c r="W4" s="14"/>
      <c r="X4" s="14"/>
      <c r="Y4" s="14"/>
      <c r="Z4" s="14"/>
      <c r="AA4" s="14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4"/>
      <c r="AO4" s="14"/>
      <c r="AP4" s="14"/>
      <c r="AQ4" s="44"/>
      <c r="AR4" s="25"/>
      <c r="BM4" s="100" t="s">
        <v>87</v>
      </c>
      <c r="BN4" s="83"/>
      <c r="BO4" s="84"/>
    </row>
    <row r="5" spans="1:67" ht="13.5" customHeight="1">
      <c r="A5" s="1"/>
      <c r="B5" s="1"/>
      <c r="C5" s="1"/>
      <c r="D5" s="1"/>
      <c r="E5" s="1"/>
      <c r="F5" s="2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4"/>
      <c r="U5" s="14"/>
      <c r="V5" s="14"/>
      <c r="W5" s="14"/>
      <c r="X5" s="14"/>
      <c r="Y5" s="14"/>
      <c r="Z5" s="14"/>
      <c r="AA5" s="14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4"/>
      <c r="AO5" s="14"/>
      <c r="AP5" s="14"/>
      <c r="AQ5" s="44"/>
      <c r="AR5" s="25"/>
      <c r="BM5" s="85"/>
      <c r="BN5" s="14"/>
      <c r="BO5" s="86"/>
    </row>
    <row r="6" spans="1:67">
      <c r="A6" s="1"/>
      <c r="B6" s="32"/>
      <c r="C6" s="14"/>
      <c r="D6" s="14"/>
      <c r="E6" s="14"/>
      <c r="F6" s="1"/>
      <c r="G6" s="1"/>
      <c r="H6" s="16"/>
      <c r="I6" s="18"/>
      <c r="J6" s="18"/>
      <c r="K6" s="16"/>
      <c r="L6" s="16"/>
      <c r="M6" s="16"/>
      <c r="N6" s="16"/>
      <c r="O6" s="14"/>
      <c r="P6" s="18"/>
      <c r="Q6" s="14"/>
      <c r="R6" s="14"/>
      <c r="S6" s="1"/>
      <c r="T6" s="14"/>
      <c r="U6" s="14"/>
      <c r="V6" s="14"/>
      <c r="W6" s="14"/>
      <c r="X6" s="14"/>
      <c r="Y6" s="14"/>
      <c r="Z6" s="14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4"/>
      <c r="AO6" s="14"/>
      <c r="AP6" s="14"/>
      <c r="AQ6" s="44"/>
      <c r="AR6" s="25"/>
      <c r="BM6" s="98">
        <v>1</v>
      </c>
      <c r="BN6" s="99" t="s">
        <v>76</v>
      </c>
      <c r="BO6" s="86"/>
    </row>
    <row r="7" spans="1:67" ht="14.25" customHeight="1">
      <c r="A7" s="1"/>
      <c r="B7" s="20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4"/>
      <c r="U7" s="14"/>
      <c r="V7" s="14"/>
      <c r="W7" s="14"/>
      <c r="X7" s="14"/>
      <c r="Y7" s="14"/>
      <c r="Z7" s="14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26"/>
      <c r="AO7" s="26"/>
      <c r="AP7" s="26"/>
      <c r="AQ7" s="44"/>
      <c r="AR7" s="25"/>
      <c r="BM7" s="98">
        <v>2</v>
      </c>
      <c r="BN7" s="99" t="s">
        <v>77</v>
      </c>
      <c r="BO7" s="86"/>
    </row>
    <row r="8" spans="1:67" ht="14.25" customHeight="1">
      <c r="A8" s="1"/>
      <c r="B8" s="20"/>
      <c r="C8" s="20"/>
      <c r="D8" s="20"/>
      <c r="E8" s="20"/>
      <c r="F8" s="34" t="s">
        <v>55</v>
      </c>
      <c r="G8" s="1"/>
      <c r="H8" s="1"/>
      <c r="I8" s="1"/>
      <c r="J8" s="1"/>
      <c r="K8" s="1"/>
      <c r="L8" s="1"/>
      <c r="M8" s="1"/>
      <c r="N8" s="1"/>
      <c r="O8" s="14"/>
      <c r="P8" s="14"/>
      <c r="Q8" s="14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4"/>
      <c r="AJ8" s="14"/>
      <c r="AK8" s="14"/>
      <c r="AL8" s="14"/>
      <c r="AM8" s="14"/>
      <c r="AN8" s="14"/>
      <c r="AO8" s="14"/>
      <c r="AP8" s="14"/>
      <c r="AQ8" s="44"/>
      <c r="AR8" s="25"/>
      <c r="BM8" s="98">
        <v>3</v>
      </c>
      <c r="BN8" s="99" t="s">
        <v>78</v>
      </c>
      <c r="BO8" s="86"/>
    </row>
    <row r="9" spans="1:67" ht="17.25" customHeight="1">
      <c r="A9" s="1"/>
      <c r="B9" s="16"/>
      <c r="C9" s="1"/>
      <c r="D9" s="14"/>
      <c r="E9" s="1"/>
      <c r="F9" s="268"/>
      <c r="G9" s="270"/>
      <c r="H9" s="272"/>
      <c r="I9" s="272"/>
      <c r="J9" s="274"/>
      <c r="K9" s="1"/>
      <c r="L9" s="34" t="s">
        <v>4</v>
      </c>
      <c r="M9" s="1"/>
      <c r="N9" s="1"/>
      <c r="O9" s="1"/>
      <c r="P9" s="27"/>
      <c r="Q9" s="27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14"/>
      <c r="AN9" s="14"/>
      <c r="AO9" s="14"/>
      <c r="AP9" s="14"/>
      <c r="AQ9" s="44"/>
      <c r="AR9" s="14"/>
      <c r="AS9" s="15"/>
      <c r="BM9" s="98">
        <v>4</v>
      </c>
      <c r="BN9" s="99" t="s">
        <v>79</v>
      </c>
      <c r="BO9" s="86"/>
    </row>
    <row r="10" spans="1:67" ht="18" customHeight="1">
      <c r="A10" s="1"/>
      <c r="B10" s="20"/>
      <c r="C10" s="1"/>
      <c r="D10" s="14"/>
      <c r="E10" s="41"/>
      <c r="F10" s="269"/>
      <c r="G10" s="271"/>
      <c r="H10" s="273"/>
      <c r="I10" s="273"/>
      <c r="J10" s="275"/>
      <c r="K10" s="1"/>
      <c r="L10" s="34" t="s">
        <v>1</v>
      </c>
      <c r="M10" s="1"/>
      <c r="N10" s="1"/>
      <c r="O10" s="1"/>
      <c r="P10" s="27"/>
      <c r="Q10" s="27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14"/>
      <c r="AN10" s="14"/>
      <c r="AO10" s="14"/>
      <c r="AP10" s="14"/>
      <c r="AQ10" s="44"/>
      <c r="AR10" s="14"/>
      <c r="AS10" s="15"/>
      <c r="BM10" s="98">
        <v>5</v>
      </c>
      <c r="BN10" s="99" t="s">
        <v>80</v>
      </c>
      <c r="BO10" s="86"/>
    </row>
    <row r="11" spans="1:67" ht="13.5" customHeight="1">
      <c r="A11" s="1"/>
      <c r="B11" s="1"/>
      <c r="C11" s="1"/>
      <c r="D11" s="14"/>
      <c r="E11" s="1"/>
      <c r="F11" s="1"/>
      <c r="G11" s="1"/>
      <c r="H11" s="1"/>
      <c r="I11" s="1"/>
      <c r="J11" s="1"/>
      <c r="K11" s="1"/>
      <c r="L11" s="20" t="s">
        <v>42</v>
      </c>
      <c r="M11" s="1"/>
      <c r="N11" s="1"/>
      <c r="O11" s="1"/>
      <c r="P11" s="28"/>
      <c r="Q11" s="27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14"/>
      <c r="AN11" s="14"/>
      <c r="AO11" s="14"/>
      <c r="AP11" s="14"/>
      <c r="AQ11" s="44"/>
      <c r="AR11" s="14"/>
      <c r="AS11" s="15"/>
      <c r="BM11" s="98">
        <v>6</v>
      </c>
      <c r="BN11" s="99" t="s">
        <v>81</v>
      </c>
      <c r="BO11" s="86"/>
    </row>
    <row r="12" spans="1:67" ht="12" customHeight="1">
      <c r="A12" s="1"/>
      <c r="B12" s="1"/>
      <c r="C12" s="1"/>
      <c r="D12" s="14"/>
      <c r="E12" s="1"/>
      <c r="F12" s="34" t="s">
        <v>56</v>
      </c>
      <c r="G12" s="1"/>
      <c r="H12" s="1"/>
      <c r="I12" s="1"/>
      <c r="J12" s="1"/>
      <c r="K12" s="1"/>
      <c r="L12" s="1"/>
      <c r="M12" s="1"/>
      <c r="N12" s="1"/>
      <c r="O12" s="1"/>
      <c r="P12" s="14"/>
      <c r="Q12" s="2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8"/>
      <c r="AJ12" s="108"/>
      <c r="AK12" s="108"/>
      <c r="AL12" s="108"/>
      <c r="AM12" s="14"/>
      <c r="AN12" s="14"/>
      <c r="AO12" s="14"/>
      <c r="AP12" s="14"/>
      <c r="AQ12" s="44"/>
      <c r="AR12" s="14"/>
      <c r="AS12" s="15"/>
      <c r="BM12" s="98">
        <v>7</v>
      </c>
      <c r="BN12" s="99" t="s">
        <v>82</v>
      </c>
      <c r="BO12" s="86"/>
    </row>
    <row r="13" spans="1:67" ht="18" customHeight="1">
      <c r="A13" s="1"/>
      <c r="B13" s="1"/>
      <c r="C13" s="1"/>
      <c r="D13" s="14"/>
      <c r="E13" s="1"/>
      <c r="F13" s="268"/>
      <c r="G13" s="270"/>
      <c r="H13" s="272"/>
      <c r="I13" s="272"/>
      <c r="J13" s="274"/>
      <c r="K13" s="1"/>
      <c r="L13" s="34" t="s">
        <v>4</v>
      </c>
      <c r="M13" s="1"/>
      <c r="N13" s="1"/>
      <c r="O13" s="1"/>
      <c r="P13" s="27"/>
      <c r="Q13" s="27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14"/>
      <c r="AN13" s="14"/>
      <c r="AO13" s="14"/>
      <c r="AP13" s="14"/>
      <c r="AQ13" s="44"/>
      <c r="AR13" s="14"/>
      <c r="AS13" s="15"/>
      <c r="BM13" s="98">
        <v>8</v>
      </c>
      <c r="BN13" s="99" t="s">
        <v>83</v>
      </c>
      <c r="BO13" s="86"/>
    </row>
    <row r="14" spans="1:67" ht="18" customHeight="1">
      <c r="A14" s="1"/>
      <c r="B14" s="1"/>
      <c r="C14" s="1"/>
      <c r="D14" s="14"/>
      <c r="E14" s="41"/>
      <c r="F14" s="269"/>
      <c r="G14" s="271"/>
      <c r="H14" s="273"/>
      <c r="I14" s="273"/>
      <c r="J14" s="275"/>
      <c r="K14" s="1"/>
      <c r="L14" s="34" t="s">
        <v>1</v>
      </c>
      <c r="M14" s="1"/>
      <c r="N14" s="1"/>
      <c r="O14" s="1"/>
      <c r="P14" s="27"/>
      <c r="Q14" s="27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14"/>
      <c r="AN14" s="14"/>
      <c r="AO14" s="14"/>
      <c r="AP14" s="14"/>
      <c r="AQ14" s="44"/>
      <c r="AR14" s="14"/>
      <c r="AS14" s="15"/>
      <c r="BM14" s="98">
        <v>9</v>
      </c>
      <c r="BN14" s="99" t="s">
        <v>84</v>
      </c>
      <c r="BO14" s="86"/>
    </row>
    <row r="15" spans="1:67" ht="14.25" customHeight="1">
      <c r="A15" s="1"/>
      <c r="B15" s="1"/>
      <c r="C15" s="1"/>
      <c r="D15" s="14"/>
      <c r="E15" s="1"/>
      <c r="F15" s="1"/>
      <c r="G15" s="1"/>
      <c r="H15" s="1"/>
      <c r="I15" s="1"/>
      <c r="J15" s="1"/>
      <c r="K15" s="1"/>
      <c r="L15" s="20" t="s">
        <v>42</v>
      </c>
      <c r="M15" s="1"/>
      <c r="N15" s="1"/>
      <c r="O15" s="1"/>
      <c r="P15" s="29"/>
      <c r="Q15" s="27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14"/>
      <c r="AN15" s="14"/>
      <c r="AO15" s="14"/>
      <c r="AP15" s="14"/>
      <c r="AQ15" s="44"/>
      <c r="AR15" s="14"/>
      <c r="AS15" s="15"/>
      <c r="BM15" s="98">
        <v>10</v>
      </c>
      <c r="BN15" s="99" t="s">
        <v>85</v>
      </c>
      <c r="BO15" s="86"/>
    </row>
    <row r="16" spans="1:67" ht="9.75" customHeight="1">
      <c r="A16" s="1" t="s">
        <v>47</v>
      </c>
      <c r="B16" s="20" t="s">
        <v>41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4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1"/>
      <c r="AF16" s="31"/>
      <c r="AG16" s="21"/>
      <c r="AH16" s="21"/>
      <c r="AI16" s="1"/>
      <c r="AJ16" s="14"/>
      <c r="AK16" s="14"/>
      <c r="AL16" s="14"/>
      <c r="AM16" s="14"/>
      <c r="AN16" s="14"/>
      <c r="AO16" s="14"/>
      <c r="AP16" s="14"/>
      <c r="AQ16" s="44"/>
      <c r="AR16" s="14"/>
      <c r="AS16" s="15"/>
      <c r="BM16" s="384" t="s">
        <v>86</v>
      </c>
      <c r="BN16" s="74"/>
      <c r="BO16" s="86"/>
    </row>
    <row r="17" spans="1:88" ht="21.75" customHeight="1">
      <c r="A17" s="1"/>
      <c r="B17" s="277" t="s">
        <v>51</v>
      </c>
      <c r="C17" s="279" t="s">
        <v>71</v>
      </c>
      <c r="D17" s="279"/>
      <c r="E17" s="279"/>
      <c r="F17" s="279"/>
      <c r="G17" s="279"/>
      <c r="H17" s="279"/>
      <c r="I17" s="280"/>
      <c r="J17" s="282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283"/>
      <c r="AL17" s="283"/>
      <c r="AM17" s="283"/>
      <c r="AN17" s="283"/>
      <c r="AO17" s="283"/>
      <c r="AP17" s="283"/>
      <c r="AQ17" s="283"/>
      <c r="AR17" s="284"/>
      <c r="BM17" s="385"/>
      <c r="BN17" s="88"/>
      <c r="BO17" s="89"/>
    </row>
    <row r="18" spans="1:88" ht="21.75" customHeight="1">
      <c r="A18" s="1"/>
      <c r="B18" s="278"/>
      <c r="C18" s="209"/>
      <c r="D18" s="209"/>
      <c r="E18" s="209"/>
      <c r="F18" s="209"/>
      <c r="G18" s="209"/>
      <c r="H18" s="209"/>
      <c r="I18" s="281"/>
      <c r="J18" s="285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6"/>
      <c r="AQ18" s="286"/>
      <c r="AR18" s="287"/>
      <c r="BN18" s="95" t="s">
        <v>109</v>
      </c>
    </row>
    <row r="19" spans="1:88" ht="21.75" customHeight="1">
      <c r="A19" s="1"/>
      <c r="B19" s="42" t="s">
        <v>52</v>
      </c>
      <c r="C19" s="204" t="s">
        <v>72</v>
      </c>
      <c r="D19" s="204"/>
      <c r="E19" s="204"/>
      <c r="F19" s="204"/>
      <c r="G19" s="204"/>
      <c r="H19" s="204"/>
      <c r="I19" s="205"/>
      <c r="J19" s="288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90"/>
      <c r="BO19" s="87"/>
    </row>
    <row r="20" spans="1:88" ht="21.75" customHeight="1">
      <c r="A20" s="1"/>
      <c r="B20" s="42" t="s">
        <v>69</v>
      </c>
      <c r="C20" s="204" t="s">
        <v>73</v>
      </c>
      <c r="D20" s="204"/>
      <c r="E20" s="204"/>
      <c r="F20" s="204"/>
      <c r="G20" s="204"/>
      <c r="H20" s="204"/>
      <c r="I20" s="205"/>
      <c r="J20" s="288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1"/>
      <c r="BB20">
        <f>J20</f>
        <v>0</v>
      </c>
      <c r="BL20" s="95" t="s">
        <v>110</v>
      </c>
    </row>
    <row r="21" spans="1:88" ht="26.25" customHeight="1">
      <c r="A21" s="1"/>
      <c r="B21" s="43" t="s">
        <v>70</v>
      </c>
      <c r="C21" s="204" t="s">
        <v>74</v>
      </c>
      <c r="D21" s="204"/>
      <c r="E21" s="204"/>
      <c r="F21" s="204"/>
      <c r="G21" s="204"/>
      <c r="H21" s="204"/>
      <c r="I21" s="205"/>
      <c r="J21" s="390"/>
      <c r="K21" s="391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  <c r="W21" s="391"/>
      <c r="X21" s="391"/>
      <c r="Y21" s="391"/>
      <c r="Z21" s="391"/>
      <c r="AA21" s="391"/>
      <c r="AB21" s="391"/>
      <c r="AC21" s="391"/>
      <c r="AD21" s="391"/>
      <c r="AE21" s="391"/>
      <c r="AF21" s="391"/>
      <c r="AG21" s="391"/>
      <c r="AH21" s="391"/>
      <c r="AI21" s="391"/>
      <c r="AJ21" s="391"/>
      <c r="AK21" s="391"/>
      <c r="AL21" s="391"/>
      <c r="AM21" s="391"/>
      <c r="AN21" s="391"/>
      <c r="AO21" s="391"/>
      <c r="AP21" s="391"/>
      <c r="AQ21" s="391"/>
      <c r="AR21" s="392"/>
      <c r="BL21" s="95" t="s">
        <v>112</v>
      </c>
    </row>
    <row r="22" spans="1:88" ht="45.75" customHeight="1">
      <c r="A22" s="1"/>
      <c r="B22" s="96" t="s">
        <v>105</v>
      </c>
      <c r="C22" s="378" t="s">
        <v>106</v>
      </c>
      <c r="D22" s="378"/>
      <c r="E22" s="378"/>
      <c r="F22" s="378"/>
      <c r="G22" s="378"/>
      <c r="H22" s="378"/>
      <c r="I22" s="379"/>
      <c r="J22" s="386"/>
      <c r="K22" s="387"/>
      <c r="L22" s="387"/>
      <c r="M22" s="387"/>
      <c r="N22" s="387"/>
      <c r="O22" s="387"/>
      <c r="P22" s="387"/>
      <c r="Q22" s="387"/>
      <c r="R22" s="387"/>
      <c r="S22" s="387"/>
      <c r="T22" s="387"/>
      <c r="U22" s="387"/>
      <c r="V22" s="387"/>
      <c r="W22" s="387"/>
      <c r="X22" s="387"/>
      <c r="Y22" s="387"/>
      <c r="Z22" s="387"/>
      <c r="AA22" s="387"/>
      <c r="AB22" s="387"/>
      <c r="AC22" s="387"/>
      <c r="AD22" s="387"/>
      <c r="AE22" s="387"/>
      <c r="AF22" s="387"/>
      <c r="AG22" s="387"/>
      <c r="AH22" s="387"/>
      <c r="AI22" s="387"/>
      <c r="AJ22" s="387"/>
      <c r="AK22" s="387"/>
      <c r="AL22" s="387"/>
      <c r="AM22" s="387"/>
      <c r="AN22" s="387"/>
      <c r="AO22" s="387"/>
      <c r="AP22" s="387"/>
      <c r="AQ22" s="387"/>
      <c r="AR22" s="388"/>
      <c r="BL22" s="95" t="s">
        <v>111</v>
      </c>
    </row>
    <row r="23" spans="1:88" ht="18" customHeight="1">
      <c r="A23" s="1"/>
      <c r="B23" s="33" t="s">
        <v>46</v>
      </c>
      <c r="C23" s="257" t="s">
        <v>98</v>
      </c>
      <c r="D23" s="258"/>
      <c r="E23" s="258"/>
      <c r="F23" s="258"/>
      <c r="G23" s="258"/>
      <c r="H23" s="258"/>
      <c r="I23" s="259"/>
      <c r="J23" s="381" t="s">
        <v>60</v>
      </c>
      <c r="K23" s="382"/>
      <c r="L23" s="382"/>
      <c r="M23" s="382"/>
      <c r="N23" s="383"/>
      <c r="O23" s="381" t="s">
        <v>61</v>
      </c>
      <c r="P23" s="382"/>
      <c r="Q23" s="382"/>
      <c r="R23" s="382"/>
      <c r="S23" s="383"/>
      <c r="T23" s="381" t="s">
        <v>62</v>
      </c>
      <c r="U23" s="382"/>
      <c r="V23" s="382"/>
      <c r="W23" s="382"/>
      <c r="X23" s="383"/>
      <c r="Y23" s="381" t="s">
        <v>63</v>
      </c>
      <c r="Z23" s="382"/>
      <c r="AA23" s="382"/>
      <c r="AB23" s="382"/>
      <c r="AC23" s="383"/>
      <c r="AD23" s="381" t="s">
        <v>64</v>
      </c>
      <c r="AE23" s="382"/>
      <c r="AF23" s="382"/>
      <c r="AG23" s="382"/>
      <c r="AH23" s="383"/>
      <c r="AI23" s="381" t="s">
        <v>65</v>
      </c>
      <c r="AJ23" s="382"/>
      <c r="AK23" s="382"/>
      <c r="AL23" s="382"/>
      <c r="AM23" s="383"/>
      <c r="AN23" s="381" t="s">
        <v>119</v>
      </c>
      <c r="AO23" s="382"/>
      <c r="AP23" s="382"/>
      <c r="AQ23" s="382"/>
      <c r="AR23" s="389"/>
      <c r="BB23" t="s">
        <v>88</v>
      </c>
      <c r="BC23" t="s">
        <v>99</v>
      </c>
      <c r="BD23" t="s">
        <v>100</v>
      </c>
      <c r="BE23" t="s">
        <v>101</v>
      </c>
      <c r="BF23" t="s">
        <v>102</v>
      </c>
      <c r="BG23" t="s">
        <v>103</v>
      </c>
      <c r="BL23" s="104" t="s">
        <v>114</v>
      </c>
    </row>
    <row r="24" spans="1:88" ht="53.25" customHeight="1">
      <c r="A24" s="1"/>
      <c r="B24" s="296" t="s">
        <v>115</v>
      </c>
      <c r="C24" s="297" t="s">
        <v>75</v>
      </c>
      <c r="D24" s="298"/>
      <c r="E24" s="298"/>
      <c r="F24" s="298"/>
      <c r="G24" s="298"/>
      <c r="H24" s="298"/>
      <c r="I24" s="299"/>
      <c r="J24" s="313"/>
      <c r="K24" s="314"/>
      <c r="L24" s="314"/>
      <c r="M24" s="314"/>
      <c r="N24" s="315"/>
      <c r="O24" s="313"/>
      <c r="P24" s="314"/>
      <c r="Q24" s="314"/>
      <c r="R24" s="314"/>
      <c r="S24" s="315"/>
      <c r="T24" s="313"/>
      <c r="U24" s="314"/>
      <c r="V24" s="314"/>
      <c r="W24" s="314"/>
      <c r="X24" s="315"/>
      <c r="Y24" s="313"/>
      <c r="Z24" s="314"/>
      <c r="AA24" s="314"/>
      <c r="AB24" s="314"/>
      <c r="AC24" s="315"/>
      <c r="AD24" s="313"/>
      <c r="AE24" s="314"/>
      <c r="AF24" s="314"/>
      <c r="AG24" s="314"/>
      <c r="AH24" s="315"/>
      <c r="AI24" s="313"/>
      <c r="AJ24" s="314"/>
      <c r="AK24" s="314"/>
      <c r="AL24" s="314"/>
      <c r="AM24" s="315"/>
      <c r="AN24" s="313"/>
      <c r="AO24" s="314"/>
      <c r="AP24" s="314"/>
      <c r="AQ24" s="314"/>
      <c r="AR24" s="371"/>
      <c r="AY24" s="101"/>
      <c r="AZ24" s="101"/>
      <c r="BA24" s="101"/>
      <c r="BB24" s="102">
        <f>J24</f>
        <v>0</v>
      </c>
      <c r="BC24" s="102">
        <f>O24</f>
        <v>0</v>
      </c>
      <c r="BD24" s="102">
        <f>T24</f>
        <v>0</v>
      </c>
      <c r="BE24" s="102">
        <f>Y24</f>
        <v>0</v>
      </c>
      <c r="BF24" s="102">
        <f>AD24</f>
        <v>0</v>
      </c>
      <c r="BG24" s="102">
        <f>AI24</f>
        <v>0</v>
      </c>
      <c r="BL24" s="95" t="s">
        <v>142</v>
      </c>
      <c r="BM24" s="152"/>
      <c r="BN24" s="152"/>
      <c r="BO24" s="152"/>
      <c r="BQ24" s="153"/>
      <c r="BX24" s="152"/>
      <c r="BY24" s="15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</row>
    <row r="25" spans="1:88" ht="47.25" customHeight="1">
      <c r="A25" s="1"/>
      <c r="B25" s="296"/>
      <c r="C25" s="303" t="s">
        <v>92</v>
      </c>
      <c r="D25" s="298"/>
      <c r="E25" s="298"/>
      <c r="F25" s="298"/>
      <c r="G25" s="298"/>
      <c r="H25" s="298"/>
      <c r="I25" s="299"/>
      <c r="J25" s="316"/>
      <c r="K25" s="317"/>
      <c r="L25" s="317"/>
      <c r="M25" s="317"/>
      <c r="N25" s="318"/>
      <c r="O25" s="316"/>
      <c r="P25" s="317"/>
      <c r="Q25" s="317"/>
      <c r="R25" s="317"/>
      <c r="S25" s="318"/>
      <c r="T25" s="316"/>
      <c r="U25" s="317"/>
      <c r="V25" s="317"/>
      <c r="W25" s="317"/>
      <c r="X25" s="318"/>
      <c r="Y25" s="316"/>
      <c r="Z25" s="317"/>
      <c r="AA25" s="317"/>
      <c r="AB25" s="317"/>
      <c r="AC25" s="318"/>
      <c r="AD25" s="316"/>
      <c r="AE25" s="317"/>
      <c r="AF25" s="317"/>
      <c r="AG25" s="317"/>
      <c r="AH25" s="318"/>
      <c r="AI25" s="316"/>
      <c r="AJ25" s="317"/>
      <c r="AK25" s="317"/>
      <c r="AL25" s="317"/>
      <c r="AM25" s="318"/>
      <c r="AN25" s="313"/>
      <c r="AO25" s="314"/>
      <c r="AP25" s="314"/>
      <c r="AQ25" s="314"/>
      <c r="AR25" s="371"/>
      <c r="AZ25" s="94" t="s">
        <v>92</v>
      </c>
      <c r="BA25" s="94"/>
      <c r="BB25" s="15">
        <f>J25</f>
        <v>0</v>
      </c>
      <c r="BC25" s="15">
        <f>O25</f>
        <v>0</v>
      </c>
      <c r="BD25" s="15">
        <f>T25</f>
        <v>0</v>
      </c>
      <c r="BE25" s="15">
        <f>Y25</f>
        <v>0</v>
      </c>
      <c r="BF25" s="15">
        <f>AD25</f>
        <v>0</v>
      </c>
      <c r="BG25" s="15">
        <f>AI25</f>
        <v>0</v>
      </c>
      <c r="BL25" s="95" t="s">
        <v>139</v>
      </c>
      <c r="BM25" s="95"/>
      <c r="BZ25" s="15"/>
    </row>
    <row r="26" spans="1:88" ht="47.25" customHeight="1">
      <c r="A26" s="1"/>
      <c r="B26" s="296"/>
      <c r="C26" s="338" t="s">
        <v>137</v>
      </c>
      <c r="D26" s="339"/>
      <c r="E26" s="339"/>
      <c r="F26" s="339"/>
      <c r="G26" s="339"/>
      <c r="H26" s="339"/>
      <c r="I26" s="340"/>
      <c r="J26" s="313"/>
      <c r="K26" s="314"/>
      <c r="L26" s="314"/>
      <c r="M26" s="314"/>
      <c r="N26" s="315"/>
      <c r="O26" s="313"/>
      <c r="P26" s="314"/>
      <c r="Q26" s="314"/>
      <c r="R26" s="314"/>
      <c r="S26" s="315"/>
      <c r="T26" s="313"/>
      <c r="U26" s="314"/>
      <c r="V26" s="314"/>
      <c r="W26" s="314"/>
      <c r="X26" s="315"/>
      <c r="Y26" s="313"/>
      <c r="Z26" s="314"/>
      <c r="AA26" s="314"/>
      <c r="AB26" s="314"/>
      <c r="AC26" s="315"/>
      <c r="AD26" s="313"/>
      <c r="AE26" s="314"/>
      <c r="AF26" s="314"/>
      <c r="AG26" s="314"/>
      <c r="AH26" s="315"/>
      <c r="AI26" s="313"/>
      <c r="AJ26" s="314"/>
      <c r="AK26" s="314"/>
      <c r="AL26" s="314"/>
      <c r="AM26" s="315"/>
      <c r="AN26" s="313"/>
      <c r="AO26" s="314"/>
      <c r="AP26" s="314"/>
      <c r="AQ26" s="314"/>
      <c r="AR26" s="371"/>
      <c r="AZ26" s="94" t="s">
        <v>94</v>
      </c>
      <c r="BA26" s="94"/>
      <c r="BB26" s="15">
        <f>J26</f>
        <v>0</v>
      </c>
      <c r="BC26" s="15">
        <f>O26</f>
        <v>0</v>
      </c>
      <c r="BD26" s="15">
        <f>T26</f>
        <v>0</v>
      </c>
      <c r="BE26" s="15">
        <f>Y26</f>
        <v>0</v>
      </c>
      <c r="BF26" s="15">
        <f>AD26</f>
        <v>0</v>
      </c>
      <c r="BG26" s="15">
        <f>AI26</f>
        <v>0</v>
      </c>
      <c r="BL26" s="95" t="s">
        <v>138</v>
      </c>
      <c r="BM26" s="95"/>
      <c r="BZ26" s="15"/>
    </row>
    <row r="27" spans="1:88" ht="27" customHeight="1">
      <c r="A27" s="1"/>
      <c r="B27" s="296"/>
      <c r="C27" s="307" t="s">
        <v>132</v>
      </c>
      <c r="D27" s="308"/>
      <c r="E27" s="308"/>
      <c r="F27" s="308"/>
      <c r="G27" s="308"/>
      <c r="H27" s="308"/>
      <c r="I27" s="309"/>
      <c r="J27" s="310"/>
      <c r="K27" s="311"/>
      <c r="L27" s="311"/>
      <c r="M27" s="311"/>
      <c r="N27" s="312"/>
      <c r="O27" s="310"/>
      <c r="P27" s="311"/>
      <c r="Q27" s="311"/>
      <c r="R27" s="311"/>
      <c r="S27" s="312"/>
      <c r="T27" s="310"/>
      <c r="U27" s="311"/>
      <c r="V27" s="311"/>
      <c r="W27" s="311"/>
      <c r="X27" s="312"/>
      <c r="Y27" s="310"/>
      <c r="Z27" s="311"/>
      <c r="AA27" s="311"/>
      <c r="AB27" s="311"/>
      <c r="AC27" s="312"/>
      <c r="AD27" s="310"/>
      <c r="AE27" s="311"/>
      <c r="AF27" s="311"/>
      <c r="AG27" s="311"/>
      <c r="AH27" s="312"/>
      <c r="AI27" s="310"/>
      <c r="AJ27" s="311"/>
      <c r="AK27" s="311"/>
      <c r="AL27" s="311"/>
      <c r="AM27" s="312"/>
      <c r="AN27" s="372"/>
      <c r="AO27" s="373"/>
      <c r="AP27" s="373"/>
      <c r="AQ27" s="373"/>
      <c r="AR27" s="374"/>
      <c r="AZ27" s="94" t="s">
        <v>90</v>
      </c>
      <c r="BA27" s="94"/>
      <c r="BB27" s="15">
        <f>J27</f>
        <v>0</v>
      </c>
      <c r="BC27" s="15">
        <f>O27</f>
        <v>0</v>
      </c>
      <c r="BD27" s="15">
        <f>T27</f>
        <v>0</v>
      </c>
      <c r="BE27" s="15">
        <f>Y27</f>
        <v>0</v>
      </c>
      <c r="BF27" s="15">
        <f>AD27</f>
        <v>0</v>
      </c>
      <c r="BG27" s="15">
        <f>AI27</f>
        <v>0</v>
      </c>
      <c r="BL27" s="95" t="s">
        <v>140</v>
      </c>
      <c r="BM27" s="95"/>
      <c r="BR27" s="166"/>
      <c r="BS27" s="166"/>
      <c r="BT27" s="166"/>
      <c r="BU27" s="166"/>
      <c r="BV27" s="166"/>
      <c r="BW27" s="166"/>
      <c r="BZ27" s="15"/>
    </row>
    <row r="28" spans="1:88" ht="27" customHeight="1">
      <c r="A28" s="1"/>
      <c r="B28" s="296"/>
      <c r="C28" s="300" t="s">
        <v>131</v>
      </c>
      <c r="D28" s="301"/>
      <c r="E28" s="301"/>
      <c r="F28" s="301"/>
      <c r="G28" s="301"/>
      <c r="H28" s="301"/>
      <c r="I28" s="302"/>
      <c r="J28" s="304"/>
      <c r="K28" s="305"/>
      <c r="L28" s="305"/>
      <c r="M28" s="305"/>
      <c r="N28" s="306"/>
      <c r="O28" s="304"/>
      <c r="P28" s="305"/>
      <c r="Q28" s="305"/>
      <c r="R28" s="305"/>
      <c r="S28" s="306"/>
      <c r="T28" s="304"/>
      <c r="U28" s="305"/>
      <c r="V28" s="305"/>
      <c r="W28" s="305"/>
      <c r="X28" s="306"/>
      <c r="Y28" s="304"/>
      <c r="Z28" s="305"/>
      <c r="AA28" s="305"/>
      <c r="AB28" s="305"/>
      <c r="AC28" s="306"/>
      <c r="AD28" s="304"/>
      <c r="AE28" s="305"/>
      <c r="AF28" s="305"/>
      <c r="AG28" s="305"/>
      <c r="AH28" s="306"/>
      <c r="AI28" s="304"/>
      <c r="AJ28" s="305"/>
      <c r="AK28" s="305"/>
      <c r="AL28" s="305"/>
      <c r="AM28" s="306"/>
      <c r="AN28" s="372"/>
      <c r="AO28" s="373"/>
      <c r="AP28" s="373"/>
      <c r="AQ28" s="373"/>
      <c r="AR28" s="374"/>
      <c r="AZ28" s="94" t="s">
        <v>91</v>
      </c>
      <c r="BA28" s="94"/>
      <c r="BB28" s="15">
        <f>J28</f>
        <v>0</v>
      </c>
      <c r="BC28" s="15">
        <f>O28</f>
        <v>0</v>
      </c>
      <c r="BD28" s="15">
        <f>T28</f>
        <v>0</v>
      </c>
      <c r="BE28" s="15">
        <f>Y28</f>
        <v>0</v>
      </c>
      <c r="BF28" s="15">
        <f>AD28</f>
        <v>0</v>
      </c>
      <c r="BG28" s="15">
        <f>AI28</f>
        <v>0</v>
      </c>
      <c r="BL28" s="95" t="s">
        <v>141</v>
      </c>
      <c r="BM28" s="95"/>
      <c r="BR28" s="166"/>
      <c r="BS28" s="166"/>
      <c r="BT28" s="166"/>
      <c r="BU28" s="166"/>
      <c r="BV28" s="166"/>
      <c r="BW28" s="166"/>
      <c r="BZ28" s="15"/>
    </row>
    <row r="29" spans="1:88" ht="27" customHeight="1" thickBot="1">
      <c r="A29" s="1"/>
      <c r="B29" s="33" t="s">
        <v>67</v>
      </c>
      <c r="C29" s="233" t="s">
        <v>128</v>
      </c>
      <c r="D29" s="234"/>
      <c r="E29" s="234"/>
      <c r="F29" s="234"/>
      <c r="G29" s="234"/>
      <c r="H29" s="235" t="s">
        <v>120</v>
      </c>
      <c r="I29" s="236"/>
      <c r="J29" s="375"/>
      <c r="K29" s="376"/>
      <c r="L29" s="376"/>
      <c r="M29" s="376"/>
      <c r="N29" s="376"/>
      <c r="O29" s="375"/>
      <c r="P29" s="376"/>
      <c r="Q29" s="376"/>
      <c r="R29" s="376"/>
      <c r="S29" s="376"/>
      <c r="T29" s="375"/>
      <c r="U29" s="376"/>
      <c r="V29" s="376"/>
      <c r="W29" s="376"/>
      <c r="X29" s="376"/>
      <c r="Y29" s="375"/>
      <c r="Z29" s="376"/>
      <c r="AA29" s="376"/>
      <c r="AB29" s="376"/>
      <c r="AC29" s="376"/>
      <c r="AD29" s="291"/>
      <c r="AE29" s="292"/>
      <c r="AF29" s="292"/>
      <c r="AG29" s="293"/>
      <c r="AH29" s="294"/>
      <c r="AI29" s="295"/>
      <c r="AJ29" s="293"/>
      <c r="AK29" s="293"/>
      <c r="AL29" s="293"/>
      <c r="AM29" s="294"/>
      <c r="AN29" s="295"/>
      <c r="AO29" s="293"/>
      <c r="AP29" s="293"/>
      <c r="AQ29" s="293"/>
      <c r="AR29" s="377"/>
      <c r="AT29" s="150" t="b">
        <v>0</v>
      </c>
      <c r="AU29" s="150" t="b">
        <v>0</v>
      </c>
      <c r="AV29" s="150" t="b">
        <v>0</v>
      </c>
      <c r="AW29" s="150" t="b">
        <v>0</v>
      </c>
      <c r="BL29" s="104" t="s">
        <v>113</v>
      </c>
      <c r="BM29" s="97"/>
      <c r="BN29" s="97"/>
      <c r="BO29" s="97"/>
      <c r="BR29" s="166"/>
      <c r="BS29" s="166"/>
      <c r="BT29" s="166"/>
      <c r="BU29" s="166"/>
      <c r="BV29" s="166"/>
      <c r="BW29" s="166"/>
    </row>
    <row r="30" spans="1:88" ht="33" customHeight="1">
      <c r="A30" s="14"/>
      <c r="B30" s="237" t="s">
        <v>130</v>
      </c>
      <c r="C30" s="239" t="s">
        <v>125</v>
      </c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1"/>
      <c r="U30" s="242" t="s">
        <v>122</v>
      </c>
      <c r="V30" s="243"/>
      <c r="W30" s="244" t="s">
        <v>121</v>
      </c>
      <c r="X30" s="244"/>
      <c r="Y30" s="244"/>
      <c r="Z30" s="244"/>
      <c r="AA30" s="245"/>
      <c r="AB30" s="246" t="s">
        <v>120</v>
      </c>
      <c r="AC30" s="247"/>
      <c r="AD30" s="248" t="s">
        <v>134</v>
      </c>
      <c r="AE30" s="247"/>
      <c r="AF30" s="247"/>
      <c r="AG30" s="249" t="s">
        <v>126</v>
      </c>
      <c r="AH30" s="249"/>
      <c r="AI30" s="249"/>
      <c r="AJ30" s="249"/>
      <c r="AK30" s="249" t="s">
        <v>40</v>
      </c>
      <c r="AL30" s="249"/>
      <c r="AM30" s="249"/>
      <c r="AN30" s="250"/>
      <c r="AO30" s="251" t="s">
        <v>133</v>
      </c>
      <c r="AP30" s="252"/>
      <c r="AQ30" s="252"/>
      <c r="AR30" s="253"/>
      <c r="AW30" t="s">
        <v>124</v>
      </c>
      <c r="BR30" s="166"/>
      <c r="BS30" s="166"/>
      <c r="BT30" s="166"/>
      <c r="BU30" s="166"/>
      <c r="BV30" s="166"/>
      <c r="BW30" s="166"/>
    </row>
    <row r="31" spans="1:88" ht="21.75" customHeight="1" thickBot="1">
      <c r="A31" s="14"/>
      <c r="B31" s="237"/>
      <c r="C31" s="173" t="s">
        <v>129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5"/>
      <c r="U31" s="176" t="s">
        <v>123</v>
      </c>
      <c r="V31" s="177"/>
      <c r="W31" s="178">
        <v>2300</v>
      </c>
      <c r="X31" s="178"/>
      <c r="Y31" s="178"/>
      <c r="Z31" s="178"/>
      <c r="AA31" s="179"/>
      <c r="AB31" s="180">
        <f>SUM(J29:AR29)</f>
        <v>0</v>
      </c>
      <c r="AC31" s="181"/>
      <c r="AD31" s="182">
        <f>W31*AB31</f>
        <v>0</v>
      </c>
      <c r="AE31" s="183"/>
      <c r="AF31" s="183"/>
      <c r="AG31" s="188">
        <f>SUM(AD31:AF33)</f>
        <v>0</v>
      </c>
      <c r="AH31" s="188"/>
      <c r="AI31" s="188"/>
      <c r="AJ31" s="188"/>
      <c r="AK31" s="190">
        <f>INT(AG31*0.1)</f>
        <v>0</v>
      </c>
      <c r="AL31" s="190"/>
      <c r="AM31" s="190"/>
      <c r="AN31" s="191"/>
      <c r="AO31" s="167">
        <f>AG31+AK31</f>
        <v>0</v>
      </c>
      <c r="AP31" s="168"/>
      <c r="AQ31" s="168"/>
      <c r="AR31" s="169"/>
    </row>
    <row r="32" spans="1:88" ht="20.25" customHeight="1" thickBot="1">
      <c r="A32" s="1"/>
      <c r="B32" s="237"/>
      <c r="C32" s="146"/>
      <c r="D32" s="144" t="s">
        <v>93</v>
      </c>
      <c r="E32" s="130"/>
      <c r="F32" s="130"/>
      <c r="G32" s="130"/>
      <c r="H32" s="130"/>
      <c r="I32" s="130"/>
      <c r="J32" s="128"/>
      <c r="K32" s="130" t="s">
        <v>44</v>
      </c>
      <c r="L32" s="91"/>
      <c r="M32" s="140" t="s">
        <v>127</v>
      </c>
      <c r="N32" s="91"/>
      <c r="O32" s="130"/>
      <c r="P32" s="91"/>
      <c r="Q32" s="91"/>
      <c r="R32" s="91"/>
      <c r="S32" s="91"/>
      <c r="T32" s="137"/>
      <c r="U32" s="130"/>
      <c r="V32" s="138"/>
      <c r="W32" s="141"/>
      <c r="X32" s="141"/>
      <c r="Y32" s="141"/>
      <c r="Z32" s="141"/>
      <c r="AA32" s="142"/>
      <c r="AB32" s="142"/>
      <c r="AC32" s="143"/>
      <c r="AD32" s="184" t="s">
        <v>58</v>
      </c>
      <c r="AE32" s="185"/>
      <c r="AF32" s="185"/>
      <c r="AG32" s="188"/>
      <c r="AH32" s="188"/>
      <c r="AI32" s="188"/>
      <c r="AJ32" s="188"/>
      <c r="AK32" s="190"/>
      <c r="AL32" s="190"/>
      <c r="AM32" s="190"/>
      <c r="AN32" s="191"/>
      <c r="AO32" s="167"/>
      <c r="AP32" s="168"/>
      <c r="AQ32" s="168"/>
      <c r="AR32" s="169"/>
      <c r="AU32" s="103"/>
      <c r="AV32" s="93"/>
      <c r="AW32" s="93"/>
      <c r="AX32" s="93"/>
    </row>
    <row r="33" spans="1:64" ht="20.25" customHeight="1" thickBot="1">
      <c r="A33" s="1"/>
      <c r="B33" s="238"/>
      <c r="C33" s="147"/>
      <c r="D33" s="145" t="s">
        <v>89</v>
      </c>
      <c r="E33" s="139"/>
      <c r="F33" s="139"/>
      <c r="G33" s="139"/>
      <c r="H33" s="139"/>
      <c r="I33" s="90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6"/>
      <c r="W33" s="194">
        <v>500</v>
      </c>
      <c r="X33" s="194"/>
      <c r="Y33" s="194"/>
      <c r="Z33" s="194"/>
      <c r="AA33" s="195"/>
      <c r="AB33" s="196" t="str">
        <f>IF(J32&gt;1,J32-1,"")</f>
        <v/>
      </c>
      <c r="AC33" s="197"/>
      <c r="AD33" s="186" t="str">
        <f>IF(J32&gt;1,(J32-1)*500,"")</f>
        <v/>
      </c>
      <c r="AE33" s="187"/>
      <c r="AF33" s="187"/>
      <c r="AG33" s="189"/>
      <c r="AH33" s="189"/>
      <c r="AI33" s="189"/>
      <c r="AJ33" s="189"/>
      <c r="AK33" s="192"/>
      <c r="AL33" s="192"/>
      <c r="AM33" s="192"/>
      <c r="AN33" s="193"/>
      <c r="AO33" s="170"/>
      <c r="AP33" s="171"/>
      <c r="AQ33" s="171"/>
      <c r="AR33" s="172"/>
      <c r="AU33" s="103"/>
    </row>
    <row r="34" spans="1:64" ht="20.25" customHeight="1">
      <c r="A34" s="1"/>
      <c r="B34" s="132"/>
      <c r="C34" s="22"/>
      <c r="D34" s="22"/>
      <c r="E34" s="22"/>
      <c r="F34" s="133"/>
      <c r="G34" s="129"/>
      <c r="H34" s="129"/>
      <c r="I34" s="129"/>
      <c r="J34" s="129"/>
      <c r="K34" s="129"/>
      <c r="L34" s="129"/>
      <c r="M34" s="129"/>
      <c r="N34" s="129"/>
      <c r="O34" s="129"/>
      <c r="P34" s="14"/>
      <c r="Q34" s="32"/>
      <c r="R34" s="129"/>
      <c r="S34" s="129"/>
      <c r="T34" s="134"/>
      <c r="U34" s="134"/>
      <c r="V34" s="134"/>
      <c r="W34" s="134"/>
      <c r="X34" s="134"/>
      <c r="Y34" s="134"/>
      <c r="Z34" s="134"/>
      <c r="AA34" s="135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BL34" s="103"/>
    </row>
    <row r="35" spans="1:64" ht="19.5" customHeight="1">
      <c r="A35" s="1"/>
      <c r="B35" s="61" t="s">
        <v>68</v>
      </c>
      <c r="C35" s="62" t="s">
        <v>43</v>
      </c>
      <c r="D35" s="36"/>
      <c r="E35" s="36"/>
      <c r="F35" s="36"/>
      <c r="G35" s="63"/>
      <c r="H35" s="14"/>
      <c r="I35" s="14"/>
      <c r="J35" s="60"/>
      <c r="K35" s="14"/>
      <c r="L35" s="14"/>
      <c r="M35" s="14"/>
      <c r="N35" s="105" t="s">
        <v>0</v>
      </c>
      <c r="O35" s="63"/>
      <c r="P35" s="36"/>
      <c r="Q35" s="36"/>
      <c r="R35" s="63"/>
      <c r="S35" s="64"/>
      <c r="T35" s="63"/>
      <c r="U35" s="36"/>
      <c r="V35" s="36"/>
      <c r="W35" s="67" t="s">
        <v>3</v>
      </c>
      <c r="X35" s="14"/>
      <c r="Y35" s="63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44"/>
      <c r="AR35" s="25"/>
    </row>
    <row r="36" spans="1:64" ht="21.75" customHeight="1">
      <c r="A36" s="1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26"/>
      <c r="Y36" s="26"/>
      <c r="Z36" s="26"/>
      <c r="AA36" s="14"/>
      <c r="AB36" s="1"/>
      <c r="AC36" s="1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44"/>
      <c r="AR36" s="25"/>
      <c r="AU36" s="39"/>
    </row>
    <row r="37" spans="1:64" ht="21.75" customHeight="1">
      <c r="A37" s="14"/>
      <c r="B37" s="38" t="s">
        <v>104</v>
      </c>
      <c r="C37" s="66" t="s">
        <v>45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65"/>
      <c r="S37" s="26"/>
      <c r="T37" s="26"/>
      <c r="U37" s="26"/>
      <c r="V37" s="26"/>
      <c r="W37" s="26"/>
      <c r="X37" s="14"/>
      <c r="Y37" s="14"/>
      <c r="Z37" s="14"/>
      <c r="AA37" s="14"/>
      <c r="AB37" s="1"/>
      <c r="AC37" s="1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75"/>
      <c r="AR37" s="76"/>
      <c r="AU37" s="39"/>
    </row>
    <row r="38" spans="1:64" ht="21.75" customHeight="1">
      <c r="A38" s="14"/>
      <c r="B38" s="198" t="s">
        <v>108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"/>
      <c r="AC38" s="1"/>
      <c r="AD38" s="59"/>
      <c r="AE38" s="59"/>
      <c r="AF38" s="59"/>
      <c r="AG38" s="59"/>
      <c r="AH38" s="59"/>
      <c r="AI38" s="59"/>
      <c r="AJ38" s="59"/>
      <c r="AK38" s="44"/>
      <c r="AL38" s="44"/>
      <c r="AM38" s="44"/>
      <c r="AN38" s="14"/>
      <c r="AO38" s="14"/>
      <c r="AP38" s="14"/>
      <c r="AQ38" s="44"/>
      <c r="AR38" s="44"/>
    </row>
    <row r="39" spans="1:64" ht="15.75" customHeight="1">
      <c r="A39" s="14"/>
      <c r="B39" s="198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74" t="s">
        <v>107</v>
      </c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44"/>
      <c r="AR39" s="25"/>
      <c r="AS39" s="55"/>
    </row>
    <row r="40" spans="1:64" ht="15.75" customHeight="1">
      <c r="A40" s="14"/>
      <c r="B40" s="7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44"/>
      <c r="AR40" s="25"/>
      <c r="AS40" s="55"/>
    </row>
    <row r="41" spans="1:64" ht="9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44"/>
      <c r="AR41" s="25"/>
    </row>
    <row r="42" spans="1:64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44"/>
      <c r="AR42" s="25"/>
    </row>
    <row r="43" spans="1:64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44"/>
      <c r="AR43" s="25"/>
      <c r="AT43" s="199"/>
      <c r="AU43" s="199"/>
      <c r="AV43" s="199"/>
      <c r="AW43" s="199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</row>
    <row r="44" spans="1:64" ht="12.75" customHeight="1">
      <c r="A44" s="14"/>
      <c r="B44" s="25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44"/>
      <c r="AR44" s="25"/>
      <c r="AS44" s="39" t="s">
        <v>48</v>
      </c>
      <c r="AT44" s="150" t="b">
        <v>0</v>
      </c>
      <c r="BK44" s="37"/>
    </row>
    <row r="45" spans="1:64" ht="20.25" customHeight="1">
      <c r="A45" s="14"/>
      <c r="B45" s="110"/>
      <c r="C45" s="111"/>
      <c r="D45" s="25"/>
      <c r="E45" s="25"/>
      <c r="F45" s="25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"/>
      <c r="AC45" s="1"/>
      <c r="AD45" s="1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44"/>
      <c r="AR45" s="25"/>
    </row>
    <row r="46" spans="1:64" ht="20.25" customHeight="1">
      <c r="A46" s="14"/>
      <c r="B46" s="110"/>
      <c r="C46" s="111"/>
      <c r="D46" s="25"/>
      <c r="E46" s="25"/>
      <c r="F46" s="25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"/>
      <c r="AC46" s="1"/>
      <c r="AD46" s="1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44"/>
      <c r="AR46" s="25"/>
    </row>
    <row r="47" spans="1:64" ht="20.25" customHeight="1">
      <c r="A47" s="14"/>
      <c r="B47" s="110"/>
      <c r="C47" s="111"/>
      <c r="D47" s="25"/>
      <c r="E47" s="25"/>
      <c r="F47" s="25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"/>
      <c r="AC47" s="1"/>
      <c r="AD47" s="1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44"/>
      <c r="AR47" s="112" t="s">
        <v>57</v>
      </c>
    </row>
    <row r="48" spans="1:64" ht="16.5" customHeight="1">
      <c r="A48" s="1"/>
      <c r="B48" s="113"/>
      <c r="C48" s="114"/>
      <c r="D48" s="200" t="s">
        <v>54</v>
      </c>
      <c r="E48" s="200"/>
      <c r="F48" s="200"/>
      <c r="G48" s="200"/>
      <c r="H48" s="200"/>
      <c r="I48" s="114"/>
      <c r="J48" s="114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4"/>
      <c r="Z48" s="114"/>
      <c r="AA48" s="114"/>
      <c r="AB48" s="114"/>
      <c r="AC48" s="117"/>
      <c r="AD48" s="203" t="s">
        <v>53</v>
      </c>
      <c r="AE48" s="204"/>
      <c r="AF48" s="204"/>
      <c r="AG48" s="204"/>
      <c r="AH48" s="204"/>
      <c r="AI48" s="205"/>
      <c r="AJ48" s="203" t="s">
        <v>39</v>
      </c>
      <c r="AK48" s="204"/>
      <c r="AL48" s="204"/>
      <c r="AM48" s="204"/>
      <c r="AN48" s="204"/>
      <c r="AO48" s="204"/>
      <c r="AP48" s="204"/>
      <c r="AQ48" s="204"/>
      <c r="AR48" s="205"/>
    </row>
    <row r="49" spans="1:48" ht="6" customHeight="1">
      <c r="A49" s="1"/>
      <c r="B49" s="206"/>
      <c r="C49" s="1"/>
      <c r="D49" s="201"/>
      <c r="E49" s="201"/>
      <c r="F49" s="201"/>
      <c r="G49" s="201"/>
      <c r="H49" s="201"/>
      <c r="I49" s="1"/>
      <c r="J49" s="208"/>
      <c r="K49" s="14"/>
      <c r="L49" s="14"/>
      <c r="M49" s="1"/>
      <c r="N49" s="1"/>
      <c r="O49" s="119"/>
      <c r="P49" s="119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20"/>
      <c r="AD49" s="1"/>
      <c r="AE49" s="14"/>
      <c r="AF49" s="14"/>
      <c r="AG49" s="14"/>
      <c r="AH49" s="1"/>
      <c r="AI49" s="121"/>
      <c r="AJ49" s="210" t="s">
        <v>66</v>
      </c>
      <c r="AK49" s="211"/>
      <c r="AL49" s="211"/>
      <c r="AM49" s="211"/>
      <c r="AN49" s="211"/>
      <c r="AO49" s="211"/>
      <c r="AP49" s="211"/>
      <c r="AQ49" s="211"/>
      <c r="AR49" s="212"/>
    </row>
    <row r="50" spans="1:48" ht="27" customHeight="1">
      <c r="A50" s="1"/>
      <c r="B50" s="207"/>
      <c r="C50" s="122"/>
      <c r="D50" s="202"/>
      <c r="E50" s="202"/>
      <c r="F50" s="202"/>
      <c r="G50" s="202"/>
      <c r="H50" s="202"/>
      <c r="I50" s="122"/>
      <c r="J50" s="209"/>
      <c r="K50" s="109"/>
      <c r="L50" s="122"/>
      <c r="M50" s="109"/>
      <c r="N50" s="109"/>
      <c r="O50" s="109"/>
      <c r="P50" s="109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3"/>
      <c r="AD50" s="122"/>
      <c r="AE50" s="124"/>
      <c r="AF50" s="124"/>
      <c r="AG50" s="124"/>
      <c r="AH50" s="122"/>
      <c r="AI50" s="125"/>
      <c r="AJ50" s="213"/>
      <c r="AK50" s="214"/>
      <c r="AL50" s="214"/>
      <c r="AM50" s="214"/>
      <c r="AN50" s="214"/>
      <c r="AO50" s="214"/>
      <c r="AP50" s="214"/>
      <c r="AQ50" s="214"/>
      <c r="AR50" s="215"/>
      <c r="AS50" s="39"/>
    </row>
    <row r="51" spans="1:48" ht="13.5" customHeight="1">
      <c r="A51" s="1"/>
      <c r="B51" s="118"/>
      <c r="C51" s="14"/>
      <c r="D51" s="118"/>
      <c r="E51" s="118"/>
      <c r="F51" s="118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4"/>
      <c r="AF51" s="14"/>
      <c r="AG51" s="14"/>
      <c r="AH51" s="14"/>
      <c r="AI51" s="14"/>
      <c r="AJ51" s="14"/>
      <c r="AK51" s="14"/>
      <c r="AL51" s="1"/>
      <c r="AM51" s="14"/>
      <c r="AN51" s="14"/>
      <c r="AO51" s="14"/>
      <c r="AP51" s="14"/>
      <c r="AQ51" s="44"/>
      <c r="AR51" s="106" t="s">
        <v>50</v>
      </c>
      <c r="AS51" s="39" t="s">
        <v>49</v>
      </c>
      <c r="AT51" s="151" t="b">
        <v>0</v>
      </c>
      <c r="AU51" s="15"/>
      <c r="AV51" s="15"/>
    </row>
    <row r="52" spans="1:48">
      <c r="A52" s="1"/>
      <c r="B52" s="25"/>
      <c r="C52" s="14"/>
      <c r="D52" s="25"/>
      <c r="E52" s="25"/>
      <c r="F52" s="25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44"/>
      <c r="AR52" s="25"/>
    </row>
    <row r="53" spans="1:48">
      <c r="A53" s="1"/>
      <c r="B53" s="25"/>
      <c r="C53" s="14"/>
      <c r="D53" s="25"/>
      <c r="E53" s="25"/>
      <c r="F53" s="25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44"/>
      <c r="AR53" s="25"/>
    </row>
    <row r="54" spans="1:48">
      <c r="A54" s="1"/>
      <c r="B54" s="25"/>
      <c r="C54" s="14"/>
      <c r="D54" s="25"/>
      <c r="E54" s="25"/>
      <c r="F54" s="25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44"/>
      <c r="AR54" s="25"/>
    </row>
    <row r="55" spans="1:48">
      <c r="A55" s="1"/>
      <c r="B55" s="25"/>
      <c r="C55" s="14"/>
      <c r="D55" s="25"/>
      <c r="E55" s="25"/>
      <c r="F55" s="25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44"/>
      <c r="AR55" s="25"/>
    </row>
    <row r="56" spans="1:48">
      <c r="A56" s="1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267" t="s">
        <v>117</v>
      </c>
      <c r="AO56" s="267"/>
      <c r="AP56" s="267"/>
      <c r="AQ56" s="267"/>
      <c r="AR56" s="267"/>
    </row>
    <row r="57" spans="1:48" ht="21.75" customHeight="1">
      <c r="A57" s="1"/>
      <c r="B57" s="82" t="s">
        <v>96</v>
      </c>
      <c r="C57" s="47"/>
      <c r="D57" s="47"/>
      <c r="E57" s="47"/>
      <c r="F57" s="47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6"/>
      <c r="AE57" s="46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77"/>
      <c r="AR57" s="78"/>
    </row>
    <row r="58" spans="1:48" ht="14.25" customHeight="1">
      <c r="A58" s="1"/>
      <c r="B58" s="47"/>
      <c r="C58" s="47"/>
      <c r="D58" s="47"/>
      <c r="E58" s="47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6"/>
      <c r="AD58" s="46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68"/>
      <c r="AR58" s="57"/>
    </row>
    <row r="59" spans="1:48" ht="14.25" customHeight="1">
      <c r="A59" s="1"/>
      <c r="B59" s="45" t="s">
        <v>37</v>
      </c>
      <c r="C59" s="45"/>
      <c r="D59" s="45"/>
      <c r="E59" s="45"/>
      <c r="F59" s="47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68"/>
      <c r="AR59" s="57"/>
    </row>
    <row r="60" spans="1:48" ht="14.25" customHeight="1">
      <c r="A60" s="1"/>
      <c r="B60" s="45"/>
      <c r="C60" s="45"/>
      <c r="D60" s="45"/>
      <c r="E60" s="45"/>
      <c r="F60" s="47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68"/>
      <c r="AR60" s="57"/>
    </row>
    <row r="61" spans="1:48" ht="14.25" customHeight="1">
      <c r="A61" s="1"/>
      <c r="B61" s="48"/>
      <c r="C61" s="45"/>
      <c r="D61" s="45"/>
      <c r="E61" s="45"/>
      <c r="F61" s="45"/>
      <c r="G61" s="45"/>
      <c r="H61" s="79"/>
      <c r="I61" s="80"/>
      <c r="J61" s="80"/>
      <c r="K61" s="79"/>
      <c r="L61" s="79"/>
      <c r="M61" s="79"/>
      <c r="N61" s="79"/>
      <c r="O61" s="45"/>
      <c r="P61" s="80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68"/>
      <c r="AR61" s="57"/>
    </row>
    <row r="62" spans="1:48" ht="14.25" customHeight="1">
      <c r="A62" s="1"/>
      <c r="B62" s="54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79"/>
      <c r="AO62" s="79"/>
      <c r="AP62" s="79"/>
      <c r="AQ62" s="68"/>
      <c r="AR62" s="57"/>
      <c r="AT62" s="55"/>
    </row>
    <row r="63" spans="1:48" ht="18" customHeight="1">
      <c r="A63" s="1"/>
      <c r="B63" s="54"/>
      <c r="C63" s="54"/>
      <c r="D63" s="54"/>
      <c r="E63" s="54"/>
      <c r="F63" s="32" t="s">
        <v>55</v>
      </c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68"/>
      <c r="AR63" s="57"/>
      <c r="AS63" s="40"/>
      <c r="AT63" s="149"/>
    </row>
    <row r="64" spans="1:48" ht="18" customHeight="1">
      <c r="A64" s="1"/>
      <c r="B64" s="79"/>
      <c r="C64" s="45"/>
      <c r="D64" s="45"/>
      <c r="E64" s="45"/>
      <c r="F64" s="320">
        <f>F9</f>
        <v>0</v>
      </c>
      <c r="G64" s="322">
        <f>G9</f>
        <v>0</v>
      </c>
      <c r="H64" s="322">
        <f>H9</f>
        <v>0</v>
      </c>
      <c r="I64" s="322">
        <f>I9</f>
        <v>0</v>
      </c>
      <c r="J64" s="324">
        <f>J9</f>
        <v>0</v>
      </c>
      <c r="K64" s="45"/>
      <c r="L64" s="48" t="s">
        <v>4</v>
      </c>
      <c r="M64" s="45"/>
      <c r="N64" s="45"/>
      <c r="O64" s="45"/>
      <c r="P64" s="49"/>
      <c r="Q64" s="49"/>
      <c r="R64" s="326">
        <f>R9</f>
        <v>0</v>
      </c>
      <c r="S64" s="327"/>
      <c r="T64" s="327"/>
      <c r="U64" s="327"/>
      <c r="V64" s="327"/>
      <c r="W64" s="327"/>
      <c r="X64" s="327"/>
      <c r="Y64" s="327"/>
      <c r="Z64" s="327"/>
      <c r="AA64" s="327"/>
      <c r="AB64" s="327"/>
      <c r="AC64" s="327"/>
      <c r="AD64" s="327"/>
      <c r="AE64" s="327"/>
      <c r="AF64" s="327"/>
      <c r="AG64" s="327"/>
      <c r="AH64" s="327"/>
      <c r="AI64" s="327"/>
      <c r="AJ64" s="327"/>
      <c r="AK64" s="327"/>
      <c r="AL64" s="327"/>
      <c r="AM64" s="327"/>
      <c r="AN64" s="327"/>
      <c r="AO64" s="327"/>
      <c r="AP64" s="327"/>
      <c r="AQ64" s="327"/>
      <c r="AR64" s="45"/>
      <c r="AS64" s="40"/>
    </row>
    <row r="65" spans="1:45" ht="18" customHeight="1">
      <c r="A65" s="1"/>
      <c r="B65" s="45"/>
      <c r="C65" s="45"/>
      <c r="D65" s="45"/>
      <c r="E65" s="81"/>
      <c r="F65" s="321"/>
      <c r="G65" s="323"/>
      <c r="H65" s="323"/>
      <c r="I65" s="323"/>
      <c r="J65" s="325"/>
      <c r="K65" s="45"/>
      <c r="L65" s="48" t="s">
        <v>1</v>
      </c>
      <c r="M65" s="45"/>
      <c r="N65" s="45"/>
      <c r="O65" s="45"/>
      <c r="P65" s="49"/>
      <c r="Q65" s="49"/>
      <c r="R65" s="326">
        <f>R10</f>
        <v>0</v>
      </c>
      <c r="S65" s="327"/>
      <c r="T65" s="327"/>
      <c r="U65" s="327"/>
      <c r="V65" s="327"/>
      <c r="W65" s="327"/>
      <c r="X65" s="327"/>
      <c r="Y65" s="327"/>
      <c r="Z65" s="327"/>
      <c r="AA65" s="327"/>
      <c r="AB65" s="327"/>
      <c r="AC65" s="327"/>
      <c r="AD65" s="327"/>
      <c r="AE65" s="327"/>
      <c r="AF65" s="327"/>
      <c r="AG65" s="327"/>
      <c r="AH65" s="327"/>
      <c r="AI65" s="327"/>
      <c r="AJ65" s="327"/>
      <c r="AK65" s="327"/>
      <c r="AL65" s="327"/>
      <c r="AM65" s="327"/>
      <c r="AN65" s="327"/>
      <c r="AO65" s="327"/>
      <c r="AP65" s="327"/>
      <c r="AQ65" s="327"/>
      <c r="AR65" s="45"/>
      <c r="AS65" s="40"/>
    </row>
    <row r="66" spans="1:45" ht="13.5" customHeight="1">
      <c r="A66" s="1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54" t="s">
        <v>42</v>
      </c>
      <c r="M66" s="45"/>
      <c r="N66" s="45"/>
      <c r="O66" s="45"/>
      <c r="P66" s="50"/>
      <c r="Q66" s="49"/>
      <c r="R66" s="326">
        <f>R11</f>
        <v>0</v>
      </c>
      <c r="S66" s="327"/>
      <c r="T66" s="327"/>
      <c r="U66" s="327"/>
      <c r="V66" s="327"/>
      <c r="W66" s="327"/>
      <c r="X66" s="327"/>
      <c r="Y66" s="327"/>
      <c r="Z66" s="327"/>
      <c r="AA66" s="327"/>
      <c r="AB66" s="327"/>
      <c r="AC66" s="327"/>
      <c r="AD66" s="327"/>
      <c r="AE66" s="327"/>
      <c r="AF66" s="327"/>
      <c r="AG66" s="327"/>
      <c r="AH66" s="327"/>
      <c r="AI66" s="327"/>
      <c r="AJ66" s="327"/>
      <c r="AK66" s="327"/>
      <c r="AL66" s="327"/>
      <c r="AM66" s="327"/>
      <c r="AN66" s="327"/>
      <c r="AO66" s="327"/>
      <c r="AP66" s="327"/>
      <c r="AQ66" s="327"/>
      <c r="AR66" s="45"/>
      <c r="AS66" s="40"/>
    </row>
    <row r="67" spans="1:45" ht="18" customHeight="1">
      <c r="A67" s="1"/>
      <c r="B67" s="45"/>
      <c r="C67" s="45"/>
      <c r="D67" s="45"/>
      <c r="E67" s="45"/>
      <c r="F67" s="32" t="s">
        <v>56</v>
      </c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9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0"/>
      <c r="AJ67" s="50"/>
      <c r="AK67" s="50"/>
      <c r="AL67" s="50"/>
      <c r="AM67" s="50"/>
      <c r="AN67" s="50"/>
      <c r="AO67" s="50"/>
      <c r="AP67" s="50"/>
      <c r="AQ67" s="69"/>
      <c r="AR67" s="45"/>
      <c r="AS67" s="40"/>
    </row>
    <row r="68" spans="1:45" ht="18" customHeight="1">
      <c r="A68" s="1"/>
      <c r="B68" s="45"/>
      <c r="C68" s="45"/>
      <c r="D68" s="45"/>
      <c r="E68" s="45"/>
      <c r="F68" s="320">
        <f>F13</f>
        <v>0</v>
      </c>
      <c r="G68" s="322">
        <f>G13</f>
        <v>0</v>
      </c>
      <c r="H68" s="322">
        <f>H13</f>
        <v>0</v>
      </c>
      <c r="I68" s="322">
        <f>I13</f>
        <v>0</v>
      </c>
      <c r="J68" s="324">
        <f>J13</f>
        <v>0</v>
      </c>
      <c r="K68" s="45"/>
      <c r="L68" s="48" t="s">
        <v>4</v>
      </c>
      <c r="M68" s="45"/>
      <c r="N68" s="45"/>
      <c r="O68" s="45"/>
      <c r="P68" s="49"/>
      <c r="Q68" s="49"/>
      <c r="R68" s="326">
        <f>R13</f>
        <v>0</v>
      </c>
      <c r="S68" s="327"/>
      <c r="T68" s="327"/>
      <c r="U68" s="327"/>
      <c r="V68" s="327"/>
      <c r="W68" s="327"/>
      <c r="X68" s="327"/>
      <c r="Y68" s="327"/>
      <c r="Z68" s="327"/>
      <c r="AA68" s="327"/>
      <c r="AB68" s="327"/>
      <c r="AC68" s="327"/>
      <c r="AD68" s="327"/>
      <c r="AE68" s="327"/>
      <c r="AF68" s="327"/>
      <c r="AG68" s="327"/>
      <c r="AH68" s="327"/>
      <c r="AI68" s="327"/>
      <c r="AJ68" s="327"/>
      <c r="AK68" s="327"/>
      <c r="AL68" s="327"/>
      <c r="AM68" s="327"/>
      <c r="AN68" s="327"/>
      <c r="AO68" s="327"/>
      <c r="AP68" s="327"/>
      <c r="AQ68" s="327"/>
      <c r="AR68" s="45"/>
      <c r="AS68" s="40"/>
    </row>
    <row r="69" spans="1:45" ht="18" customHeight="1">
      <c r="A69" s="1"/>
      <c r="B69" s="45"/>
      <c r="C69" s="45"/>
      <c r="D69" s="45"/>
      <c r="E69" s="81"/>
      <c r="F69" s="321"/>
      <c r="G69" s="323"/>
      <c r="H69" s="323"/>
      <c r="I69" s="323"/>
      <c r="J69" s="325"/>
      <c r="K69" s="45"/>
      <c r="L69" s="48" t="s">
        <v>1</v>
      </c>
      <c r="M69" s="45"/>
      <c r="N69" s="45"/>
      <c r="O69" s="45"/>
      <c r="P69" s="49"/>
      <c r="Q69" s="49"/>
      <c r="R69" s="326">
        <f>R14</f>
        <v>0</v>
      </c>
      <c r="S69" s="327"/>
      <c r="T69" s="327"/>
      <c r="U69" s="327"/>
      <c r="V69" s="327"/>
      <c r="W69" s="327"/>
      <c r="X69" s="327"/>
      <c r="Y69" s="327"/>
      <c r="Z69" s="327"/>
      <c r="AA69" s="327"/>
      <c r="AB69" s="327"/>
      <c r="AC69" s="327"/>
      <c r="AD69" s="327"/>
      <c r="AE69" s="327"/>
      <c r="AF69" s="327"/>
      <c r="AG69" s="327"/>
      <c r="AH69" s="327"/>
      <c r="AI69" s="327"/>
      <c r="AJ69" s="327"/>
      <c r="AK69" s="327"/>
      <c r="AL69" s="327"/>
      <c r="AM69" s="327"/>
      <c r="AN69" s="327"/>
      <c r="AO69" s="327"/>
      <c r="AP69" s="327"/>
      <c r="AQ69" s="327"/>
      <c r="AR69" s="45"/>
      <c r="AS69" s="40"/>
    </row>
    <row r="70" spans="1:45" ht="13.5" customHeight="1">
      <c r="A70" s="1" t="s">
        <v>47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54" t="s">
        <v>42</v>
      </c>
      <c r="M70" s="45"/>
      <c r="N70" s="45"/>
      <c r="O70" s="45"/>
      <c r="P70" s="51"/>
      <c r="Q70" s="49"/>
      <c r="R70" s="326">
        <f>R15</f>
        <v>0</v>
      </c>
      <c r="S70" s="327"/>
      <c r="T70" s="327"/>
      <c r="U70" s="327"/>
      <c r="V70" s="327"/>
      <c r="W70" s="327"/>
      <c r="X70" s="327"/>
      <c r="Y70" s="327"/>
      <c r="Z70" s="327"/>
      <c r="AA70" s="327"/>
      <c r="AB70" s="327"/>
      <c r="AC70" s="327"/>
      <c r="AD70" s="327"/>
      <c r="AE70" s="327"/>
      <c r="AF70" s="327"/>
      <c r="AG70" s="327"/>
      <c r="AH70" s="327"/>
      <c r="AI70" s="327"/>
      <c r="AJ70" s="327"/>
      <c r="AK70" s="327"/>
      <c r="AL70" s="327"/>
      <c r="AM70" s="327"/>
      <c r="AN70" s="327"/>
      <c r="AO70" s="327"/>
      <c r="AP70" s="327"/>
      <c r="AQ70" s="327"/>
      <c r="AR70" s="45"/>
      <c r="AS70" s="40"/>
    </row>
    <row r="71" spans="1:45" ht="21.75" customHeight="1">
      <c r="A71" s="1"/>
      <c r="B71" s="54" t="s">
        <v>41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3"/>
      <c r="AF71" s="53"/>
      <c r="AG71" s="53"/>
      <c r="AH71" s="53"/>
      <c r="AI71" s="45"/>
      <c r="AJ71" s="45"/>
      <c r="AK71" s="45"/>
      <c r="AL71" s="45"/>
      <c r="AM71" s="45"/>
      <c r="AN71" s="45"/>
      <c r="AO71" s="45"/>
      <c r="AP71" s="45"/>
      <c r="AQ71" s="68"/>
      <c r="AR71" s="45"/>
    </row>
    <row r="72" spans="1:45" ht="21.75" customHeight="1">
      <c r="A72" s="1"/>
      <c r="B72" s="277" t="s">
        <v>51</v>
      </c>
      <c r="C72" s="279" t="s">
        <v>71</v>
      </c>
      <c r="D72" s="279"/>
      <c r="E72" s="279"/>
      <c r="F72" s="279"/>
      <c r="G72" s="279"/>
      <c r="H72" s="279"/>
      <c r="I72" s="126"/>
      <c r="J72" s="350">
        <f t="shared" ref="J72:J77" si="0">J17</f>
        <v>0</v>
      </c>
      <c r="K72" s="351"/>
      <c r="L72" s="351"/>
      <c r="M72" s="351"/>
      <c r="N72" s="351"/>
      <c r="O72" s="351"/>
      <c r="P72" s="351"/>
      <c r="Q72" s="351"/>
      <c r="R72" s="351"/>
      <c r="S72" s="351"/>
      <c r="T72" s="351"/>
      <c r="U72" s="351"/>
      <c r="V72" s="351"/>
      <c r="W72" s="351"/>
      <c r="X72" s="351"/>
      <c r="Y72" s="351"/>
      <c r="Z72" s="351"/>
      <c r="AA72" s="351"/>
      <c r="AB72" s="351"/>
      <c r="AC72" s="351"/>
      <c r="AD72" s="351"/>
      <c r="AE72" s="351"/>
      <c r="AF72" s="351"/>
      <c r="AG72" s="351"/>
      <c r="AH72" s="351"/>
      <c r="AI72" s="351"/>
      <c r="AJ72" s="351"/>
      <c r="AK72" s="351"/>
      <c r="AL72" s="351"/>
      <c r="AM72" s="351"/>
      <c r="AN72" s="351"/>
      <c r="AO72" s="351"/>
      <c r="AP72" s="351"/>
      <c r="AQ72" s="351"/>
      <c r="AR72" s="352"/>
    </row>
    <row r="73" spans="1:45" ht="21.75" customHeight="1">
      <c r="A73" s="1"/>
      <c r="B73" s="278"/>
      <c r="C73" s="209"/>
      <c r="D73" s="209"/>
      <c r="E73" s="209"/>
      <c r="F73" s="209"/>
      <c r="G73" s="209"/>
      <c r="H73" s="209"/>
      <c r="I73" s="122"/>
      <c r="J73" s="328">
        <f t="shared" si="0"/>
        <v>0</v>
      </c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30"/>
    </row>
    <row r="74" spans="1:45" ht="21.75" customHeight="1">
      <c r="A74" s="1"/>
      <c r="B74" s="42" t="s">
        <v>52</v>
      </c>
      <c r="C74" s="204" t="s">
        <v>72</v>
      </c>
      <c r="D74" s="204"/>
      <c r="E74" s="204"/>
      <c r="F74" s="204"/>
      <c r="G74" s="204"/>
      <c r="H74" s="204"/>
      <c r="I74" s="127"/>
      <c r="J74" s="331">
        <f t="shared" si="0"/>
        <v>0</v>
      </c>
      <c r="K74" s="332"/>
      <c r="L74" s="332"/>
      <c r="M74" s="332"/>
      <c r="N74" s="332"/>
      <c r="O74" s="332"/>
      <c r="P74" s="332"/>
      <c r="Q74" s="332"/>
      <c r="R74" s="332"/>
      <c r="S74" s="332"/>
      <c r="T74" s="332"/>
      <c r="U74" s="332"/>
      <c r="V74" s="332"/>
      <c r="W74" s="332"/>
      <c r="X74" s="332"/>
      <c r="Y74" s="332"/>
      <c r="Z74" s="332"/>
      <c r="AA74" s="332"/>
      <c r="AB74" s="332"/>
      <c r="AC74" s="332"/>
      <c r="AD74" s="332"/>
      <c r="AE74" s="332"/>
      <c r="AF74" s="332"/>
      <c r="AG74" s="332"/>
      <c r="AH74" s="332"/>
      <c r="AI74" s="332"/>
      <c r="AJ74" s="332"/>
      <c r="AK74" s="332"/>
      <c r="AL74" s="332"/>
      <c r="AM74" s="332"/>
      <c r="AN74" s="332"/>
      <c r="AO74" s="332"/>
      <c r="AP74" s="332"/>
      <c r="AQ74" s="332"/>
      <c r="AR74" s="333"/>
    </row>
    <row r="75" spans="1:45" ht="21.75" customHeight="1">
      <c r="A75" s="1"/>
      <c r="B75" s="42" t="s">
        <v>69</v>
      </c>
      <c r="C75" s="204" t="s">
        <v>73</v>
      </c>
      <c r="D75" s="204"/>
      <c r="E75" s="204"/>
      <c r="F75" s="204"/>
      <c r="G75" s="204"/>
      <c r="H75" s="204"/>
      <c r="I75" s="115"/>
      <c r="J75" s="254">
        <f t="shared" si="0"/>
        <v>0</v>
      </c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255"/>
      <c r="Y75" s="255"/>
      <c r="Z75" s="255"/>
      <c r="AA75" s="255"/>
      <c r="AB75" s="255"/>
      <c r="AC75" s="255"/>
      <c r="AD75" s="255"/>
      <c r="AE75" s="255"/>
      <c r="AF75" s="255"/>
      <c r="AG75" s="255"/>
      <c r="AH75" s="255"/>
      <c r="AI75" s="255"/>
      <c r="AJ75" s="255"/>
      <c r="AK75" s="255"/>
      <c r="AL75" s="255"/>
      <c r="AM75" s="255"/>
      <c r="AN75" s="255"/>
      <c r="AO75" s="255"/>
      <c r="AP75" s="255"/>
      <c r="AQ75" s="255"/>
      <c r="AR75" s="256"/>
    </row>
    <row r="76" spans="1:45" ht="21.75" customHeight="1">
      <c r="A76" s="1"/>
      <c r="B76" s="43" t="s">
        <v>70</v>
      </c>
      <c r="C76" s="319" t="s">
        <v>74</v>
      </c>
      <c r="D76" s="319"/>
      <c r="E76" s="319"/>
      <c r="F76" s="319"/>
      <c r="G76" s="319"/>
      <c r="H76" s="319"/>
      <c r="I76" s="116"/>
      <c r="J76" s="254">
        <f t="shared" si="0"/>
        <v>0</v>
      </c>
      <c r="K76" s="255"/>
      <c r="L76" s="255"/>
      <c r="M76" s="255"/>
      <c r="N76" s="255"/>
      <c r="O76" s="255"/>
      <c r="P76" s="255"/>
      <c r="Q76" s="255"/>
      <c r="R76" s="255"/>
      <c r="S76" s="255"/>
      <c r="T76" s="255"/>
      <c r="U76" s="255"/>
      <c r="V76" s="255"/>
      <c r="W76" s="255"/>
      <c r="X76" s="255"/>
      <c r="Y76" s="255"/>
      <c r="Z76" s="255"/>
      <c r="AA76" s="255"/>
      <c r="AB76" s="255"/>
      <c r="AC76" s="255"/>
      <c r="AD76" s="255"/>
      <c r="AE76" s="255"/>
      <c r="AF76" s="255"/>
      <c r="AG76" s="255"/>
      <c r="AH76" s="255"/>
      <c r="AI76" s="255"/>
      <c r="AJ76" s="255"/>
      <c r="AK76" s="255"/>
      <c r="AL76" s="255"/>
      <c r="AM76" s="255"/>
      <c r="AN76" s="255"/>
      <c r="AO76" s="255"/>
      <c r="AP76" s="255"/>
      <c r="AQ76" s="255"/>
      <c r="AR76" s="256"/>
    </row>
    <row r="77" spans="1:45" ht="45.75" customHeight="1">
      <c r="A77" s="1"/>
      <c r="B77" s="96" t="s">
        <v>105</v>
      </c>
      <c r="C77" s="378" t="s">
        <v>106</v>
      </c>
      <c r="D77" s="378"/>
      <c r="E77" s="378"/>
      <c r="F77" s="378"/>
      <c r="G77" s="378"/>
      <c r="H77" s="378"/>
      <c r="I77" s="379"/>
      <c r="J77" s="260">
        <f t="shared" si="0"/>
        <v>0</v>
      </c>
      <c r="K77" s="261"/>
      <c r="L77" s="261"/>
      <c r="M77" s="261"/>
      <c r="N77" s="261"/>
      <c r="O77" s="261"/>
      <c r="P77" s="261"/>
      <c r="Q77" s="261"/>
      <c r="R77" s="261"/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  <c r="AM77" s="261"/>
      <c r="AN77" s="261"/>
      <c r="AO77" s="261"/>
      <c r="AP77" s="261"/>
      <c r="AQ77" s="261"/>
      <c r="AR77" s="262"/>
    </row>
    <row r="78" spans="1:45" ht="18" customHeight="1">
      <c r="A78" s="1"/>
      <c r="B78" s="33" t="s">
        <v>46</v>
      </c>
      <c r="C78" s="257" t="s">
        <v>98</v>
      </c>
      <c r="D78" s="258"/>
      <c r="E78" s="258"/>
      <c r="F78" s="258"/>
      <c r="G78" s="258"/>
      <c r="H78" s="258"/>
      <c r="I78" s="259"/>
      <c r="J78" s="334" t="s">
        <v>60</v>
      </c>
      <c r="K78" s="334"/>
      <c r="L78" s="334"/>
      <c r="M78" s="334"/>
      <c r="N78" s="334"/>
      <c r="O78" s="334" t="s">
        <v>61</v>
      </c>
      <c r="P78" s="334"/>
      <c r="Q78" s="334"/>
      <c r="R78" s="334"/>
      <c r="S78" s="334"/>
      <c r="T78" s="334" t="s">
        <v>62</v>
      </c>
      <c r="U78" s="334"/>
      <c r="V78" s="334"/>
      <c r="W78" s="334"/>
      <c r="X78" s="334"/>
      <c r="Y78" s="334" t="s">
        <v>63</v>
      </c>
      <c r="Z78" s="334"/>
      <c r="AA78" s="334"/>
      <c r="AB78" s="334"/>
      <c r="AC78" s="334"/>
      <c r="AD78" s="334" t="s">
        <v>64</v>
      </c>
      <c r="AE78" s="334"/>
      <c r="AF78" s="334"/>
      <c r="AG78" s="334"/>
      <c r="AH78" s="334"/>
      <c r="AI78" s="334" t="s">
        <v>65</v>
      </c>
      <c r="AJ78" s="334"/>
      <c r="AK78" s="334"/>
      <c r="AL78" s="334"/>
      <c r="AM78" s="334"/>
      <c r="AN78" s="334" t="s">
        <v>119</v>
      </c>
      <c r="AO78" s="334"/>
      <c r="AP78" s="334"/>
      <c r="AQ78" s="334"/>
      <c r="AR78" s="380"/>
    </row>
    <row r="79" spans="1:45" ht="52.5" customHeight="1">
      <c r="A79" s="1"/>
      <c r="B79" s="296" t="s">
        <v>115</v>
      </c>
      <c r="C79" s="335" t="s">
        <v>75</v>
      </c>
      <c r="D79" s="336"/>
      <c r="E79" s="336"/>
      <c r="F79" s="336"/>
      <c r="G79" s="336"/>
      <c r="H79" s="336"/>
      <c r="I79" s="337"/>
      <c r="J79" s="218">
        <f t="shared" ref="J79:J84" si="1">J24</f>
        <v>0</v>
      </c>
      <c r="K79" s="219"/>
      <c r="L79" s="219"/>
      <c r="M79" s="219"/>
      <c r="N79" s="266"/>
      <c r="O79" s="218">
        <f t="shared" ref="O79:O84" si="2">O24</f>
        <v>0</v>
      </c>
      <c r="P79" s="219"/>
      <c r="Q79" s="219"/>
      <c r="R79" s="219"/>
      <c r="S79" s="266"/>
      <c r="T79" s="218">
        <f t="shared" ref="T79:AN82" si="3">T24</f>
        <v>0</v>
      </c>
      <c r="U79" s="219"/>
      <c r="V79" s="219"/>
      <c r="W79" s="219"/>
      <c r="X79" s="266"/>
      <c r="Y79" s="218">
        <f t="shared" si="3"/>
        <v>0</v>
      </c>
      <c r="Z79" s="219"/>
      <c r="AA79" s="219"/>
      <c r="AB79" s="219"/>
      <c r="AC79" s="266"/>
      <c r="AD79" s="218">
        <f t="shared" si="3"/>
        <v>0</v>
      </c>
      <c r="AE79" s="219"/>
      <c r="AF79" s="219"/>
      <c r="AG79" s="219"/>
      <c r="AH79" s="266"/>
      <c r="AI79" s="218">
        <f t="shared" si="3"/>
        <v>0</v>
      </c>
      <c r="AJ79" s="219"/>
      <c r="AK79" s="219"/>
      <c r="AL79" s="219"/>
      <c r="AM79" s="266"/>
      <c r="AN79" s="218">
        <f t="shared" si="3"/>
        <v>0</v>
      </c>
      <c r="AO79" s="219"/>
      <c r="AP79" s="219"/>
      <c r="AQ79" s="219"/>
      <c r="AR79" s="220"/>
    </row>
    <row r="80" spans="1:45" ht="47.25" customHeight="1">
      <c r="A80" s="1"/>
      <c r="B80" s="296"/>
      <c r="C80" s="341" t="s">
        <v>92</v>
      </c>
      <c r="D80" s="336"/>
      <c r="E80" s="336"/>
      <c r="F80" s="336"/>
      <c r="G80" s="336"/>
      <c r="H80" s="336"/>
      <c r="I80" s="337"/>
      <c r="J80" s="221">
        <f t="shared" si="1"/>
        <v>0</v>
      </c>
      <c r="K80" s="222"/>
      <c r="L80" s="222"/>
      <c r="M80" s="222"/>
      <c r="N80" s="264"/>
      <c r="O80" s="221">
        <f t="shared" si="2"/>
        <v>0</v>
      </c>
      <c r="P80" s="222"/>
      <c r="Q80" s="222"/>
      <c r="R80" s="222"/>
      <c r="S80" s="264"/>
      <c r="T80" s="221">
        <f t="shared" si="3"/>
        <v>0</v>
      </c>
      <c r="U80" s="222"/>
      <c r="V80" s="222"/>
      <c r="W80" s="222"/>
      <c r="X80" s="264"/>
      <c r="Y80" s="221">
        <f t="shared" si="3"/>
        <v>0</v>
      </c>
      <c r="Z80" s="222"/>
      <c r="AA80" s="222"/>
      <c r="AB80" s="222"/>
      <c r="AC80" s="264"/>
      <c r="AD80" s="221">
        <f t="shared" si="3"/>
        <v>0</v>
      </c>
      <c r="AE80" s="222"/>
      <c r="AF80" s="222"/>
      <c r="AG80" s="222"/>
      <c r="AH80" s="264"/>
      <c r="AI80" s="221">
        <f t="shared" si="3"/>
        <v>0</v>
      </c>
      <c r="AJ80" s="222"/>
      <c r="AK80" s="222"/>
      <c r="AL80" s="222"/>
      <c r="AM80" s="264"/>
      <c r="AN80" s="221">
        <f t="shared" si="3"/>
        <v>0</v>
      </c>
      <c r="AO80" s="222"/>
      <c r="AP80" s="222"/>
      <c r="AQ80" s="222"/>
      <c r="AR80" s="223"/>
    </row>
    <row r="81" spans="1:67" ht="47.25" customHeight="1">
      <c r="A81" s="1"/>
      <c r="B81" s="296"/>
      <c r="C81" s="338" t="s">
        <v>137</v>
      </c>
      <c r="D81" s="339"/>
      <c r="E81" s="339"/>
      <c r="F81" s="339"/>
      <c r="G81" s="339"/>
      <c r="H81" s="339"/>
      <c r="I81" s="340"/>
      <c r="J81" s="218">
        <f t="shared" si="1"/>
        <v>0</v>
      </c>
      <c r="K81" s="219"/>
      <c r="L81" s="219"/>
      <c r="M81" s="219"/>
      <c r="N81" s="266"/>
      <c r="O81" s="218">
        <f t="shared" si="2"/>
        <v>0</v>
      </c>
      <c r="P81" s="219"/>
      <c r="Q81" s="219"/>
      <c r="R81" s="219"/>
      <c r="S81" s="266"/>
      <c r="T81" s="218">
        <f t="shared" si="3"/>
        <v>0</v>
      </c>
      <c r="U81" s="219"/>
      <c r="V81" s="219"/>
      <c r="W81" s="219"/>
      <c r="X81" s="266"/>
      <c r="Y81" s="218">
        <f t="shared" si="3"/>
        <v>0</v>
      </c>
      <c r="Z81" s="219"/>
      <c r="AA81" s="219"/>
      <c r="AB81" s="219"/>
      <c r="AC81" s="266"/>
      <c r="AD81" s="218">
        <f t="shared" si="3"/>
        <v>0</v>
      </c>
      <c r="AE81" s="219"/>
      <c r="AF81" s="219"/>
      <c r="AG81" s="219"/>
      <c r="AH81" s="266"/>
      <c r="AI81" s="218">
        <f t="shared" si="3"/>
        <v>0</v>
      </c>
      <c r="AJ81" s="219"/>
      <c r="AK81" s="219"/>
      <c r="AL81" s="219"/>
      <c r="AM81" s="266"/>
      <c r="AN81" s="218">
        <f t="shared" si="3"/>
        <v>0</v>
      </c>
      <c r="AO81" s="219"/>
      <c r="AP81" s="219"/>
      <c r="AQ81" s="219"/>
      <c r="AR81" s="220"/>
    </row>
    <row r="82" spans="1:67" ht="27" customHeight="1">
      <c r="A82" s="1"/>
      <c r="B82" s="296"/>
      <c r="C82" s="355" t="s">
        <v>90</v>
      </c>
      <c r="D82" s="356"/>
      <c r="E82" s="356"/>
      <c r="F82" s="356"/>
      <c r="G82" s="356"/>
      <c r="H82" s="356"/>
      <c r="I82" s="357"/>
      <c r="J82" s="224">
        <f t="shared" si="1"/>
        <v>0</v>
      </c>
      <c r="K82" s="225"/>
      <c r="L82" s="225"/>
      <c r="M82" s="225"/>
      <c r="N82" s="360"/>
      <c r="O82" s="224">
        <f t="shared" si="2"/>
        <v>0</v>
      </c>
      <c r="P82" s="225"/>
      <c r="Q82" s="225"/>
      <c r="R82" s="225"/>
      <c r="S82" s="360"/>
      <c r="T82" s="224">
        <f t="shared" si="3"/>
        <v>0</v>
      </c>
      <c r="U82" s="225"/>
      <c r="V82" s="225"/>
      <c r="W82" s="225"/>
      <c r="X82" s="360"/>
      <c r="Y82" s="224">
        <f t="shared" si="3"/>
        <v>0</v>
      </c>
      <c r="Z82" s="225"/>
      <c r="AA82" s="225"/>
      <c r="AB82" s="225"/>
      <c r="AC82" s="360"/>
      <c r="AD82" s="224">
        <f t="shared" si="3"/>
        <v>0</v>
      </c>
      <c r="AE82" s="225"/>
      <c r="AF82" s="225"/>
      <c r="AG82" s="225"/>
      <c r="AH82" s="360"/>
      <c r="AI82" s="224">
        <f t="shared" si="3"/>
        <v>0</v>
      </c>
      <c r="AJ82" s="225"/>
      <c r="AK82" s="225"/>
      <c r="AL82" s="225"/>
      <c r="AM82" s="360"/>
      <c r="AN82" s="224">
        <f t="shared" si="3"/>
        <v>0</v>
      </c>
      <c r="AO82" s="225"/>
      <c r="AP82" s="225"/>
      <c r="AQ82" s="225"/>
      <c r="AR82" s="226"/>
    </row>
    <row r="83" spans="1:67" ht="27" customHeight="1">
      <c r="A83" s="1"/>
      <c r="B83" s="296"/>
      <c r="C83" s="367" t="s">
        <v>91</v>
      </c>
      <c r="D83" s="368"/>
      <c r="E83" s="368"/>
      <c r="F83" s="368"/>
      <c r="G83" s="368"/>
      <c r="H83" s="368"/>
      <c r="I83" s="369"/>
      <c r="J83" s="370">
        <f>J28</f>
        <v>0</v>
      </c>
      <c r="K83" s="343"/>
      <c r="L83" s="343"/>
      <c r="M83" s="343"/>
      <c r="N83" s="344"/>
      <c r="O83" s="342">
        <f t="shared" si="2"/>
        <v>0</v>
      </c>
      <c r="P83" s="343"/>
      <c r="Q83" s="343"/>
      <c r="R83" s="343"/>
      <c r="S83" s="344"/>
      <c r="T83" s="342">
        <f t="shared" ref="T83" si="4">T28</f>
        <v>0</v>
      </c>
      <c r="U83" s="343"/>
      <c r="V83" s="343"/>
      <c r="W83" s="343"/>
      <c r="X83" s="344"/>
      <c r="Y83" s="342">
        <f t="shared" ref="Y83" si="5">Y28</f>
        <v>0</v>
      </c>
      <c r="Z83" s="343"/>
      <c r="AA83" s="343"/>
      <c r="AB83" s="343"/>
      <c r="AC83" s="344"/>
      <c r="AD83" s="342">
        <f t="shared" ref="AD83" si="6">AD28</f>
        <v>0</v>
      </c>
      <c r="AE83" s="343"/>
      <c r="AF83" s="343"/>
      <c r="AG83" s="343"/>
      <c r="AH83" s="344"/>
      <c r="AI83" s="342">
        <f t="shared" ref="AI83" si="7">AI28</f>
        <v>0</v>
      </c>
      <c r="AJ83" s="343"/>
      <c r="AK83" s="343"/>
      <c r="AL83" s="343"/>
      <c r="AM83" s="344"/>
      <c r="AN83" s="227">
        <f t="shared" ref="AN83" si="8">AN28</f>
        <v>0</v>
      </c>
      <c r="AO83" s="228"/>
      <c r="AP83" s="228"/>
      <c r="AQ83" s="228"/>
      <c r="AR83" s="229"/>
    </row>
    <row r="84" spans="1:67" ht="27" customHeight="1" thickBot="1">
      <c r="A84" s="1"/>
      <c r="B84" s="33" t="s">
        <v>67</v>
      </c>
      <c r="C84" s="233" t="s">
        <v>128</v>
      </c>
      <c r="D84" s="234"/>
      <c r="E84" s="234"/>
      <c r="F84" s="234"/>
      <c r="G84" s="234"/>
      <c r="H84" s="235" t="s">
        <v>2</v>
      </c>
      <c r="I84" s="236"/>
      <c r="J84" s="345">
        <f t="shared" si="1"/>
        <v>0</v>
      </c>
      <c r="K84" s="346"/>
      <c r="L84" s="346"/>
      <c r="M84" s="346"/>
      <c r="N84" s="346"/>
      <c r="O84" s="345">
        <f t="shared" si="2"/>
        <v>0</v>
      </c>
      <c r="P84" s="346"/>
      <c r="Q84" s="346"/>
      <c r="R84" s="346"/>
      <c r="S84" s="346"/>
      <c r="T84" s="345">
        <f t="shared" ref="T84" si="9">T29</f>
        <v>0</v>
      </c>
      <c r="U84" s="346"/>
      <c r="V84" s="346"/>
      <c r="W84" s="346"/>
      <c r="X84" s="346"/>
      <c r="Y84" s="345">
        <f t="shared" ref="Y84" si="10">Y29</f>
        <v>0</v>
      </c>
      <c r="Z84" s="346"/>
      <c r="AA84" s="346"/>
      <c r="AB84" s="346"/>
      <c r="AC84" s="346"/>
      <c r="AD84" s="347">
        <f t="shared" ref="AD84" si="11">AD29</f>
        <v>0</v>
      </c>
      <c r="AE84" s="348"/>
      <c r="AF84" s="348"/>
      <c r="AG84" s="231"/>
      <c r="AH84" s="349"/>
      <c r="AI84" s="230">
        <f t="shared" ref="AI84" si="12">AI29</f>
        <v>0</v>
      </c>
      <c r="AJ84" s="231"/>
      <c r="AK84" s="231"/>
      <c r="AL84" s="231"/>
      <c r="AM84" s="349"/>
      <c r="AN84" s="230">
        <f t="shared" ref="AN84" si="13">AN29</f>
        <v>0</v>
      </c>
      <c r="AO84" s="231"/>
      <c r="AP84" s="231"/>
      <c r="AQ84" s="231"/>
      <c r="AR84" s="232"/>
      <c r="BL84" s="104"/>
      <c r="BM84" s="97"/>
      <c r="BN84" s="97"/>
      <c r="BO84" s="97"/>
    </row>
    <row r="85" spans="1:67" ht="33" customHeight="1">
      <c r="A85" s="14"/>
      <c r="B85" s="237" t="s">
        <v>130</v>
      </c>
      <c r="C85" s="239" t="s">
        <v>125</v>
      </c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  <c r="S85" s="240"/>
      <c r="T85" s="241"/>
      <c r="U85" s="242" t="s">
        <v>122</v>
      </c>
      <c r="V85" s="243"/>
      <c r="W85" s="244" t="s">
        <v>121</v>
      </c>
      <c r="X85" s="244"/>
      <c r="Y85" s="244"/>
      <c r="Z85" s="244"/>
      <c r="AA85" s="245"/>
      <c r="AB85" s="246" t="s">
        <v>2</v>
      </c>
      <c r="AC85" s="247"/>
      <c r="AD85" s="248" t="s">
        <v>134</v>
      </c>
      <c r="AE85" s="247"/>
      <c r="AF85" s="247"/>
      <c r="AG85" s="249" t="s">
        <v>126</v>
      </c>
      <c r="AH85" s="249"/>
      <c r="AI85" s="249"/>
      <c r="AJ85" s="249"/>
      <c r="AK85" s="249" t="s">
        <v>40</v>
      </c>
      <c r="AL85" s="249"/>
      <c r="AM85" s="249"/>
      <c r="AN85" s="250"/>
      <c r="AO85" s="251" t="s">
        <v>133</v>
      </c>
      <c r="AP85" s="252"/>
      <c r="AQ85" s="252"/>
      <c r="AR85" s="253"/>
    </row>
    <row r="86" spans="1:67" ht="21.75" customHeight="1" thickBot="1">
      <c r="A86" s="14"/>
      <c r="B86" s="237"/>
      <c r="C86" s="173" t="s">
        <v>129</v>
      </c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5"/>
      <c r="U86" s="176" t="s">
        <v>123</v>
      </c>
      <c r="V86" s="177"/>
      <c r="W86" s="178">
        <v>2300</v>
      </c>
      <c r="X86" s="178"/>
      <c r="Y86" s="178"/>
      <c r="Z86" s="178"/>
      <c r="AA86" s="179"/>
      <c r="AB86" s="180">
        <f>AB31</f>
        <v>0</v>
      </c>
      <c r="AC86" s="181"/>
      <c r="AD86" s="182">
        <f>AD31</f>
        <v>0</v>
      </c>
      <c r="AE86" s="183"/>
      <c r="AF86" s="183"/>
      <c r="AG86" s="188">
        <f>AG31</f>
        <v>0</v>
      </c>
      <c r="AH86" s="188"/>
      <c r="AI86" s="188"/>
      <c r="AJ86" s="188"/>
      <c r="AK86" s="190">
        <f>AK31</f>
        <v>0</v>
      </c>
      <c r="AL86" s="190"/>
      <c r="AM86" s="190"/>
      <c r="AN86" s="191"/>
      <c r="AO86" s="167">
        <f>AG86+AK86</f>
        <v>0</v>
      </c>
      <c r="AP86" s="168"/>
      <c r="AQ86" s="168"/>
      <c r="AR86" s="169"/>
    </row>
    <row r="87" spans="1:67" ht="20.25" customHeight="1" thickBot="1">
      <c r="A87" s="1"/>
      <c r="B87" s="237"/>
      <c r="C87" s="146"/>
      <c r="D87" s="144" t="s">
        <v>93</v>
      </c>
      <c r="E87" s="130"/>
      <c r="F87" s="130"/>
      <c r="G87" s="130"/>
      <c r="H87" s="130"/>
      <c r="I87" s="130"/>
      <c r="J87" s="148">
        <f>J32</f>
        <v>0</v>
      </c>
      <c r="K87" s="130" t="s">
        <v>44</v>
      </c>
      <c r="L87" s="91"/>
      <c r="M87" s="140" t="s">
        <v>59</v>
      </c>
      <c r="N87" s="91"/>
      <c r="O87" s="130"/>
      <c r="P87" s="91"/>
      <c r="Q87" s="91"/>
      <c r="R87" s="91"/>
      <c r="S87" s="91"/>
      <c r="T87" s="137"/>
      <c r="U87" s="130"/>
      <c r="V87" s="138"/>
      <c r="W87" s="141"/>
      <c r="X87" s="141"/>
      <c r="Y87" s="141"/>
      <c r="Z87" s="141"/>
      <c r="AA87" s="142"/>
      <c r="AB87" s="142"/>
      <c r="AC87" s="143"/>
      <c r="AD87" s="184" t="s">
        <v>58</v>
      </c>
      <c r="AE87" s="185"/>
      <c r="AF87" s="185"/>
      <c r="AG87" s="188"/>
      <c r="AH87" s="188"/>
      <c r="AI87" s="188"/>
      <c r="AJ87" s="188"/>
      <c r="AK87" s="190"/>
      <c r="AL87" s="190"/>
      <c r="AM87" s="190"/>
      <c r="AN87" s="191"/>
      <c r="AO87" s="167"/>
      <c r="AP87" s="168"/>
      <c r="AQ87" s="168"/>
      <c r="AR87" s="169"/>
      <c r="AU87" s="103"/>
      <c r="AV87" s="93"/>
      <c r="AW87" s="93"/>
      <c r="AX87" s="93"/>
    </row>
    <row r="88" spans="1:67" ht="20.25" customHeight="1" thickBot="1">
      <c r="A88" s="1"/>
      <c r="B88" s="238"/>
      <c r="C88" s="147"/>
      <c r="D88" s="145" t="s">
        <v>89</v>
      </c>
      <c r="E88" s="139"/>
      <c r="F88" s="139"/>
      <c r="G88" s="139"/>
      <c r="H88" s="139"/>
      <c r="I88" s="90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6"/>
      <c r="W88" s="194">
        <v>500</v>
      </c>
      <c r="X88" s="194"/>
      <c r="Y88" s="194"/>
      <c r="Z88" s="194"/>
      <c r="AA88" s="195"/>
      <c r="AB88" s="196" t="str">
        <f>AB33</f>
        <v/>
      </c>
      <c r="AC88" s="197"/>
      <c r="AD88" s="186" t="str">
        <f>AD33</f>
        <v/>
      </c>
      <c r="AE88" s="187"/>
      <c r="AF88" s="187"/>
      <c r="AG88" s="189"/>
      <c r="AH88" s="189"/>
      <c r="AI88" s="189"/>
      <c r="AJ88" s="189"/>
      <c r="AK88" s="192"/>
      <c r="AL88" s="192"/>
      <c r="AM88" s="192"/>
      <c r="AN88" s="193"/>
      <c r="AO88" s="170"/>
      <c r="AP88" s="171"/>
      <c r="AQ88" s="171"/>
      <c r="AR88" s="172"/>
      <c r="AU88" s="103"/>
    </row>
    <row r="89" spans="1:67" ht="20.25" customHeight="1">
      <c r="A89" s="1"/>
      <c r="B89" s="132"/>
      <c r="C89" s="22"/>
      <c r="D89" s="22"/>
      <c r="E89" s="22"/>
      <c r="F89" s="133"/>
      <c r="G89" s="129"/>
      <c r="H89" s="129"/>
      <c r="I89" s="129"/>
      <c r="J89" s="129"/>
      <c r="K89" s="129"/>
      <c r="L89" s="129"/>
      <c r="M89" s="129"/>
      <c r="N89" s="129"/>
      <c r="O89" s="129"/>
      <c r="P89" s="14"/>
      <c r="Q89" s="32"/>
      <c r="R89" s="129"/>
      <c r="S89" s="129"/>
      <c r="T89" s="134"/>
      <c r="U89" s="134"/>
      <c r="V89" s="134"/>
      <c r="W89" s="134"/>
      <c r="X89" s="134"/>
      <c r="Y89" s="134"/>
      <c r="Z89" s="134"/>
      <c r="AA89" s="135"/>
      <c r="AB89" s="14"/>
      <c r="AC89" s="14"/>
      <c r="AD89" s="14"/>
      <c r="AE89" s="14"/>
      <c r="AF89" s="14"/>
      <c r="AG89" s="14"/>
      <c r="AH89" s="14"/>
      <c r="AI89" s="14"/>
      <c r="AJ89" s="14"/>
      <c r="AK89" s="14" t="s">
        <v>135</v>
      </c>
      <c r="AL89" s="14"/>
      <c r="AM89" s="14"/>
      <c r="AN89" s="14"/>
      <c r="AO89" s="14"/>
      <c r="AP89" s="14"/>
      <c r="AQ89" s="14"/>
      <c r="AR89" s="14"/>
      <c r="BL89" s="103"/>
    </row>
    <row r="90" spans="1:67" ht="19.5" customHeight="1">
      <c r="A90" s="1"/>
      <c r="B90" s="61" t="s">
        <v>68</v>
      </c>
      <c r="C90" s="62" t="s">
        <v>43</v>
      </c>
      <c r="D90" s="36"/>
      <c r="E90" s="36"/>
      <c r="F90" s="36"/>
      <c r="G90" s="63"/>
      <c r="H90" s="14"/>
      <c r="I90" s="14"/>
      <c r="J90" s="60"/>
      <c r="K90" s="14"/>
      <c r="L90" s="14"/>
      <c r="M90" s="14"/>
      <c r="N90" s="105" t="s">
        <v>0</v>
      </c>
      <c r="O90" s="63"/>
      <c r="P90" s="36"/>
      <c r="Q90" s="36"/>
      <c r="R90" s="63"/>
      <c r="S90" s="64"/>
      <c r="T90" s="63"/>
      <c r="U90" s="36"/>
      <c r="V90" s="36"/>
      <c r="W90" s="67" t="s">
        <v>3</v>
      </c>
      <c r="X90" s="14"/>
      <c r="Y90" s="63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44"/>
      <c r="AR90" s="25"/>
    </row>
    <row r="91" spans="1:67" ht="21.75" customHeight="1">
      <c r="A91" s="1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26"/>
      <c r="Y91" s="26"/>
      <c r="Z91" s="26"/>
      <c r="AA91" s="14"/>
      <c r="AB91" s="1"/>
      <c r="AC91" s="1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44"/>
      <c r="AR91" s="25"/>
      <c r="AU91" s="39"/>
    </row>
    <row r="92" spans="1:67" ht="21.75" customHeight="1">
      <c r="A92" s="14"/>
      <c r="B92" s="38" t="s">
        <v>104</v>
      </c>
      <c r="C92" s="66" t="s">
        <v>45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65"/>
      <c r="S92" s="26"/>
      <c r="T92" s="26"/>
      <c r="U92" s="26"/>
      <c r="V92" s="26"/>
      <c r="W92" s="26"/>
      <c r="X92" s="14"/>
      <c r="Y92" s="14"/>
      <c r="Z92" s="14"/>
      <c r="AA92" s="14"/>
      <c r="AB92" s="1"/>
      <c r="AC92" s="1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75"/>
      <c r="AR92" s="76"/>
      <c r="AU92" s="39"/>
    </row>
    <row r="93" spans="1:67" ht="21.75" customHeight="1">
      <c r="A93" s="14"/>
      <c r="B93" s="198" t="s">
        <v>108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"/>
      <c r="AC93" s="1"/>
      <c r="AD93" s="59"/>
      <c r="AE93" s="59"/>
      <c r="AF93" s="59"/>
      <c r="AG93" s="59"/>
      <c r="AH93" s="59"/>
      <c r="AI93" s="59"/>
      <c r="AJ93" s="59"/>
      <c r="AK93" s="44"/>
      <c r="AL93" s="44"/>
      <c r="AM93" s="44"/>
      <c r="AN93" s="14"/>
      <c r="AO93" s="14"/>
      <c r="AP93" s="14"/>
      <c r="AQ93" s="44"/>
      <c r="AR93" s="44"/>
    </row>
    <row r="94" spans="1:67" ht="15.75" customHeight="1">
      <c r="A94" s="14"/>
      <c r="B94" s="198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74" t="s">
        <v>107</v>
      </c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44"/>
      <c r="AR94" s="25"/>
      <c r="AS94" s="55"/>
    </row>
    <row r="95" spans="1:67" ht="15.75" customHeight="1">
      <c r="A95" s="14"/>
      <c r="B95" s="7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44"/>
      <c r="AR95" s="25"/>
      <c r="AS95" s="55"/>
    </row>
    <row r="96" spans="1:67" ht="9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44"/>
      <c r="AR96" s="25"/>
    </row>
    <row r="97" spans="1:63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44"/>
      <c r="AR97" s="25"/>
    </row>
    <row r="98" spans="1:63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44"/>
      <c r="AR98" s="25"/>
      <c r="AT98" s="199"/>
      <c r="AU98" s="199"/>
      <c r="AV98" s="199"/>
      <c r="AW98" s="199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</row>
    <row r="99" spans="1:63" ht="12.75" customHeight="1">
      <c r="A99" s="14"/>
      <c r="B99" s="25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44"/>
      <c r="AR99" s="25"/>
      <c r="AS99" s="39" t="s">
        <v>48</v>
      </c>
      <c r="AT99" s="150" t="b">
        <v>0</v>
      </c>
      <c r="BK99" s="37"/>
    </row>
    <row r="100" spans="1:63" ht="20.25" customHeight="1">
      <c r="A100" s="14"/>
      <c r="B100" s="110"/>
      <c r="C100" s="111"/>
      <c r="D100" s="25"/>
      <c r="E100" s="25"/>
      <c r="F100" s="25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"/>
      <c r="AC100" s="1"/>
      <c r="AD100" s="1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44"/>
      <c r="AR100" s="25"/>
    </row>
    <row r="101" spans="1:63" ht="20.25" customHeight="1">
      <c r="A101" s="14"/>
      <c r="B101" s="110"/>
      <c r="C101" s="111"/>
      <c r="D101" s="25"/>
      <c r="E101" s="25"/>
      <c r="F101" s="25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"/>
      <c r="AC101" s="1"/>
      <c r="AD101" s="1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44"/>
      <c r="AR101" s="25"/>
    </row>
    <row r="102" spans="1:63" ht="20.25" customHeight="1">
      <c r="A102" s="14"/>
      <c r="B102" s="110"/>
      <c r="C102" s="111"/>
      <c r="D102" s="25"/>
      <c r="E102" s="25"/>
      <c r="F102" s="25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"/>
      <c r="AC102" s="1"/>
      <c r="AD102" s="1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44"/>
      <c r="AR102" s="112" t="s">
        <v>57</v>
      </c>
    </row>
    <row r="103" spans="1:63" ht="16.5" customHeight="1">
      <c r="A103" s="1"/>
      <c r="B103" s="113"/>
      <c r="C103" s="114"/>
      <c r="D103" s="200" t="s">
        <v>54</v>
      </c>
      <c r="E103" s="200"/>
      <c r="F103" s="200"/>
      <c r="G103" s="200"/>
      <c r="H103" s="200"/>
      <c r="I103" s="114"/>
      <c r="J103" s="114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4"/>
      <c r="Z103" s="114"/>
      <c r="AA103" s="114"/>
      <c r="AB103" s="114"/>
      <c r="AC103" s="117"/>
      <c r="AD103" s="203" t="s">
        <v>53</v>
      </c>
      <c r="AE103" s="204"/>
      <c r="AF103" s="204"/>
      <c r="AG103" s="204"/>
      <c r="AH103" s="204"/>
      <c r="AI103" s="205"/>
      <c r="AJ103" s="203" t="s">
        <v>39</v>
      </c>
      <c r="AK103" s="204"/>
      <c r="AL103" s="204"/>
      <c r="AM103" s="204"/>
      <c r="AN103" s="204"/>
      <c r="AO103" s="204"/>
      <c r="AP103" s="204"/>
      <c r="AQ103" s="204"/>
      <c r="AR103" s="205"/>
    </row>
    <row r="104" spans="1:63" ht="6" customHeight="1">
      <c r="A104" s="1"/>
      <c r="B104" s="206"/>
      <c r="C104" s="1"/>
      <c r="D104" s="201"/>
      <c r="E104" s="201"/>
      <c r="F104" s="201"/>
      <c r="G104" s="201"/>
      <c r="H104" s="201"/>
      <c r="I104" s="1"/>
      <c r="J104" s="208"/>
      <c r="K104" s="14"/>
      <c r="L104" s="14"/>
      <c r="M104" s="1"/>
      <c r="N104" s="1"/>
      <c r="O104" s="119"/>
      <c r="P104" s="119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20"/>
      <c r="AD104" s="1"/>
      <c r="AE104" s="14"/>
      <c r="AF104" s="14"/>
      <c r="AG104" s="14"/>
      <c r="AH104" s="1"/>
      <c r="AI104" s="121"/>
      <c r="AJ104" s="210" t="s">
        <v>66</v>
      </c>
      <c r="AK104" s="211"/>
      <c r="AL104" s="211"/>
      <c r="AM104" s="211"/>
      <c r="AN104" s="211"/>
      <c r="AO104" s="211"/>
      <c r="AP104" s="211"/>
      <c r="AQ104" s="211"/>
      <c r="AR104" s="212"/>
    </row>
    <row r="105" spans="1:63" ht="27" customHeight="1">
      <c r="A105" s="1"/>
      <c r="B105" s="207"/>
      <c r="C105" s="122"/>
      <c r="D105" s="202"/>
      <c r="E105" s="202"/>
      <c r="F105" s="202"/>
      <c r="G105" s="202"/>
      <c r="H105" s="202"/>
      <c r="I105" s="122"/>
      <c r="J105" s="209"/>
      <c r="K105" s="109"/>
      <c r="L105" s="122"/>
      <c r="M105" s="109"/>
      <c r="N105" s="109"/>
      <c r="O105" s="109"/>
      <c r="P105" s="109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3"/>
      <c r="AD105" s="122"/>
      <c r="AE105" s="124"/>
      <c r="AF105" s="124"/>
      <c r="AG105" s="124"/>
      <c r="AH105" s="122"/>
      <c r="AI105" s="125"/>
      <c r="AJ105" s="213"/>
      <c r="AK105" s="214"/>
      <c r="AL105" s="214"/>
      <c r="AM105" s="214"/>
      <c r="AN105" s="214"/>
      <c r="AO105" s="214"/>
      <c r="AP105" s="214"/>
      <c r="AQ105" s="214"/>
      <c r="AR105" s="215"/>
      <c r="AS105" s="39"/>
    </row>
    <row r="106" spans="1:63" ht="13.5" customHeight="1">
      <c r="A106" s="1"/>
      <c r="B106" s="118"/>
      <c r="C106" s="14"/>
      <c r="D106" s="118"/>
      <c r="E106" s="118"/>
      <c r="F106" s="118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4"/>
      <c r="AF106" s="14"/>
      <c r="AG106" s="14"/>
      <c r="AH106" s="14"/>
      <c r="AI106" s="14"/>
      <c r="AJ106" s="14"/>
      <c r="AK106" s="14"/>
      <c r="AL106" s="1"/>
      <c r="AM106" s="14"/>
      <c r="AN106" s="14"/>
      <c r="AO106" s="14"/>
      <c r="AP106" s="14"/>
      <c r="AQ106" s="44"/>
      <c r="AR106" s="106"/>
      <c r="AS106" s="39"/>
      <c r="AT106" s="17"/>
      <c r="AU106" s="15"/>
      <c r="AV106" s="15"/>
    </row>
    <row r="107" spans="1:63">
      <c r="A107" s="1"/>
      <c r="B107" s="25"/>
      <c r="C107" s="14"/>
      <c r="D107" s="25"/>
      <c r="E107" s="25"/>
      <c r="F107" s="25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44"/>
      <c r="AR107" s="25"/>
    </row>
    <row r="108" spans="1:63">
      <c r="A108" s="1"/>
      <c r="B108" s="25"/>
      <c r="C108" s="14"/>
      <c r="D108" s="25"/>
      <c r="E108" s="25"/>
      <c r="F108" s="25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44"/>
      <c r="AR108" s="25"/>
    </row>
    <row r="109" spans="1:63">
      <c r="A109" s="1"/>
      <c r="B109" s="25"/>
      <c r="C109" s="14"/>
      <c r="D109" s="25"/>
      <c r="E109" s="25"/>
      <c r="F109" s="25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44"/>
      <c r="AR109" s="25"/>
    </row>
    <row r="110" spans="1:63">
      <c r="A110" s="1"/>
      <c r="B110" s="25"/>
      <c r="C110" s="14"/>
      <c r="D110" s="25"/>
      <c r="E110" s="25"/>
      <c r="F110" s="25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44"/>
      <c r="AR110" s="25"/>
    </row>
    <row r="111" spans="1:63">
      <c r="A111" s="1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267" t="s">
        <v>118</v>
      </c>
      <c r="AO111" s="267"/>
      <c r="AP111" s="267"/>
      <c r="AQ111" s="267"/>
      <c r="AR111" s="267"/>
    </row>
    <row r="112" spans="1:63" ht="20.25" customHeight="1">
      <c r="A112" s="1"/>
      <c r="B112" s="82" t="s">
        <v>97</v>
      </c>
      <c r="C112" s="47"/>
      <c r="D112" s="47"/>
      <c r="E112" s="47"/>
      <c r="F112" s="47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6"/>
      <c r="AE112" s="46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77"/>
      <c r="AR112" s="78"/>
    </row>
    <row r="113" spans="1:45" ht="14.25" customHeight="1">
      <c r="A113" s="1"/>
      <c r="B113" s="47"/>
      <c r="C113" s="47"/>
      <c r="D113" s="47"/>
      <c r="E113" s="47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6"/>
      <c r="AD113" s="46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68"/>
      <c r="AR113" s="57"/>
    </row>
    <row r="114" spans="1:45" ht="14.25" customHeight="1">
      <c r="A114" s="1"/>
      <c r="B114" s="45" t="s">
        <v>37</v>
      </c>
      <c r="C114" s="45"/>
      <c r="D114" s="45"/>
      <c r="E114" s="45"/>
      <c r="F114" s="47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68"/>
      <c r="AR114" s="57"/>
    </row>
    <row r="115" spans="1:45" ht="14.25" customHeight="1">
      <c r="A115" s="1"/>
      <c r="B115" s="45"/>
      <c r="C115" s="45"/>
      <c r="D115" s="45"/>
      <c r="E115" s="45"/>
      <c r="F115" s="47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68"/>
      <c r="AR115" s="57"/>
    </row>
    <row r="116" spans="1:45" ht="14.25" customHeight="1">
      <c r="A116" s="1"/>
      <c r="B116" s="48"/>
      <c r="C116" s="45"/>
      <c r="D116" s="45"/>
      <c r="E116" s="45"/>
      <c r="F116" s="45"/>
      <c r="G116" s="45"/>
      <c r="H116" s="79"/>
      <c r="I116" s="80"/>
      <c r="J116" s="80"/>
      <c r="K116" s="79"/>
      <c r="L116" s="79"/>
      <c r="M116" s="79"/>
      <c r="N116" s="79"/>
      <c r="O116" s="45"/>
      <c r="P116" s="80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68"/>
      <c r="AR116" s="57"/>
    </row>
    <row r="117" spans="1:45" ht="14.25" customHeight="1">
      <c r="A117" s="1"/>
      <c r="B117" s="54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79"/>
      <c r="AO117" s="79"/>
      <c r="AP117" s="79"/>
      <c r="AQ117" s="68"/>
      <c r="AR117" s="57"/>
    </row>
    <row r="118" spans="1:45" ht="18" customHeight="1">
      <c r="A118" s="1"/>
      <c r="B118" s="54"/>
      <c r="C118" s="54"/>
      <c r="D118" s="54"/>
      <c r="E118" s="54"/>
      <c r="F118" s="32" t="s">
        <v>55</v>
      </c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68"/>
      <c r="AR118" s="57"/>
      <c r="AS118" s="40"/>
    </row>
    <row r="119" spans="1:45" ht="18" customHeight="1">
      <c r="A119" s="1"/>
      <c r="B119" s="79"/>
      <c r="C119" s="45"/>
      <c r="D119" s="45"/>
      <c r="E119" s="45"/>
      <c r="F119" s="320">
        <f>F64</f>
        <v>0</v>
      </c>
      <c r="G119" s="322">
        <f>G64</f>
        <v>0</v>
      </c>
      <c r="H119" s="322">
        <f>H64</f>
        <v>0</v>
      </c>
      <c r="I119" s="322">
        <f>I64</f>
        <v>0</v>
      </c>
      <c r="J119" s="324">
        <f>J64</f>
        <v>0</v>
      </c>
      <c r="K119" s="45"/>
      <c r="L119" s="48" t="s">
        <v>4</v>
      </c>
      <c r="M119" s="45"/>
      <c r="N119" s="45"/>
      <c r="O119" s="45"/>
      <c r="P119" s="49"/>
      <c r="Q119" s="49"/>
      <c r="R119" s="326">
        <f>R64</f>
        <v>0</v>
      </c>
      <c r="S119" s="327"/>
      <c r="T119" s="327"/>
      <c r="U119" s="327"/>
      <c r="V119" s="327"/>
      <c r="W119" s="327"/>
      <c r="X119" s="327"/>
      <c r="Y119" s="327"/>
      <c r="Z119" s="327"/>
      <c r="AA119" s="327"/>
      <c r="AB119" s="327"/>
      <c r="AC119" s="327"/>
      <c r="AD119" s="327"/>
      <c r="AE119" s="327"/>
      <c r="AF119" s="327"/>
      <c r="AG119" s="327"/>
      <c r="AH119" s="327"/>
      <c r="AI119" s="327"/>
      <c r="AJ119" s="327"/>
      <c r="AK119" s="327"/>
      <c r="AL119" s="327"/>
      <c r="AM119" s="327"/>
      <c r="AN119" s="327"/>
      <c r="AO119" s="327"/>
      <c r="AP119" s="327"/>
      <c r="AQ119" s="327"/>
      <c r="AR119" s="45"/>
      <c r="AS119" s="40"/>
    </row>
    <row r="120" spans="1:45" ht="18" customHeight="1">
      <c r="A120" s="1"/>
      <c r="B120" s="45"/>
      <c r="C120" s="45"/>
      <c r="D120" s="45"/>
      <c r="E120" s="81"/>
      <c r="F120" s="321"/>
      <c r="G120" s="323"/>
      <c r="H120" s="323"/>
      <c r="I120" s="323"/>
      <c r="J120" s="325"/>
      <c r="K120" s="45"/>
      <c r="L120" s="48" t="s">
        <v>1</v>
      </c>
      <c r="M120" s="45"/>
      <c r="N120" s="45"/>
      <c r="O120" s="45"/>
      <c r="P120" s="49"/>
      <c r="Q120" s="49"/>
      <c r="R120" s="326">
        <f>R65</f>
        <v>0</v>
      </c>
      <c r="S120" s="327"/>
      <c r="T120" s="327"/>
      <c r="U120" s="327"/>
      <c r="V120" s="327"/>
      <c r="W120" s="327"/>
      <c r="X120" s="327"/>
      <c r="Y120" s="327"/>
      <c r="Z120" s="327"/>
      <c r="AA120" s="327"/>
      <c r="AB120" s="327"/>
      <c r="AC120" s="327"/>
      <c r="AD120" s="327"/>
      <c r="AE120" s="327"/>
      <c r="AF120" s="327"/>
      <c r="AG120" s="327"/>
      <c r="AH120" s="327"/>
      <c r="AI120" s="327"/>
      <c r="AJ120" s="327"/>
      <c r="AK120" s="327"/>
      <c r="AL120" s="327"/>
      <c r="AM120" s="327"/>
      <c r="AN120" s="327"/>
      <c r="AO120" s="327"/>
      <c r="AP120" s="327"/>
      <c r="AQ120" s="327"/>
      <c r="AR120" s="45"/>
      <c r="AS120" s="40"/>
    </row>
    <row r="121" spans="1:45" ht="13.5" customHeight="1">
      <c r="A121" s="1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54" t="s">
        <v>42</v>
      </c>
      <c r="M121" s="45"/>
      <c r="N121" s="45"/>
      <c r="O121" s="45"/>
      <c r="P121" s="50"/>
      <c r="Q121" s="49"/>
      <c r="R121" s="326">
        <f>R66</f>
        <v>0</v>
      </c>
      <c r="S121" s="327"/>
      <c r="T121" s="327"/>
      <c r="U121" s="327"/>
      <c r="V121" s="327"/>
      <c r="W121" s="327"/>
      <c r="X121" s="327"/>
      <c r="Y121" s="327"/>
      <c r="Z121" s="327"/>
      <c r="AA121" s="327"/>
      <c r="AB121" s="327"/>
      <c r="AC121" s="327"/>
      <c r="AD121" s="327"/>
      <c r="AE121" s="327"/>
      <c r="AF121" s="327"/>
      <c r="AG121" s="327"/>
      <c r="AH121" s="327"/>
      <c r="AI121" s="327"/>
      <c r="AJ121" s="327"/>
      <c r="AK121" s="327"/>
      <c r="AL121" s="327"/>
      <c r="AM121" s="327"/>
      <c r="AN121" s="327"/>
      <c r="AO121" s="327"/>
      <c r="AP121" s="327"/>
      <c r="AQ121" s="327"/>
      <c r="AR121" s="45"/>
      <c r="AS121" s="40"/>
    </row>
    <row r="122" spans="1:45" ht="18" customHeight="1">
      <c r="A122" s="1"/>
      <c r="B122" s="45"/>
      <c r="C122" s="45"/>
      <c r="D122" s="45"/>
      <c r="E122" s="45"/>
      <c r="F122" s="32" t="s">
        <v>56</v>
      </c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9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0"/>
      <c r="AJ122" s="50"/>
      <c r="AK122" s="50"/>
      <c r="AL122" s="50"/>
      <c r="AM122" s="50"/>
      <c r="AN122" s="50"/>
      <c r="AO122" s="50"/>
      <c r="AP122" s="50"/>
      <c r="AQ122" s="69"/>
      <c r="AR122" s="45"/>
      <c r="AS122" s="40"/>
    </row>
    <row r="123" spans="1:45" ht="18" customHeight="1">
      <c r="A123" s="1"/>
      <c r="B123" s="45"/>
      <c r="C123" s="45"/>
      <c r="D123" s="45"/>
      <c r="E123" s="45"/>
      <c r="F123" s="320">
        <f>F68</f>
        <v>0</v>
      </c>
      <c r="G123" s="322">
        <f>G68</f>
        <v>0</v>
      </c>
      <c r="H123" s="322">
        <f>H68</f>
        <v>0</v>
      </c>
      <c r="I123" s="322">
        <f>I68</f>
        <v>0</v>
      </c>
      <c r="J123" s="324">
        <f>J68</f>
        <v>0</v>
      </c>
      <c r="K123" s="45"/>
      <c r="L123" s="48" t="s">
        <v>4</v>
      </c>
      <c r="M123" s="45"/>
      <c r="N123" s="45"/>
      <c r="O123" s="45"/>
      <c r="P123" s="49"/>
      <c r="Q123" s="49"/>
      <c r="R123" s="326">
        <f>R68</f>
        <v>0</v>
      </c>
      <c r="S123" s="327"/>
      <c r="T123" s="327"/>
      <c r="U123" s="327"/>
      <c r="V123" s="327"/>
      <c r="W123" s="327"/>
      <c r="X123" s="327"/>
      <c r="Y123" s="327"/>
      <c r="Z123" s="327"/>
      <c r="AA123" s="327"/>
      <c r="AB123" s="327"/>
      <c r="AC123" s="327"/>
      <c r="AD123" s="327"/>
      <c r="AE123" s="327"/>
      <c r="AF123" s="327"/>
      <c r="AG123" s="327"/>
      <c r="AH123" s="327"/>
      <c r="AI123" s="327"/>
      <c r="AJ123" s="327"/>
      <c r="AK123" s="327"/>
      <c r="AL123" s="327"/>
      <c r="AM123" s="327"/>
      <c r="AN123" s="327"/>
      <c r="AO123" s="327"/>
      <c r="AP123" s="327"/>
      <c r="AQ123" s="327"/>
      <c r="AR123" s="45"/>
      <c r="AS123" s="40"/>
    </row>
    <row r="124" spans="1:45" ht="18" customHeight="1">
      <c r="A124" s="1"/>
      <c r="B124" s="45"/>
      <c r="C124" s="45"/>
      <c r="D124" s="45"/>
      <c r="E124" s="81"/>
      <c r="F124" s="321"/>
      <c r="G124" s="323"/>
      <c r="H124" s="323"/>
      <c r="I124" s="323"/>
      <c r="J124" s="325"/>
      <c r="K124" s="45"/>
      <c r="L124" s="48" t="s">
        <v>1</v>
      </c>
      <c r="M124" s="45"/>
      <c r="N124" s="45"/>
      <c r="O124" s="45"/>
      <c r="P124" s="49"/>
      <c r="Q124" s="49"/>
      <c r="R124" s="326">
        <f>R69</f>
        <v>0</v>
      </c>
      <c r="S124" s="327"/>
      <c r="T124" s="327"/>
      <c r="U124" s="327"/>
      <c r="V124" s="327"/>
      <c r="W124" s="327"/>
      <c r="X124" s="327"/>
      <c r="Y124" s="327"/>
      <c r="Z124" s="327"/>
      <c r="AA124" s="327"/>
      <c r="AB124" s="327"/>
      <c r="AC124" s="327"/>
      <c r="AD124" s="327"/>
      <c r="AE124" s="327"/>
      <c r="AF124" s="327"/>
      <c r="AG124" s="327"/>
      <c r="AH124" s="327"/>
      <c r="AI124" s="327"/>
      <c r="AJ124" s="327"/>
      <c r="AK124" s="327"/>
      <c r="AL124" s="327"/>
      <c r="AM124" s="327"/>
      <c r="AN124" s="327"/>
      <c r="AO124" s="327"/>
      <c r="AP124" s="327"/>
      <c r="AQ124" s="327"/>
      <c r="AR124" s="45"/>
      <c r="AS124" s="40"/>
    </row>
    <row r="125" spans="1:45" ht="13.5" customHeight="1">
      <c r="A125" s="1" t="s">
        <v>47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54" t="s">
        <v>42</v>
      </c>
      <c r="M125" s="45"/>
      <c r="N125" s="45"/>
      <c r="O125" s="45"/>
      <c r="P125" s="51"/>
      <c r="Q125" s="49"/>
      <c r="R125" s="326">
        <f>R70</f>
        <v>0</v>
      </c>
      <c r="S125" s="327"/>
      <c r="T125" s="327"/>
      <c r="U125" s="327"/>
      <c r="V125" s="327"/>
      <c r="W125" s="327"/>
      <c r="X125" s="327"/>
      <c r="Y125" s="327"/>
      <c r="Z125" s="327"/>
      <c r="AA125" s="327"/>
      <c r="AB125" s="327"/>
      <c r="AC125" s="327"/>
      <c r="AD125" s="327"/>
      <c r="AE125" s="327"/>
      <c r="AF125" s="327"/>
      <c r="AG125" s="327"/>
      <c r="AH125" s="327"/>
      <c r="AI125" s="327"/>
      <c r="AJ125" s="327"/>
      <c r="AK125" s="327"/>
      <c r="AL125" s="327"/>
      <c r="AM125" s="327"/>
      <c r="AN125" s="327"/>
      <c r="AO125" s="327"/>
      <c r="AP125" s="327"/>
      <c r="AQ125" s="327"/>
      <c r="AR125" s="45"/>
      <c r="AS125" s="40"/>
    </row>
    <row r="126" spans="1:45" ht="21.75" customHeight="1">
      <c r="A126" s="1"/>
      <c r="B126" s="54" t="s">
        <v>41</v>
      </c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3"/>
      <c r="AF126" s="53"/>
      <c r="AG126" s="53"/>
      <c r="AH126" s="53"/>
      <c r="AI126" s="45"/>
      <c r="AJ126" s="45"/>
      <c r="AK126" s="45"/>
      <c r="AL126" s="45"/>
      <c r="AM126" s="45"/>
      <c r="AN126" s="45"/>
      <c r="AO126" s="45"/>
      <c r="AP126" s="45"/>
      <c r="AQ126" s="68"/>
      <c r="AR126" s="45"/>
    </row>
    <row r="127" spans="1:45" ht="21.75" customHeight="1">
      <c r="A127" s="1"/>
      <c r="B127" s="277" t="s">
        <v>51</v>
      </c>
      <c r="C127" s="279" t="s">
        <v>71</v>
      </c>
      <c r="D127" s="279"/>
      <c r="E127" s="279"/>
      <c r="F127" s="279"/>
      <c r="G127" s="279"/>
      <c r="H127" s="279"/>
      <c r="I127" s="126"/>
      <c r="J127" s="350">
        <f t="shared" ref="J127:J132" si="14">J72</f>
        <v>0</v>
      </c>
      <c r="K127" s="351"/>
      <c r="L127" s="351"/>
      <c r="M127" s="351"/>
      <c r="N127" s="351"/>
      <c r="O127" s="351"/>
      <c r="P127" s="351"/>
      <c r="Q127" s="351"/>
      <c r="R127" s="351"/>
      <c r="S127" s="351"/>
      <c r="T127" s="351"/>
      <c r="U127" s="351"/>
      <c r="V127" s="351"/>
      <c r="W127" s="351"/>
      <c r="X127" s="351"/>
      <c r="Y127" s="351"/>
      <c r="Z127" s="351"/>
      <c r="AA127" s="351"/>
      <c r="AB127" s="351"/>
      <c r="AC127" s="351"/>
      <c r="AD127" s="351"/>
      <c r="AE127" s="351"/>
      <c r="AF127" s="351"/>
      <c r="AG127" s="351"/>
      <c r="AH127" s="351"/>
      <c r="AI127" s="351"/>
      <c r="AJ127" s="351"/>
      <c r="AK127" s="351"/>
      <c r="AL127" s="351"/>
      <c r="AM127" s="351"/>
      <c r="AN127" s="351"/>
      <c r="AO127" s="351"/>
      <c r="AP127" s="351"/>
      <c r="AQ127" s="351"/>
      <c r="AR127" s="352"/>
    </row>
    <row r="128" spans="1:45" ht="21.75" customHeight="1">
      <c r="A128" s="1"/>
      <c r="B128" s="278"/>
      <c r="C128" s="209"/>
      <c r="D128" s="209"/>
      <c r="E128" s="209"/>
      <c r="F128" s="209"/>
      <c r="G128" s="209"/>
      <c r="H128" s="209"/>
      <c r="I128" s="122"/>
      <c r="J128" s="328">
        <f t="shared" si="14"/>
        <v>0</v>
      </c>
      <c r="K128" s="329"/>
      <c r="L128" s="329"/>
      <c r="M128" s="329"/>
      <c r="N128" s="329"/>
      <c r="O128" s="329"/>
      <c r="P128" s="329"/>
      <c r="Q128" s="329"/>
      <c r="R128" s="329"/>
      <c r="S128" s="329"/>
      <c r="T128" s="329"/>
      <c r="U128" s="329"/>
      <c r="V128" s="329"/>
      <c r="W128" s="329"/>
      <c r="X128" s="329"/>
      <c r="Y128" s="329"/>
      <c r="Z128" s="329"/>
      <c r="AA128" s="329"/>
      <c r="AB128" s="329"/>
      <c r="AC128" s="329"/>
      <c r="AD128" s="329"/>
      <c r="AE128" s="329"/>
      <c r="AF128" s="329"/>
      <c r="AG128" s="329"/>
      <c r="AH128" s="329"/>
      <c r="AI128" s="329"/>
      <c r="AJ128" s="329"/>
      <c r="AK128" s="329"/>
      <c r="AL128" s="329"/>
      <c r="AM128" s="329"/>
      <c r="AN128" s="329"/>
      <c r="AO128" s="329"/>
      <c r="AP128" s="329"/>
      <c r="AQ128" s="329"/>
      <c r="AR128" s="330"/>
    </row>
    <row r="129" spans="1:67" ht="21.75" customHeight="1">
      <c r="A129" s="1"/>
      <c r="B129" s="42" t="s">
        <v>52</v>
      </c>
      <c r="C129" s="204" t="s">
        <v>72</v>
      </c>
      <c r="D129" s="204"/>
      <c r="E129" s="204"/>
      <c r="F129" s="204"/>
      <c r="G129" s="204"/>
      <c r="H129" s="204"/>
      <c r="I129" s="127"/>
      <c r="J129" s="331">
        <f t="shared" si="14"/>
        <v>0</v>
      </c>
      <c r="K129" s="332"/>
      <c r="L129" s="332"/>
      <c r="M129" s="332"/>
      <c r="N129" s="332"/>
      <c r="O129" s="332"/>
      <c r="P129" s="332"/>
      <c r="Q129" s="332"/>
      <c r="R129" s="332"/>
      <c r="S129" s="332"/>
      <c r="T129" s="332"/>
      <c r="U129" s="332"/>
      <c r="V129" s="332"/>
      <c r="W129" s="332"/>
      <c r="X129" s="332"/>
      <c r="Y129" s="332"/>
      <c r="Z129" s="332"/>
      <c r="AA129" s="332"/>
      <c r="AB129" s="332"/>
      <c r="AC129" s="332"/>
      <c r="AD129" s="332"/>
      <c r="AE129" s="332"/>
      <c r="AF129" s="332"/>
      <c r="AG129" s="332"/>
      <c r="AH129" s="332"/>
      <c r="AI129" s="332"/>
      <c r="AJ129" s="332"/>
      <c r="AK129" s="332"/>
      <c r="AL129" s="332"/>
      <c r="AM129" s="332"/>
      <c r="AN129" s="332"/>
      <c r="AO129" s="332"/>
      <c r="AP129" s="332"/>
      <c r="AQ129" s="332"/>
      <c r="AR129" s="333"/>
    </row>
    <row r="130" spans="1:67" ht="21.75" customHeight="1">
      <c r="A130" s="1"/>
      <c r="B130" s="42" t="s">
        <v>69</v>
      </c>
      <c r="C130" s="204" t="s">
        <v>73</v>
      </c>
      <c r="D130" s="204"/>
      <c r="E130" s="204"/>
      <c r="F130" s="204"/>
      <c r="G130" s="204"/>
      <c r="H130" s="204"/>
      <c r="I130" s="115"/>
      <c r="J130" s="254">
        <f t="shared" si="14"/>
        <v>0</v>
      </c>
      <c r="K130" s="255"/>
      <c r="L130" s="255"/>
      <c r="M130" s="255"/>
      <c r="N130" s="255"/>
      <c r="O130" s="255"/>
      <c r="P130" s="255"/>
      <c r="Q130" s="255"/>
      <c r="R130" s="255"/>
      <c r="S130" s="255"/>
      <c r="T130" s="255"/>
      <c r="U130" s="255"/>
      <c r="V130" s="255"/>
      <c r="W130" s="255"/>
      <c r="X130" s="255"/>
      <c r="Y130" s="255"/>
      <c r="Z130" s="255"/>
      <c r="AA130" s="255"/>
      <c r="AB130" s="255"/>
      <c r="AC130" s="255"/>
      <c r="AD130" s="255"/>
      <c r="AE130" s="255"/>
      <c r="AF130" s="255"/>
      <c r="AG130" s="255"/>
      <c r="AH130" s="255"/>
      <c r="AI130" s="255"/>
      <c r="AJ130" s="255"/>
      <c r="AK130" s="255"/>
      <c r="AL130" s="255"/>
      <c r="AM130" s="255"/>
      <c r="AN130" s="255"/>
      <c r="AO130" s="255"/>
      <c r="AP130" s="255"/>
      <c r="AQ130" s="255"/>
      <c r="AR130" s="256"/>
    </row>
    <row r="131" spans="1:67" ht="21.75" customHeight="1">
      <c r="A131" s="1"/>
      <c r="B131" s="43" t="s">
        <v>70</v>
      </c>
      <c r="C131" s="319" t="s">
        <v>74</v>
      </c>
      <c r="D131" s="319"/>
      <c r="E131" s="319"/>
      <c r="F131" s="319"/>
      <c r="G131" s="319"/>
      <c r="H131" s="319"/>
      <c r="I131" s="116"/>
      <c r="J131" s="254">
        <f t="shared" si="14"/>
        <v>0</v>
      </c>
      <c r="K131" s="255"/>
      <c r="L131" s="255"/>
      <c r="M131" s="255"/>
      <c r="N131" s="255"/>
      <c r="O131" s="255"/>
      <c r="P131" s="255"/>
      <c r="Q131" s="255"/>
      <c r="R131" s="255"/>
      <c r="S131" s="255"/>
      <c r="T131" s="255"/>
      <c r="U131" s="255"/>
      <c r="V131" s="255"/>
      <c r="W131" s="255"/>
      <c r="X131" s="255"/>
      <c r="Y131" s="255"/>
      <c r="Z131" s="255"/>
      <c r="AA131" s="255"/>
      <c r="AB131" s="255"/>
      <c r="AC131" s="255"/>
      <c r="AD131" s="255"/>
      <c r="AE131" s="255"/>
      <c r="AF131" s="255"/>
      <c r="AG131" s="255"/>
      <c r="AH131" s="255"/>
      <c r="AI131" s="255"/>
      <c r="AJ131" s="255"/>
      <c r="AK131" s="255"/>
      <c r="AL131" s="255"/>
      <c r="AM131" s="255"/>
      <c r="AN131" s="255"/>
      <c r="AO131" s="255"/>
      <c r="AP131" s="255"/>
      <c r="AQ131" s="255"/>
      <c r="AR131" s="256"/>
    </row>
    <row r="132" spans="1:67" ht="45.75" customHeight="1">
      <c r="A132" s="1"/>
      <c r="B132" s="96" t="s">
        <v>105</v>
      </c>
      <c r="C132" s="378" t="s">
        <v>106</v>
      </c>
      <c r="D132" s="378"/>
      <c r="E132" s="378"/>
      <c r="F132" s="378"/>
      <c r="G132" s="378"/>
      <c r="H132" s="378"/>
      <c r="I132" s="379"/>
      <c r="J132" s="260">
        <f t="shared" si="14"/>
        <v>0</v>
      </c>
      <c r="K132" s="261"/>
      <c r="L132" s="261"/>
      <c r="M132" s="261"/>
      <c r="N132" s="261"/>
      <c r="O132" s="261"/>
      <c r="P132" s="261"/>
      <c r="Q132" s="261"/>
      <c r="R132" s="261"/>
      <c r="S132" s="261"/>
      <c r="T132" s="261"/>
      <c r="U132" s="261"/>
      <c r="V132" s="261"/>
      <c r="W132" s="261"/>
      <c r="X132" s="261"/>
      <c r="Y132" s="261"/>
      <c r="Z132" s="261"/>
      <c r="AA132" s="261"/>
      <c r="AB132" s="261"/>
      <c r="AC132" s="261"/>
      <c r="AD132" s="261"/>
      <c r="AE132" s="261"/>
      <c r="AF132" s="261"/>
      <c r="AG132" s="261"/>
      <c r="AH132" s="261"/>
      <c r="AI132" s="261"/>
      <c r="AJ132" s="261"/>
      <c r="AK132" s="261"/>
      <c r="AL132" s="261"/>
      <c r="AM132" s="261"/>
      <c r="AN132" s="261"/>
      <c r="AO132" s="261"/>
      <c r="AP132" s="261"/>
      <c r="AQ132" s="261"/>
      <c r="AR132" s="262"/>
    </row>
    <row r="133" spans="1:67" ht="18" customHeight="1">
      <c r="A133" s="1"/>
      <c r="B133" s="33" t="s">
        <v>46</v>
      </c>
      <c r="C133" s="257" t="s">
        <v>98</v>
      </c>
      <c r="D133" s="258"/>
      <c r="E133" s="258"/>
      <c r="F133" s="258"/>
      <c r="G133" s="258"/>
      <c r="H133" s="258"/>
      <c r="I133" s="259"/>
      <c r="J133" s="216" t="s">
        <v>60</v>
      </c>
      <c r="K133" s="216"/>
      <c r="L133" s="216"/>
      <c r="M133" s="216"/>
      <c r="N133" s="216"/>
      <c r="O133" s="216" t="s">
        <v>61</v>
      </c>
      <c r="P133" s="216"/>
      <c r="Q133" s="216"/>
      <c r="R133" s="216"/>
      <c r="S133" s="216"/>
      <c r="T133" s="216" t="s">
        <v>62</v>
      </c>
      <c r="U133" s="216"/>
      <c r="V133" s="216"/>
      <c r="W133" s="216"/>
      <c r="X133" s="216"/>
      <c r="Y133" s="216" t="s">
        <v>63</v>
      </c>
      <c r="Z133" s="216"/>
      <c r="AA133" s="216"/>
      <c r="AB133" s="216"/>
      <c r="AC133" s="216"/>
      <c r="AD133" s="216" t="s">
        <v>64</v>
      </c>
      <c r="AE133" s="216"/>
      <c r="AF133" s="216"/>
      <c r="AG133" s="216"/>
      <c r="AH133" s="216"/>
      <c r="AI133" s="216" t="s">
        <v>65</v>
      </c>
      <c r="AJ133" s="216"/>
      <c r="AK133" s="216"/>
      <c r="AL133" s="216"/>
      <c r="AM133" s="216"/>
      <c r="AN133" s="216" t="s">
        <v>119</v>
      </c>
      <c r="AO133" s="216"/>
      <c r="AP133" s="216"/>
      <c r="AQ133" s="216"/>
      <c r="AR133" s="217"/>
    </row>
    <row r="134" spans="1:67" ht="53.25" customHeight="1">
      <c r="A134" s="1"/>
      <c r="B134" s="296" t="s">
        <v>115</v>
      </c>
      <c r="C134" s="335" t="s">
        <v>75</v>
      </c>
      <c r="D134" s="336"/>
      <c r="E134" s="336"/>
      <c r="F134" s="336"/>
      <c r="G134" s="336"/>
      <c r="H134" s="336"/>
      <c r="I134" s="337"/>
      <c r="J134" s="218">
        <f t="shared" ref="J134:J139" si="15">J79</f>
        <v>0</v>
      </c>
      <c r="K134" s="219"/>
      <c r="L134" s="219"/>
      <c r="M134" s="219"/>
      <c r="N134" s="219"/>
      <c r="O134" s="265">
        <f t="shared" ref="O134:O139" si="16">O79</f>
        <v>0</v>
      </c>
      <c r="P134" s="265"/>
      <c r="Q134" s="265"/>
      <c r="R134" s="265"/>
      <c r="S134" s="265"/>
      <c r="T134" s="265">
        <f t="shared" ref="T134:T139" si="17">T79</f>
        <v>0</v>
      </c>
      <c r="U134" s="265"/>
      <c r="V134" s="265"/>
      <c r="W134" s="265"/>
      <c r="X134" s="265"/>
      <c r="Y134" s="354">
        <f t="shared" ref="Y134:Y139" si="18">Y79</f>
        <v>0</v>
      </c>
      <c r="Z134" s="354"/>
      <c r="AA134" s="354"/>
      <c r="AB134" s="354"/>
      <c r="AC134" s="354"/>
      <c r="AD134" s="265">
        <f t="shared" ref="AD134:AD139" si="19">AD79</f>
        <v>0</v>
      </c>
      <c r="AE134" s="265"/>
      <c r="AF134" s="265"/>
      <c r="AG134" s="265"/>
      <c r="AH134" s="265"/>
      <c r="AI134" s="219">
        <f t="shared" ref="AI134:AI139" si="20">AI79</f>
        <v>0</v>
      </c>
      <c r="AJ134" s="219"/>
      <c r="AK134" s="219"/>
      <c r="AL134" s="219"/>
      <c r="AM134" s="266"/>
      <c r="AN134" s="218">
        <f t="shared" ref="AN134:AN139" si="21">AN79</f>
        <v>0</v>
      </c>
      <c r="AO134" s="219"/>
      <c r="AP134" s="219"/>
      <c r="AQ134" s="219"/>
      <c r="AR134" s="220"/>
    </row>
    <row r="135" spans="1:67" ht="47.25" customHeight="1">
      <c r="A135" s="1"/>
      <c r="B135" s="296"/>
      <c r="C135" s="341" t="s">
        <v>92</v>
      </c>
      <c r="D135" s="336"/>
      <c r="E135" s="336"/>
      <c r="F135" s="336"/>
      <c r="G135" s="336"/>
      <c r="H135" s="336"/>
      <c r="I135" s="337"/>
      <c r="J135" s="221">
        <f t="shared" si="15"/>
        <v>0</v>
      </c>
      <c r="K135" s="222"/>
      <c r="L135" s="222"/>
      <c r="M135" s="222"/>
      <c r="N135" s="222"/>
      <c r="O135" s="263">
        <f t="shared" si="16"/>
        <v>0</v>
      </c>
      <c r="P135" s="263"/>
      <c r="Q135" s="263"/>
      <c r="R135" s="263"/>
      <c r="S135" s="263"/>
      <c r="T135" s="263">
        <f t="shared" si="17"/>
        <v>0</v>
      </c>
      <c r="U135" s="263"/>
      <c r="V135" s="263"/>
      <c r="W135" s="263"/>
      <c r="X135" s="263"/>
      <c r="Y135" s="263">
        <f t="shared" si="18"/>
        <v>0</v>
      </c>
      <c r="Z135" s="263"/>
      <c r="AA135" s="263"/>
      <c r="AB135" s="263"/>
      <c r="AC135" s="263"/>
      <c r="AD135" s="263">
        <f t="shared" si="19"/>
        <v>0</v>
      </c>
      <c r="AE135" s="263"/>
      <c r="AF135" s="263"/>
      <c r="AG135" s="263"/>
      <c r="AH135" s="263"/>
      <c r="AI135" s="222">
        <f t="shared" si="20"/>
        <v>0</v>
      </c>
      <c r="AJ135" s="222"/>
      <c r="AK135" s="222"/>
      <c r="AL135" s="222"/>
      <c r="AM135" s="264"/>
      <c r="AN135" s="221">
        <f t="shared" si="21"/>
        <v>0</v>
      </c>
      <c r="AO135" s="222"/>
      <c r="AP135" s="222"/>
      <c r="AQ135" s="222"/>
      <c r="AR135" s="223"/>
    </row>
    <row r="136" spans="1:67" ht="47.25" customHeight="1">
      <c r="A136" s="1"/>
      <c r="B136" s="296"/>
      <c r="C136" s="338" t="s">
        <v>137</v>
      </c>
      <c r="D136" s="339"/>
      <c r="E136" s="339"/>
      <c r="F136" s="339"/>
      <c r="G136" s="339"/>
      <c r="H136" s="339"/>
      <c r="I136" s="340"/>
      <c r="J136" s="218">
        <f t="shared" si="15"/>
        <v>0</v>
      </c>
      <c r="K136" s="219"/>
      <c r="L136" s="219"/>
      <c r="M136" s="219"/>
      <c r="N136" s="219"/>
      <c r="O136" s="265">
        <f t="shared" si="16"/>
        <v>0</v>
      </c>
      <c r="P136" s="265"/>
      <c r="Q136" s="265"/>
      <c r="R136" s="265"/>
      <c r="S136" s="265"/>
      <c r="T136" s="265">
        <f t="shared" si="17"/>
        <v>0</v>
      </c>
      <c r="U136" s="265"/>
      <c r="V136" s="265"/>
      <c r="W136" s="265"/>
      <c r="X136" s="265"/>
      <c r="Y136" s="265">
        <f t="shared" si="18"/>
        <v>0</v>
      </c>
      <c r="Z136" s="265"/>
      <c r="AA136" s="265"/>
      <c r="AB136" s="265"/>
      <c r="AC136" s="265"/>
      <c r="AD136" s="265">
        <f t="shared" si="19"/>
        <v>0</v>
      </c>
      <c r="AE136" s="265"/>
      <c r="AF136" s="265"/>
      <c r="AG136" s="265"/>
      <c r="AH136" s="265"/>
      <c r="AI136" s="219">
        <f t="shared" si="20"/>
        <v>0</v>
      </c>
      <c r="AJ136" s="219"/>
      <c r="AK136" s="219"/>
      <c r="AL136" s="219"/>
      <c r="AM136" s="266"/>
      <c r="AN136" s="218">
        <f t="shared" si="21"/>
        <v>0</v>
      </c>
      <c r="AO136" s="219"/>
      <c r="AP136" s="219"/>
      <c r="AQ136" s="219"/>
      <c r="AR136" s="220"/>
    </row>
    <row r="137" spans="1:67" ht="27" customHeight="1">
      <c r="A137" s="1"/>
      <c r="B137" s="296"/>
      <c r="C137" s="355" t="s">
        <v>90</v>
      </c>
      <c r="D137" s="356"/>
      <c r="E137" s="356"/>
      <c r="F137" s="356"/>
      <c r="G137" s="356"/>
      <c r="H137" s="356"/>
      <c r="I137" s="357"/>
      <c r="J137" s="224">
        <f t="shared" si="15"/>
        <v>0</v>
      </c>
      <c r="K137" s="225"/>
      <c r="L137" s="225"/>
      <c r="M137" s="225"/>
      <c r="N137" s="225"/>
      <c r="O137" s="358">
        <f t="shared" si="16"/>
        <v>0</v>
      </c>
      <c r="P137" s="358"/>
      <c r="Q137" s="358"/>
      <c r="R137" s="358"/>
      <c r="S137" s="358"/>
      <c r="T137" s="358">
        <f t="shared" si="17"/>
        <v>0</v>
      </c>
      <c r="U137" s="358"/>
      <c r="V137" s="358"/>
      <c r="W137" s="358"/>
      <c r="X137" s="358"/>
      <c r="Y137" s="358">
        <f t="shared" si="18"/>
        <v>0</v>
      </c>
      <c r="Z137" s="358"/>
      <c r="AA137" s="358"/>
      <c r="AB137" s="358"/>
      <c r="AC137" s="358"/>
      <c r="AD137" s="358">
        <f t="shared" si="19"/>
        <v>0</v>
      </c>
      <c r="AE137" s="358"/>
      <c r="AF137" s="358"/>
      <c r="AG137" s="358"/>
      <c r="AH137" s="358"/>
      <c r="AI137" s="225">
        <f t="shared" si="20"/>
        <v>0</v>
      </c>
      <c r="AJ137" s="225"/>
      <c r="AK137" s="225"/>
      <c r="AL137" s="225"/>
      <c r="AM137" s="360"/>
      <c r="AN137" s="224">
        <f t="shared" si="21"/>
        <v>0</v>
      </c>
      <c r="AO137" s="225"/>
      <c r="AP137" s="225"/>
      <c r="AQ137" s="225"/>
      <c r="AR137" s="226"/>
    </row>
    <row r="138" spans="1:67" ht="27" customHeight="1">
      <c r="A138" s="1"/>
      <c r="B138" s="353"/>
      <c r="C138" s="363" t="s">
        <v>91</v>
      </c>
      <c r="D138" s="364"/>
      <c r="E138" s="364"/>
      <c r="F138" s="364"/>
      <c r="G138" s="364"/>
      <c r="H138" s="364"/>
      <c r="I138" s="365"/>
      <c r="J138" s="366">
        <f>J28</f>
        <v>0</v>
      </c>
      <c r="K138" s="361"/>
      <c r="L138" s="361"/>
      <c r="M138" s="361"/>
      <c r="N138" s="361"/>
      <c r="O138" s="359">
        <f t="shared" ref="O138" si="22">O28</f>
        <v>0</v>
      </c>
      <c r="P138" s="359"/>
      <c r="Q138" s="359"/>
      <c r="R138" s="359"/>
      <c r="S138" s="359"/>
      <c r="T138" s="359">
        <f t="shared" ref="T138" si="23">T28</f>
        <v>0</v>
      </c>
      <c r="U138" s="359"/>
      <c r="V138" s="359"/>
      <c r="W138" s="359"/>
      <c r="X138" s="359"/>
      <c r="Y138" s="359">
        <f t="shared" ref="Y138" si="24">Y28</f>
        <v>0</v>
      </c>
      <c r="Z138" s="359"/>
      <c r="AA138" s="359"/>
      <c r="AB138" s="359"/>
      <c r="AC138" s="359"/>
      <c r="AD138" s="359">
        <f t="shared" ref="AD138" si="25">AD28</f>
        <v>0</v>
      </c>
      <c r="AE138" s="359"/>
      <c r="AF138" s="359"/>
      <c r="AG138" s="359"/>
      <c r="AH138" s="359"/>
      <c r="AI138" s="361">
        <f t="shared" ref="AI138" si="26">AI28</f>
        <v>0</v>
      </c>
      <c r="AJ138" s="361"/>
      <c r="AK138" s="361"/>
      <c r="AL138" s="361"/>
      <c r="AM138" s="362"/>
      <c r="AN138" s="227">
        <f t="shared" ref="AN138" si="27">AN28</f>
        <v>0</v>
      </c>
      <c r="AO138" s="228"/>
      <c r="AP138" s="228"/>
      <c r="AQ138" s="228"/>
      <c r="AR138" s="229"/>
    </row>
    <row r="139" spans="1:67" ht="27" customHeight="1" thickBot="1">
      <c r="A139" s="1"/>
      <c r="B139" s="33" t="s">
        <v>67</v>
      </c>
      <c r="C139" s="233" t="s">
        <v>128</v>
      </c>
      <c r="D139" s="234"/>
      <c r="E139" s="234"/>
      <c r="F139" s="234"/>
      <c r="G139" s="234"/>
      <c r="H139" s="235" t="s">
        <v>2</v>
      </c>
      <c r="I139" s="236"/>
      <c r="J139" s="345">
        <f t="shared" si="15"/>
        <v>0</v>
      </c>
      <c r="K139" s="346"/>
      <c r="L139" s="346"/>
      <c r="M139" s="346"/>
      <c r="N139" s="346"/>
      <c r="O139" s="345">
        <f t="shared" si="16"/>
        <v>0</v>
      </c>
      <c r="P139" s="346"/>
      <c r="Q139" s="346"/>
      <c r="R139" s="346"/>
      <c r="S139" s="346"/>
      <c r="T139" s="345">
        <f t="shared" si="17"/>
        <v>0</v>
      </c>
      <c r="U139" s="346"/>
      <c r="V139" s="346"/>
      <c r="W139" s="346"/>
      <c r="X139" s="346"/>
      <c r="Y139" s="345">
        <f t="shared" si="18"/>
        <v>0</v>
      </c>
      <c r="Z139" s="346"/>
      <c r="AA139" s="346"/>
      <c r="AB139" s="346"/>
      <c r="AC139" s="346"/>
      <c r="AD139" s="347">
        <f t="shared" si="19"/>
        <v>0</v>
      </c>
      <c r="AE139" s="348"/>
      <c r="AF139" s="348"/>
      <c r="AG139" s="231"/>
      <c r="AH139" s="349"/>
      <c r="AI139" s="230">
        <f t="shared" si="20"/>
        <v>0</v>
      </c>
      <c r="AJ139" s="231"/>
      <c r="AK139" s="231"/>
      <c r="AL139" s="231"/>
      <c r="AM139" s="349"/>
      <c r="AN139" s="230">
        <f t="shared" si="21"/>
        <v>0</v>
      </c>
      <c r="AO139" s="231"/>
      <c r="AP139" s="231"/>
      <c r="AQ139" s="231"/>
      <c r="AR139" s="232"/>
    </row>
    <row r="140" spans="1:67" ht="33" customHeight="1">
      <c r="A140" s="1"/>
      <c r="B140" s="237" t="s">
        <v>130</v>
      </c>
      <c r="C140" s="239" t="s">
        <v>125</v>
      </c>
      <c r="D140" s="240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  <c r="R140" s="240"/>
      <c r="S140" s="240"/>
      <c r="T140" s="241"/>
      <c r="U140" s="242" t="s">
        <v>122</v>
      </c>
      <c r="V140" s="243"/>
      <c r="W140" s="244" t="s">
        <v>121</v>
      </c>
      <c r="X140" s="244"/>
      <c r="Y140" s="244"/>
      <c r="Z140" s="244"/>
      <c r="AA140" s="245"/>
      <c r="AB140" s="246" t="s">
        <v>2</v>
      </c>
      <c r="AC140" s="247"/>
      <c r="AD140" s="248" t="s">
        <v>134</v>
      </c>
      <c r="AE140" s="247"/>
      <c r="AF140" s="247"/>
      <c r="AG140" s="249" t="s">
        <v>126</v>
      </c>
      <c r="AH140" s="249"/>
      <c r="AI140" s="249"/>
      <c r="AJ140" s="249"/>
      <c r="AK140" s="249" t="s">
        <v>40</v>
      </c>
      <c r="AL140" s="249"/>
      <c r="AM140" s="249"/>
      <c r="AN140" s="250"/>
      <c r="AO140" s="251" t="s">
        <v>133</v>
      </c>
      <c r="AP140" s="252"/>
      <c r="AQ140" s="252"/>
      <c r="AR140" s="253"/>
      <c r="BL140" s="104"/>
      <c r="BM140" s="97"/>
      <c r="BN140" s="97"/>
      <c r="BO140" s="97"/>
    </row>
    <row r="141" spans="1:67" ht="21.75" customHeight="1" thickBot="1">
      <c r="A141" s="14"/>
      <c r="B141" s="237"/>
      <c r="C141" s="173" t="s">
        <v>129</v>
      </c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5"/>
      <c r="U141" s="176" t="s">
        <v>123</v>
      </c>
      <c r="V141" s="177"/>
      <c r="W141" s="178">
        <v>2300</v>
      </c>
      <c r="X141" s="178"/>
      <c r="Y141" s="178"/>
      <c r="Z141" s="178"/>
      <c r="AA141" s="179"/>
      <c r="AB141" s="180">
        <f>AB31</f>
        <v>0</v>
      </c>
      <c r="AC141" s="181"/>
      <c r="AD141" s="182">
        <f>AD86</f>
        <v>0</v>
      </c>
      <c r="AE141" s="183"/>
      <c r="AF141" s="183"/>
      <c r="AG141" s="188">
        <f>AG31</f>
        <v>0</v>
      </c>
      <c r="AH141" s="188"/>
      <c r="AI141" s="188"/>
      <c r="AJ141" s="188"/>
      <c r="AK141" s="190">
        <f>AK31</f>
        <v>0</v>
      </c>
      <c r="AL141" s="190"/>
      <c r="AM141" s="190"/>
      <c r="AN141" s="191"/>
      <c r="AO141" s="167">
        <f>AO31</f>
        <v>0</v>
      </c>
      <c r="AP141" s="168"/>
      <c r="AQ141" s="168"/>
      <c r="AR141" s="169"/>
    </row>
    <row r="142" spans="1:67" ht="20.25" customHeight="1" thickBot="1">
      <c r="A142" s="14"/>
      <c r="B142" s="237"/>
      <c r="C142" s="146"/>
      <c r="D142" s="144" t="s">
        <v>93</v>
      </c>
      <c r="E142" s="130"/>
      <c r="F142" s="130"/>
      <c r="G142" s="130"/>
      <c r="H142" s="130"/>
      <c r="I142" s="130"/>
      <c r="J142" s="148">
        <f>J32</f>
        <v>0</v>
      </c>
      <c r="K142" s="130" t="s">
        <v>44</v>
      </c>
      <c r="L142" s="91"/>
      <c r="M142" s="140" t="s">
        <v>59</v>
      </c>
      <c r="N142" s="91"/>
      <c r="O142" s="130"/>
      <c r="P142" s="91"/>
      <c r="Q142" s="91"/>
      <c r="R142" s="91"/>
      <c r="S142" s="91"/>
      <c r="T142" s="137"/>
      <c r="U142" s="130"/>
      <c r="V142" s="138"/>
      <c r="W142" s="141"/>
      <c r="X142" s="141"/>
      <c r="Y142" s="141"/>
      <c r="Z142" s="141"/>
      <c r="AA142" s="142"/>
      <c r="AB142" s="142"/>
      <c r="AC142" s="143"/>
      <c r="AD142" s="184" t="s">
        <v>58</v>
      </c>
      <c r="AE142" s="185"/>
      <c r="AF142" s="185"/>
      <c r="AG142" s="188"/>
      <c r="AH142" s="188"/>
      <c r="AI142" s="188"/>
      <c r="AJ142" s="188"/>
      <c r="AK142" s="190"/>
      <c r="AL142" s="190"/>
      <c r="AM142" s="190"/>
      <c r="AN142" s="191"/>
      <c r="AO142" s="167"/>
      <c r="AP142" s="168"/>
      <c r="AQ142" s="168"/>
      <c r="AR142" s="169"/>
    </row>
    <row r="143" spans="1:67" ht="20.25" customHeight="1" thickBot="1">
      <c r="A143" s="1"/>
      <c r="B143" s="238"/>
      <c r="C143" s="147"/>
      <c r="D143" s="145" t="s">
        <v>89</v>
      </c>
      <c r="E143" s="139"/>
      <c r="F143" s="139"/>
      <c r="G143" s="139"/>
      <c r="H143" s="139"/>
      <c r="I143" s="90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6"/>
      <c r="W143" s="194">
        <v>500</v>
      </c>
      <c r="X143" s="194"/>
      <c r="Y143" s="194"/>
      <c r="Z143" s="194"/>
      <c r="AA143" s="195"/>
      <c r="AB143" s="196" t="str">
        <f>AB33</f>
        <v/>
      </c>
      <c r="AC143" s="197"/>
      <c r="AD143" s="186" t="str">
        <f>AD33</f>
        <v/>
      </c>
      <c r="AE143" s="187"/>
      <c r="AF143" s="187"/>
      <c r="AG143" s="189"/>
      <c r="AH143" s="189"/>
      <c r="AI143" s="189"/>
      <c r="AJ143" s="189"/>
      <c r="AK143" s="192"/>
      <c r="AL143" s="192"/>
      <c r="AM143" s="192"/>
      <c r="AN143" s="193"/>
      <c r="AO143" s="170"/>
      <c r="AP143" s="171"/>
      <c r="AQ143" s="171"/>
      <c r="AR143" s="172"/>
      <c r="AU143" s="103"/>
      <c r="AV143" s="93"/>
      <c r="AW143" s="93"/>
      <c r="AX143" s="93"/>
    </row>
    <row r="144" spans="1:67" ht="20.25" customHeight="1">
      <c r="A144" s="1"/>
      <c r="B144" s="132"/>
      <c r="C144" s="22"/>
      <c r="D144" s="22"/>
      <c r="E144" s="22"/>
      <c r="F144" s="133"/>
      <c r="G144" s="129"/>
      <c r="H144" s="129"/>
      <c r="I144" s="129"/>
      <c r="J144" s="129"/>
      <c r="K144" s="129"/>
      <c r="L144" s="129"/>
      <c r="M144" s="129"/>
      <c r="N144" s="129"/>
      <c r="O144" s="129"/>
      <c r="P144" s="14"/>
      <c r="Q144" s="32"/>
      <c r="R144" s="129"/>
      <c r="S144" s="129"/>
      <c r="T144" s="134"/>
      <c r="U144" s="134"/>
      <c r="V144" s="134"/>
      <c r="W144" s="134"/>
      <c r="X144" s="134"/>
      <c r="Y144" s="134"/>
      <c r="Z144" s="134"/>
      <c r="AA144" s="135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BL144" s="103"/>
    </row>
    <row r="145" spans="1:63" ht="19.5" customHeight="1">
      <c r="A145" s="1"/>
      <c r="B145" s="61" t="s">
        <v>68</v>
      </c>
      <c r="C145" s="62" t="s">
        <v>43</v>
      </c>
      <c r="D145" s="36"/>
      <c r="E145" s="36"/>
      <c r="F145" s="36"/>
      <c r="G145" s="63"/>
      <c r="H145" s="14"/>
      <c r="I145" s="14"/>
      <c r="J145" s="60"/>
      <c r="K145" s="14"/>
      <c r="L145" s="14"/>
      <c r="M145" s="14"/>
      <c r="N145" s="105" t="s">
        <v>0</v>
      </c>
      <c r="O145" s="63"/>
      <c r="P145" s="36"/>
      <c r="Q145" s="36"/>
      <c r="R145" s="63"/>
      <c r="S145" s="64"/>
      <c r="T145" s="63"/>
      <c r="U145" s="36"/>
      <c r="V145" s="36"/>
      <c r="W145" s="67" t="s">
        <v>3</v>
      </c>
      <c r="X145" s="14"/>
      <c r="Y145" s="63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44"/>
      <c r="AR145" s="25"/>
    </row>
    <row r="146" spans="1:63" ht="21.75" customHeight="1">
      <c r="A146" s="1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26"/>
      <c r="Y146" s="26"/>
      <c r="Z146" s="26"/>
      <c r="AA146" s="14"/>
      <c r="AB146" s="1"/>
      <c r="AC146" s="1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44"/>
      <c r="AR146" s="25"/>
      <c r="AU146" s="39"/>
    </row>
    <row r="147" spans="1:63" ht="21.75" customHeight="1">
      <c r="A147" s="14"/>
      <c r="B147" s="38" t="s">
        <v>104</v>
      </c>
      <c r="C147" s="66" t="s">
        <v>45</v>
      </c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65"/>
      <c r="S147" s="26"/>
      <c r="T147" s="26"/>
      <c r="U147" s="26"/>
      <c r="V147" s="26"/>
      <c r="W147" s="26"/>
      <c r="X147" s="14"/>
      <c r="Y147" s="14"/>
      <c r="Z147" s="14"/>
      <c r="AA147" s="14"/>
      <c r="AB147" s="1"/>
      <c r="AC147" s="1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75"/>
      <c r="AR147" s="76"/>
      <c r="AU147" s="39"/>
    </row>
    <row r="148" spans="1:63" ht="21.75" customHeight="1">
      <c r="A148" s="14"/>
      <c r="B148" s="198" t="s">
        <v>108</v>
      </c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"/>
      <c r="AC148" s="1"/>
      <c r="AD148" s="59"/>
      <c r="AE148" s="59"/>
      <c r="AF148" s="59"/>
      <c r="AG148" s="59"/>
      <c r="AH148" s="59"/>
      <c r="AI148" s="59"/>
      <c r="AJ148" s="59"/>
      <c r="AK148" s="44"/>
      <c r="AL148" s="44"/>
      <c r="AM148" s="44"/>
      <c r="AN148" s="14"/>
      <c r="AO148" s="14"/>
      <c r="AP148" s="14"/>
      <c r="AQ148" s="44"/>
      <c r="AR148" s="44"/>
    </row>
    <row r="149" spans="1:63" ht="15.75" customHeight="1">
      <c r="A149" s="14"/>
      <c r="B149" s="198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74" t="s">
        <v>107</v>
      </c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44"/>
      <c r="AR149" s="25"/>
      <c r="AS149" s="55"/>
    </row>
    <row r="150" spans="1:63" ht="15.75" customHeight="1">
      <c r="A150" s="14"/>
      <c r="B150" s="72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44"/>
      <c r="AR150" s="25"/>
      <c r="AS150" s="55"/>
    </row>
    <row r="151" spans="1:63" ht="9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44"/>
      <c r="AR151" s="25"/>
    </row>
    <row r="152" spans="1:63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44"/>
      <c r="AR152" s="25"/>
    </row>
    <row r="153" spans="1:6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44"/>
      <c r="AR153" s="25"/>
      <c r="AT153" s="199"/>
      <c r="AU153" s="199"/>
      <c r="AV153" s="199"/>
      <c r="AW153" s="199"/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8"/>
    </row>
    <row r="154" spans="1:63" ht="12.75" customHeight="1">
      <c r="A154" s="14"/>
      <c r="B154" s="25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44"/>
      <c r="AR154" s="25"/>
      <c r="AS154" s="39"/>
      <c r="BK154" s="37"/>
    </row>
    <row r="155" spans="1:63" ht="20.25" customHeight="1">
      <c r="A155" s="14"/>
      <c r="B155" s="110"/>
      <c r="C155" s="111"/>
      <c r="D155" s="25"/>
      <c r="E155" s="25"/>
      <c r="F155" s="25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"/>
      <c r="AC155" s="1"/>
      <c r="AD155" s="1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44"/>
      <c r="AR155" s="25"/>
    </row>
    <row r="156" spans="1:63" ht="20.25" customHeight="1">
      <c r="A156" s="14"/>
      <c r="B156" s="110"/>
      <c r="C156" s="111"/>
      <c r="D156" s="25"/>
      <c r="E156" s="25"/>
      <c r="F156" s="25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"/>
      <c r="AC156" s="1"/>
      <c r="AD156" s="1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44"/>
      <c r="AR156" s="25"/>
    </row>
    <row r="157" spans="1:63" ht="20.25" customHeight="1">
      <c r="A157" s="14"/>
      <c r="B157" s="110"/>
      <c r="C157" s="111"/>
      <c r="D157" s="25"/>
      <c r="E157" s="25"/>
      <c r="F157" s="25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"/>
      <c r="AC157" s="1"/>
      <c r="AD157" s="1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44"/>
      <c r="AR157" s="112" t="s">
        <v>57</v>
      </c>
    </row>
    <row r="158" spans="1:63" ht="16.5" customHeight="1">
      <c r="A158" s="1"/>
      <c r="B158" s="113"/>
      <c r="C158" s="114"/>
      <c r="D158" s="200" t="s">
        <v>54</v>
      </c>
      <c r="E158" s="200"/>
      <c r="F158" s="200"/>
      <c r="G158" s="200"/>
      <c r="H158" s="200"/>
      <c r="I158" s="114"/>
      <c r="J158" s="114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4"/>
      <c r="Z158" s="114"/>
      <c r="AA158" s="114"/>
      <c r="AB158" s="114"/>
      <c r="AC158" s="117"/>
      <c r="AD158" s="203" t="s">
        <v>53</v>
      </c>
      <c r="AE158" s="204"/>
      <c r="AF158" s="204"/>
      <c r="AG158" s="204"/>
      <c r="AH158" s="204"/>
      <c r="AI158" s="205"/>
      <c r="AJ158" s="203" t="s">
        <v>39</v>
      </c>
      <c r="AK158" s="204"/>
      <c r="AL158" s="204"/>
      <c r="AM158" s="204"/>
      <c r="AN158" s="204"/>
      <c r="AO158" s="204"/>
      <c r="AP158" s="204"/>
      <c r="AQ158" s="204"/>
      <c r="AR158" s="205"/>
    </row>
    <row r="159" spans="1:63" ht="6" customHeight="1">
      <c r="A159" s="1"/>
      <c r="B159" s="206"/>
      <c r="C159" s="1"/>
      <c r="D159" s="201"/>
      <c r="E159" s="201"/>
      <c r="F159" s="201"/>
      <c r="G159" s="201"/>
      <c r="H159" s="201"/>
      <c r="I159" s="1"/>
      <c r="J159" s="208"/>
      <c r="K159" s="14"/>
      <c r="L159" s="14"/>
      <c r="M159" s="1"/>
      <c r="N159" s="1"/>
      <c r="O159" s="119"/>
      <c r="P159" s="119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20"/>
      <c r="AD159" s="1"/>
      <c r="AE159" s="14"/>
      <c r="AF159" s="14"/>
      <c r="AG159" s="14"/>
      <c r="AH159" s="1"/>
      <c r="AI159" s="121"/>
      <c r="AJ159" s="210" t="s">
        <v>66</v>
      </c>
      <c r="AK159" s="211"/>
      <c r="AL159" s="211"/>
      <c r="AM159" s="211"/>
      <c r="AN159" s="211"/>
      <c r="AO159" s="211"/>
      <c r="AP159" s="211"/>
      <c r="AQ159" s="211"/>
      <c r="AR159" s="212"/>
    </row>
    <row r="160" spans="1:63" ht="27" customHeight="1">
      <c r="A160" s="1"/>
      <c r="B160" s="207"/>
      <c r="C160" s="122"/>
      <c r="D160" s="202"/>
      <c r="E160" s="202"/>
      <c r="F160" s="202"/>
      <c r="G160" s="202"/>
      <c r="H160" s="202"/>
      <c r="I160" s="122"/>
      <c r="J160" s="209"/>
      <c r="K160" s="109"/>
      <c r="L160" s="122"/>
      <c r="M160" s="109"/>
      <c r="N160" s="109"/>
      <c r="O160" s="109"/>
      <c r="P160" s="109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2"/>
      <c r="AC160" s="123"/>
      <c r="AD160" s="122"/>
      <c r="AE160" s="124"/>
      <c r="AF160" s="124"/>
      <c r="AG160" s="124"/>
      <c r="AH160" s="122"/>
      <c r="AI160" s="125"/>
      <c r="AJ160" s="213"/>
      <c r="AK160" s="214"/>
      <c r="AL160" s="214"/>
      <c r="AM160" s="214"/>
      <c r="AN160" s="214"/>
      <c r="AO160" s="214"/>
      <c r="AP160" s="214"/>
      <c r="AQ160" s="214"/>
      <c r="AR160" s="215"/>
      <c r="AS160" s="39"/>
    </row>
    <row r="161" spans="1:48" ht="13.5" customHeight="1">
      <c r="A161" s="1"/>
      <c r="B161" s="118"/>
      <c r="C161" s="14"/>
      <c r="D161" s="118"/>
      <c r="E161" s="118"/>
      <c r="F161" s="118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4"/>
      <c r="AF161" s="14"/>
      <c r="AG161" s="14"/>
      <c r="AH161" s="14"/>
      <c r="AI161" s="14"/>
      <c r="AJ161" s="14"/>
      <c r="AK161" s="14"/>
      <c r="AL161" s="1"/>
      <c r="AM161" s="14"/>
      <c r="AN161" s="14"/>
      <c r="AO161" s="14"/>
      <c r="AP161" s="14"/>
      <c r="AQ161" s="44"/>
      <c r="AR161" s="106" t="s">
        <v>136</v>
      </c>
      <c r="AS161" s="39"/>
      <c r="AT161" s="17"/>
      <c r="AU161" s="15"/>
      <c r="AV161" s="15"/>
    </row>
    <row r="162" spans="1:48">
      <c r="A162" s="1"/>
      <c r="B162" s="25"/>
      <c r="C162" s="14"/>
      <c r="D162" s="25"/>
      <c r="E162" s="25"/>
      <c r="F162" s="25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44"/>
      <c r="AR162" s="25"/>
    </row>
    <row r="163" spans="1:48">
      <c r="A163" s="1"/>
      <c r="B163" s="25"/>
      <c r="C163" s="14"/>
      <c r="D163" s="25"/>
      <c r="E163" s="25"/>
      <c r="F163" s="25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44"/>
      <c r="AR163" s="25"/>
    </row>
    <row r="164" spans="1:48">
      <c r="A164" s="1"/>
      <c r="B164" s="25"/>
      <c r="C164" s="14"/>
      <c r="D164" s="25"/>
      <c r="E164" s="25"/>
      <c r="F164" s="25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44"/>
      <c r="AR164" s="25"/>
    </row>
    <row r="165" spans="1:48">
      <c r="A165" s="1"/>
      <c r="B165" s="25"/>
      <c r="C165" s="14"/>
      <c r="D165" s="25"/>
      <c r="E165" s="25"/>
      <c r="F165" s="25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44"/>
      <c r="AR165" s="25"/>
    </row>
  </sheetData>
  <sheetProtection algorithmName="SHA-512" hashValue="KqJtFBeXPKiTF1Sn63Eyxr8PsMByDyYUFRzBcH0Sr3VEnu+SH9mkvhXjoOL8InHKTbL7UTC1XUGJuHK42znx0A==" saltValue="iN2Iim1YKdDNsamMBYDmVg==" spinCount="100000" sheet="1" objects="1" scenarios="1"/>
  <mergeCells count="350">
    <mergeCell ref="BM16:BM17"/>
    <mergeCell ref="J22:AR22"/>
    <mergeCell ref="AN24:AR24"/>
    <mergeCell ref="AN25:AR25"/>
    <mergeCell ref="AN23:AR23"/>
    <mergeCell ref="C20:I20"/>
    <mergeCell ref="AI24:AM24"/>
    <mergeCell ref="AD24:AH24"/>
    <mergeCell ref="Y24:AC24"/>
    <mergeCell ref="T24:X24"/>
    <mergeCell ref="T25:X25"/>
    <mergeCell ref="O25:S25"/>
    <mergeCell ref="J25:N25"/>
    <mergeCell ref="AI25:AM25"/>
    <mergeCell ref="AD25:AH25"/>
    <mergeCell ref="J20:X20"/>
    <mergeCell ref="O24:S24"/>
    <mergeCell ref="C21:I21"/>
    <mergeCell ref="J21:AR21"/>
    <mergeCell ref="Y23:AC23"/>
    <mergeCell ref="AD23:AH23"/>
    <mergeCell ref="AI23:AM23"/>
    <mergeCell ref="C22:I22"/>
    <mergeCell ref="T26:X26"/>
    <mergeCell ref="Y26:AC26"/>
    <mergeCell ref="AD26:AH26"/>
    <mergeCell ref="AI26:AM26"/>
    <mergeCell ref="AD28:AH28"/>
    <mergeCell ref="AI28:AM28"/>
    <mergeCell ref="T28:X28"/>
    <mergeCell ref="C23:I23"/>
    <mergeCell ref="J23:N23"/>
    <mergeCell ref="O23:S23"/>
    <mergeCell ref="T23:X23"/>
    <mergeCell ref="J80:N80"/>
    <mergeCell ref="O81:S81"/>
    <mergeCell ref="T81:X81"/>
    <mergeCell ref="Y81:AC81"/>
    <mergeCell ref="AD81:AH81"/>
    <mergeCell ref="AI81:AM81"/>
    <mergeCell ref="R69:AQ69"/>
    <mergeCell ref="AN78:AR78"/>
    <mergeCell ref="AN79:AR79"/>
    <mergeCell ref="J75:AR75"/>
    <mergeCell ref="B38:B39"/>
    <mergeCell ref="C77:I77"/>
    <mergeCell ref="J77:AR77"/>
    <mergeCell ref="C132:I132"/>
    <mergeCell ref="B30:B33"/>
    <mergeCell ref="AD30:AF30"/>
    <mergeCell ref="AD33:AF33"/>
    <mergeCell ref="AD31:AF31"/>
    <mergeCell ref="AD32:AF32"/>
    <mergeCell ref="AK30:AN30"/>
    <mergeCell ref="AG30:AJ30"/>
    <mergeCell ref="W30:AA30"/>
    <mergeCell ref="W31:AA31"/>
    <mergeCell ref="W33:AA33"/>
    <mergeCell ref="U30:V30"/>
    <mergeCell ref="U31:V31"/>
    <mergeCell ref="AG31:AJ33"/>
    <mergeCell ref="AN82:AR82"/>
    <mergeCell ref="C82:I82"/>
    <mergeCell ref="J82:N82"/>
    <mergeCell ref="O82:S82"/>
    <mergeCell ref="T82:X82"/>
    <mergeCell ref="Y82:AC82"/>
    <mergeCell ref="J72:AR72"/>
    <mergeCell ref="AD83:AH83"/>
    <mergeCell ref="AN26:AR26"/>
    <mergeCell ref="AN27:AR27"/>
    <mergeCell ref="AI82:AM82"/>
    <mergeCell ref="AI27:AM27"/>
    <mergeCell ref="J29:N29"/>
    <mergeCell ref="O29:S29"/>
    <mergeCell ref="T29:X29"/>
    <mergeCell ref="Y29:AC29"/>
    <mergeCell ref="AI80:AM80"/>
    <mergeCell ref="AO31:AR33"/>
    <mergeCell ref="AK31:AN33"/>
    <mergeCell ref="C30:T30"/>
    <mergeCell ref="AN80:AR80"/>
    <mergeCell ref="AN81:AR81"/>
    <mergeCell ref="C26:I26"/>
    <mergeCell ref="J26:N26"/>
    <mergeCell ref="Y28:AC28"/>
    <mergeCell ref="AD82:AH82"/>
    <mergeCell ref="R70:AQ70"/>
    <mergeCell ref="AB30:AC30"/>
    <mergeCell ref="AB31:AC31"/>
    <mergeCell ref="AN28:AR28"/>
    <mergeCell ref="AN29:AR29"/>
    <mergeCell ref="Y138:AC138"/>
    <mergeCell ref="C31:T31"/>
    <mergeCell ref="C75:H75"/>
    <mergeCell ref="C131:H131"/>
    <mergeCell ref="J131:AR131"/>
    <mergeCell ref="AD139:AH139"/>
    <mergeCell ref="J139:N139"/>
    <mergeCell ref="O139:S139"/>
    <mergeCell ref="T139:X139"/>
    <mergeCell ref="Y139:AC139"/>
    <mergeCell ref="AD137:AH137"/>
    <mergeCell ref="AI137:AM137"/>
    <mergeCell ref="AI138:AM138"/>
    <mergeCell ref="AD134:AH134"/>
    <mergeCell ref="AI134:AM134"/>
    <mergeCell ref="AD138:AH138"/>
    <mergeCell ref="C138:I138"/>
    <mergeCell ref="J138:N138"/>
    <mergeCell ref="AI139:AM139"/>
    <mergeCell ref="C83:I83"/>
    <mergeCell ref="J83:N83"/>
    <mergeCell ref="O83:S83"/>
    <mergeCell ref="T83:X83"/>
    <mergeCell ref="Y83:AC83"/>
    <mergeCell ref="R124:AQ124"/>
    <mergeCell ref="B134:B138"/>
    <mergeCell ref="C134:I134"/>
    <mergeCell ref="J134:N134"/>
    <mergeCell ref="O134:S134"/>
    <mergeCell ref="T134:X134"/>
    <mergeCell ref="Y134:AC134"/>
    <mergeCell ref="C136:I136"/>
    <mergeCell ref="J136:N136"/>
    <mergeCell ref="O136:S136"/>
    <mergeCell ref="T136:X136"/>
    <mergeCell ref="Y136:AC136"/>
    <mergeCell ref="C137:I137"/>
    <mergeCell ref="J137:N137"/>
    <mergeCell ref="O137:S137"/>
    <mergeCell ref="T137:X137"/>
    <mergeCell ref="Y137:AC137"/>
    <mergeCell ref="C135:I135"/>
    <mergeCell ref="J135:N135"/>
    <mergeCell ref="O135:S135"/>
    <mergeCell ref="T135:X135"/>
    <mergeCell ref="Y135:AC135"/>
    <mergeCell ref="O138:S138"/>
    <mergeCell ref="T138:X138"/>
    <mergeCell ref="AD84:AH84"/>
    <mergeCell ref="AI84:AM84"/>
    <mergeCell ref="B127:B128"/>
    <mergeCell ref="C127:H128"/>
    <mergeCell ref="C129:H129"/>
    <mergeCell ref="AN111:AR111"/>
    <mergeCell ref="F119:F120"/>
    <mergeCell ref="G119:G120"/>
    <mergeCell ref="H119:H120"/>
    <mergeCell ref="I119:I120"/>
    <mergeCell ref="J119:J120"/>
    <mergeCell ref="R125:AQ125"/>
    <mergeCell ref="J127:AR127"/>
    <mergeCell ref="J128:AR128"/>
    <mergeCell ref="J129:AR129"/>
    <mergeCell ref="R119:AQ119"/>
    <mergeCell ref="R120:AQ120"/>
    <mergeCell ref="R121:AQ121"/>
    <mergeCell ref="F123:F124"/>
    <mergeCell ref="G123:G124"/>
    <mergeCell ref="H123:H124"/>
    <mergeCell ref="I123:I124"/>
    <mergeCell ref="J123:J124"/>
    <mergeCell ref="R123:AQ123"/>
    <mergeCell ref="AD79:AH79"/>
    <mergeCell ref="AI79:AM79"/>
    <mergeCell ref="AN83:AR83"/>
    <mergeCell ref="AN84:AR84"/>
    <mergeCell ref="B79:B83"/>
    <mergeCell ref="C79:I79"/>
    <mergeCell ref="J79:N79"/>
    <mergeCell ref="O79:S79"/>
    <mergeCell ref="T79:X79"/>
    <mergeCell ref="Y79:AC79"/>
    <mergeCell ref="C81:I81"/>
    <mergeCell ref="J81:N81"/>
    <mergeCell ref="C80:I80"/>
    <mergeCell ref="O80:S80"/>
    <mergeCell ref="T80:X80"/>
    <mergeCell ref="Y80:AC80"/>
    <mergeCell ref="AD80:AH80"/>
    <mergeCell ref="AI83:AM83"/>
    <mergeCell ref="C84:G84"/>
    <mergeCell ref="H84:I84"/>
    <mergeCell ref="J84:N84"/>
    <mergeCell ref="O84:S84"/>
    <mergeCell ref="T84:X84"/>
    <mergeCell ref="Y84:AC84"/>
    <mergeCell ref="I68:I69"/>
    <mergeCell ref="J68:J69"/>
    <mergeCell ref="R68:AQ68"/>
    <mergeCell ref="C78:I78"/>
    <mergeCell ref="J78:N78"/>
    <mergeCell ref="O78:S78"/>
    <mergeCell ref="T78:X78"/>
    <mergeCell ref="Y78:AC78"/>
    <mergeCell ref="AD78:AH78"/>
    <mergeCell ref="AI78:AM78"/>
    <mergeCell ref="J76:AR76"/>
    <mergeCell ref="Y25:AC25"/>
    <mergeCell ref="C29:G29"/>
    <mergeCell ref="H29:I29"/>
    <mergeCell ref="AO30:AR30"/>
    <mergeCell ref="AB33:AC33"/>
    <mergeCell ref="C76:H76"/>
    <mergeCell ref="B72:B73"/>
    <mergeCell ref="C72:H73"/>
    <mergeCell ref="C74:H74"/>
    <mergeCell ref="B49:B50"/>
    <mergeCell ref="J49:J50"/>
    <mergeCell ref="AJ49:AR50"/>
    <mergeCell ref="AN56:AR56"/>
    <mergeCell ref="F64:F65"/>
    <mergeCell ref="G64:G65"/>
    <mergeCell ref="H64:H65"/>
    <mergeCell ref="I64:I65"/>
    <mergeCell ref="J64:J65"/>
    <mergeCell ref="R64:AQ64"/>
    <mergeCell ref="J73:AR73"/>
    <mergeCell ref="J74:AR74"/>
    <mergeCell ref="R65:AQ65"/>
    <mergeCell ref="R66:AQ66"/>
    <mergeCell ref="F68:F69"/>
    <mergeCell ref="B24:B28"/>
    <mergeCell ref="C24:I24"/>
    <mergeCell ref="C28:I28"/>
    <mergeCell ref="C25:I25"/>
    <mergeCell ref="J28:N28"/>
    <mergeCell ref="O28:S28"/>
    <mergeCell ref="C27:I27"/>
    <mergeCell ref="J27:N27"/>
    <mergeCell ref="O27:S27"/>
    <mergeCell ref="J24:N24"/>
    <mergeCell ref="O26:S26"/>
    <mergeCell ref="B17:B18"/>
    <mergeCell ref="C17:I18"/>
    <mergeCell ref="J17:AR17"/>
    <mergeCell ref="J18:AR18"/>
    <mergeCell ref="C19:I19"/>
    <mergeCell ref="J19:AR19"/>
    <mergeCell ref="R11:AL11"/>
    <mergeCell ref="F13:F14"/>
    <mergeCell ref="G13:G14"/>
    <mergeCell ref="H13:H14"/>
    <mergeCell ref="I13:I14"/>
    <mergeCell ref="J13:J14"/>
    <mergeCell ref="R13:AL13"/>
    <mergeCell ref="R14:AL14"/>
    <mergeCell ref="AN1:AR1"/>
    <mergeCell ref="F9:F10"/>
    <mergeCell ref="G9:G10"/>
    <mergeCell ref="H9:H10"/>
    <mergeCell ref="I9:I10"/>
    <mergeCell ref="J9:J10"/>
    <mergeCell ref="R9:AL9"/>
    <mergeCell ref="R10:AL10"/>
    <mergeCell ref="R15:AL15"/>
    <mergeCell ref="B85:B88"/>
    <mergeCell ref="C85:T85"/>
    <mergeCell ref="U85:V85"/>
    <mergeCell ref="W85:AA85"/>
    <mergeCell ref="AB85:AC85"/>
    <mergeCell ref="AD85:AF85"/>
    <mergeCell ref="AG85:AJ85"/>
    <mergeCell ref="AK85:AN85"/>
    <mergeCell ref="AO85:AR85"/>
    <mergeCell ref="C86:T86"/>
    <mergeCell ref="U86:V86"/>
    <mergeCell ref="W86:AA86"/>
    <mergeCell ref="AB86:AC86"/>
    <mergeCell ref="AD86:AF86"/>
    <mergeCell ref="AG86:AJ88"/>
    <mergeCell ref="AK86:AN88"/>
    <mergeCell ref="AO86:AR88"/>
    <mergeCell ref="AD87:AF87"/>
    <mergeCell ref="W88:AA88"/>
    <mergeCell ref="AB88:AC88"/>
    <mergeCell ref="AD88:AF88"/>
    <mergeCell ref="B93:B94"/>
    <mergeCell ref="AT98:AW98"/>
    <mergeCell ref="D103:H105"/>
    <mergeCell ref="AD103:AI103"/>
    <mergeCell ref="AJ103:AR103"/>
    <mergeCell ref="B104:B105"/>
    <mergeCell ref="J104:J105"/>
    <mergeCell ref="AJ104:AR105"/>
    <mergeCell ref="AK140:AN140"/>
    <mergeCell ref="AO140:AR140"/>
    <mergeCell ref="C130:H130"/>
    <mergeCell ref="J130:AR130"/>
    <mergeCell ref="C133:I133"/>
    <mergeCell ref="J133:N133"/>
    <mergeCell ref="O133:S133"/>
    <mergeCell ref="T133:X133"/>
    <mergeCell ref="Y133:AC133"/>
    <mergeCell ref="AD133:AH133"/>
    <mergeCell ref="AI133:AM133"/>
    <mergeCell ref="J132:AR132"/>
    <mergeCell ref="AD135:AH135"/>
    <mergeCell ref="AI135:AM135"/>
    <mergeCell ref="AD136:AH136"/>
    <mergeCell ref="AI136:AM136"/>
    <mergeCell ref="B148:B149"/>
    <mergeCell ref="AT153:AW153"/>
    <mergeCell ref="D158:H160"/>
    <mergeCell ref="AD158:AI158"/>
    <mergeCell ref="AJ158:AR158"/>
    <mergeCell ref="B159:B160"/>
    <mergeCell ref="J159:J160"/>
    <mergeCell ref="AJ159:AR160"/>
    <mergeCell ref="AN133:AR133"/>
    <mergeCell ref="AN134:AR134"/>
    <mergeCell ref="AN135:AR135"/>
    <mergeCell ref="AN136:AR136"/>
    <mergeCell ref="AN137:AR137"/>
    <mergeCell ref="AN138:AR138"/>
    <mergeCell ref="AN139:AR139"/>
    <mergeCell ref="C139:G139"/>
    <mergeCell ref="H139:I139"/>
    <mergeCell ref="B140:B143"/>
    <mergeCell ref="C140:T140"/>
    <mergeCell ref="U140:V140"/>
    <mergeCell ref="W140:AA140"/>
    <mergeCell ref="AB140:AC140"/>
    <mergeCell ref="AD140:AF140"/>
    <mergeCell ref="AG140:AJ140"/>
    <mergeCell ref="BR27:BW30"/>
    <mergeCell ref="AO141:AR143"/>
    <mergeCell ref="C141:T141"/>
    <mergeCell ref="U141:V141"/>
    <mergeCell ref="W141:AA141"/>
    <mergeCell ref="AB141:AC141"/>
    <mergeCell ref="AD141:AF141"/>
    <mergeCell ref="AD142:AF142"/>
    <mergeCell ref="AD143:AF143"/>
    <mergeCell ref="AG141:AJ143"/>
    <mergeCell ref="AK141:AN143"/>
    <mergeCell ref="W143:AA143"/>
    <mergeCell ref="AB143:AC143"/>
    <mergeCell ref="AT43:AW43"/>
    <mergeCell ref="D48:H50"/>
    <mergeCell ref="AD48:AI48"/>
    <mergeCell ref="AJ48:AR48"/>
    <mergeCell ref="AD29:AH29"/>
    <mergeCell ref="AI29:AM29"/>
    <mergeCell ref="T27:X27"/>
    <mergeCell ref="Y27:AC27"/>
    <mergeCell ref="AD27:AH27"/>
    <mergeCell ref="G68:G69"/>
    <mergeCell ref="H68:H69"/>
  </mergeCells>
  <phoneticPr fontId="5"/>
  <conditionalFormatting sqref="C6 E6:N6 P6 S6 C7:S7 L9:O15">
    <cfRule type="expression" dxfId="8" priority="23" stopIfTrue="1">
      <formula>CELL("protect",C6)=1</formula>
    </cfRule>
  </conditionalFormatting>
  <conditionalFormatting sqref="C35">
    <cfRule type="expression" dxfId="7" priority="8" stopIfTrue="1">
      <formula>CELL("protect",C35)=1</formula>
    </cfRule>
  </conditionalFormatting>
  <conditionalFormatting sqref="C61 E61:N61 P61 S61 C62:S62 L64:O70">
    <cfRule type="expression" dxfId="6" priority="21" stopIfTrue="1">
      <formula>CELL("protect",C61)=1</formula>
    </cfRule>
  </conditionalFormatting>
  <conditionalFormatting sqref="C90">
    <cfRule type="expression" dxfId="5" priority="3" stopIfTrue="1">
      <formula>CELL("protect",C90)=1</formula>
    </cfRule>
  </conditionalFormatting>
  <conditionalFormatting sqref="C116 E116:N116 P116 S116 C117:S117 L119:O125">
    <cfRule type="expression" dxfId="4" priority="17" stopIfTrue="1">
      <formula>CELL("protect",C116)=1</formula>
    </cfRule>
  </conditionalFormatting>
  <conditionalFormatting sqref="C145">
    <cfRule type="expression" dxfId="3" priority="2" stopIfTrue="1">
      <formula>CELL("protect",C145)=1</formula>
    </cfRule>
  </conditionalFormatting>
  <conditionalFormatting sqref="AN6:AP7">
    <cfRule type="expression" dxfId="2" priority="19" stopIfTrue="1">
      <formula>CELL("protect",AN6)=1</formula>
    </cfRule>
  </conditionalFormatting>
  <conditionalFormatting sqref="AN61:AP62">
    <cfRule type="expression" dxfId="1" priority="18" stopIfTrue="1">
      <formula>CELL("protect",AN61)=1</formula>
    </cfRule>
  </conditionalFormatting>
  <conditionalFormatting sqref="AN116:AP117">
    <cfRule type="expression" dxfId="0" priority="15" stopIfTrue="1">
      <formula>CELL("protect",AN116)=1</formula>
    </cfRule>
  </conditionalFormatting>
  <dataValidations count="2">
    <dataValidation type="list" allowBlank="1" showInputMessage="1" showErrorMessage="1" sqref="BC20 J20:X20" xr:uid="{6B59B362-CEE4-4372-B11B-F8B21304E0F5}">
      <formula1>$BN$6:$BN$17</formula1>
    </dataValidation>
    <dataValidation allowBlank="1" showInputMessage="1" showErrorMessage="1" promptTitle="１を入力してください。" prompt="数量は必ず「１」を入力してください。_x000a_" sqref="J29:AR29 J84:AR84 J139:AR139" xr:uid="{92A9641F-B7BC-4ABD-B0CD-46EA8A49BAE1}"/>
  </dataValidations>
  <printOptions horizontalCentered="1" verticalCentered="1"/>
  <pageMargins left="0.2" right="0" top="0.15748031496062992" bottom="0.19685039370078741" header="0" footer="0"/>
  <pageSetup paperSize="9" scale="74" orientation="portrait" blackAndWhite="1" horizontalDpi="1200" verticalDpi="1200" r:id="rId1"/>
  <headerFooter alignWithMargins="0"/>
  <rowBreaks count="2" manualBreakCount="2">
    <brk id="55" max="41" man="1"/>
    <brk id="110" max="4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45</xdr:row>
                    <xdr:rowOff>85725</xdr:rowOff>
                  </from>
                  <to>
                    <xdr:col>2</xdr:col>
                    <xdr:colOff>9525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50</xdr:row>
                    <xdr:rowOff>28575</xdr:rowOff>
                  </from>
                  <to>
                    <xdr:col>2</xdr:col>
                    <xdr:colOff>66675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7" r:id="rId6" name="Check Box 101">
              <controlPr defaultSize="0" autoFill="0" autoLine="0" autoPict="0">
                <anchor moveWithCells="1" sizeWithCells="1">
                  <from>
                    <xdr:col>7</xdr:col>
                    <xdr:colOff>123825</xdr:colOff>
                    <xdr:row>34</xdr:row>
                    <xdr:rowOff>19050</xdr:rowOff>
                  </from>
                  <to>
                    <xdr:col>11</xdr:col>
                    <xdr:colOff>0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8" r:id="rId7" name="Check Box 102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34</xdr:row>
                    <xdr:rowOff>19050</xdr:rowOff>
                  </from>
                  <to>
                    <xdr:col>21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9" r:id="rId8" name="Check Box 103">
              <controlPr defaultSize="0" autoFill="0" autoLine="0" autoPict="0">
                <anchor moveWithCells="1" sizeWithCells="1">
                  <from>
                    <xdr:col>10</xdr:col>
                    <xdr:colOff>85725</xdr:colOff>
                    <xdr:row>34</xdr:row>
                    <xdr:rowOff>0</xdr:rowOff>
                  </from>
                  <to>
                    <xdr:col>13</xdr:col>
                    <xdr:colOff>152400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0" r:id="rId9" name="Check Box 104">
              <controlPr defaultSize="0" autoFill="0" autoLine="0" autoPict="0">
                <anchor moveWithCells="1">
                  <from>
                    <xdr:col>14</xdr:col>
                    <xdr:colOff>38100</xdr:colOff>
                    <xdr:row>34</xdr:row>
                    <xdr:rowOff>0</xdr:rowOff>
                  </from>
                  <to>
                    <xdr:col>18</xdr:col>
                    <xdr:colOff>66675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5" r:id="rId10" name="Check Box 129">
              <controlPr defaultSize="0" autoFill="0" autoLine="0" autoPict="0">
                <anchor moveWithCells="1">
                  <from>
                    <xdr:col>1</xdr:col>
                    <xdr:colOff>28575</xdr:colOff>
                    <xdr:row>100</xdr:row>
                    <xdr:rowOff>85725</xdr:rowOff>
                  </from>
                  <to>
                    <xdr:col>2</xdr:col>
                    <xdr:colOff>9525</xdr:colOff>
                    <xdr:row>101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6" r:id="rId11" name="Check Box 130">
              <controlPr defaultSize="0" autoFill="0" autoLine="0" autoPict="0">
                <anchor moveWithCells="1">
                  <from>
                    <xdr:col>1</xdr:col>
                    <xdr:colOff>9525</xdr:colOff>
                    <xdr:row>105</xdr:row>
                    <xdr:rowOff>28575</xdr:rowOff>
                  </from>
                  <to>
                    <xdr:col>2</xdr:col>
                    <xdr:colOff>66675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7" r:id="rId12" name="Check Box 131">
              <controlPr defaultSize="0" autoFill="0" autoLine="0" autoPict="0">
                <anchor moveWithCells="1" sizeWithCells="1">
                  <from>
                    <xdr:col>7</xdr:col>
                    <xdr:colOff>123825</xdr:colOff>
                    <xdr:row>89</xdr:row>
                    <xdr:rowOff>19050</xdr:rowOff>
                  </from>
                  <to>
                    <xdr:col>11</xdr:col>
                    <xdr:colOff>0</xdr:colOff>
                    <xdr:row>89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8" r:id="rId13" name="Check Box 132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89</xdr:row>
                    <xdr:rowOff>19050</xdr:rowOff>
                  </from>
                  <to>
                    <xdr:col>21</xdr:col>
                    <xdr:colOff>76200</xdr:colOff>
                    <xdr:row>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9" r:id="rId14" name="Check Box 133">
              <controlPr defaultSize="0" autoFill="0" autoLine="0" autoPict="0">
                <anchor moveWithCells="1" sizeWithCells="1">
                  <from>
                    <xdr:col>10</xdr:col>
                    <xdr:colOff>85725</xdr:colOff>
                    <xdr:row>89</xdr:row>
                    <xdr:rowOff>0</xdr:rowOff>
                  </from>
                  <to>
                    <xdr:col>13</xdr:col>
                    <xdr:colOff>152400</xdr:colOff>
                    <xdr:row>89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50" r:id="rId15" name="Check Box 134">
              <controlPr defaultSize="0" autoFill="0" autoLine="0" autoPict="0">
                <anchor moveWithCells="1">
                  <from>
                    <xdr:col>14</xdr:col>
                    <xdr:colOff>38100</xdr:colOff>
                    <xdr:row>89</xdr:row>
                    <xdr:rowOff>0</xdr:rowOff>
                  </from>
                  <to>
                    <xdr:col>20</xdr:col>
                    <xdr:colOff>57150</xdr:colOff>
                    <xdr:row>89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51" r:id="rId16" name="Check Box 135">
              <controlPr defaultSize="0" autoFill="0" autoLine="0" autoPict="0">
                <anchor moveWithCells="1">
                  <from>
                    <xdr:col>1</xdr:col>
                    <xdr:colOff>28575</xdr:colOff>
                    <xdr:row>155</xdr:row>
                    <xdr:rowOff>85725</xdr:rowOff>
                  </from>
                  <to>
                    <xdr:col>2</xdr:col>
                    <xdr:colOff>9525</xdr:colOff>
                    <xdr:row>156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52" r:id="rId17" name="Check Box 136">
              <controlPr defaultSize="0" autoFill="0" autoLine="0" autoPict="0">
                <anchor moveWithCells="1">
                  <from>
                    <xdr:col>1</xdr:col>
                    <xdr:colOff>9525</xdr:colOff>
                    <xdr:row>160</xdr:row>
                    <xdr:rowOff>28575</xdr:rowOff>
                  </from>
                  <to>
                    <xdr:col>2</xdr:col>
                    <xdr:colOff>66675</xdr:colOff>
                    <xdr:row>162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53" r:id="rId18" name="Check Box 137">
              <controlPr defaultSize="0" autoFill="0" autoLine="0" autoPict="0">
                <anchor moveWithCells="1" sizeWithCells="1">
                  <from>
                    <xdr:col>7</xdr:col>
                    <xdr:colOff>123825</xdr:colOff>
                    <xdr:row>144</xdr:row>
                    <xdr:rowOff>19050</xdr:rowOff>
                  </from>
                  <to>
                    <xdr:col>11</xdr:col>
                    <xdr:colOff>0</xdr:colOff>
                    <xdr:row>144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54" r:id="rId19" name="Check Box 138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144</xdr:row>
                    <xdr:rowOff>19050</xdr:rowOff>
                  </from>
                  <to>
                    <xdr:col>21</xdr:col>
                    <xdr:colOff>76200</xdr:colOff>
                    <xdr:row>144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55" r:id="rId20" name="Check Box 139">
              <controlPr defaultSize="0" autoFill="0" autoLine="0" autoPict="0">
                <anchor moveWithCells="1" sizeWithCells="1">
                  <from>
                    <xdr:col>10</xdr:col>
                    <xdr:colOff>85725</xdr:colOff>
                    <xdr:row>144</xdr:row>
                    <xdr:rowOff>0</xdr:rowOff>
                  </from>
                  <to>
                    <xdr:col>13</xdr:col>
                    <xdr:colOff>152400</xdr:colOff>
                    <xdr:row>144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56" r:id="rId21" name="Check Box 140">
              <controlPr defaultSize="0" autoFill="0" autoLine="0" autoPict="0">
                <anchor moveWithCells="1">
                  <from>
                    <xdr:col>14</xdr:col>
                    <xdr:colOff>38100</xdr:colOff>
                    <xdr:row>144</xdr:row>
                    <xdr:rowOff>0</xdr:rowOff>
                  </from>
                  <to>
                    <xdr:col>20</xdr:col>
                    <xdr:colOff>57150</xdr:colOff>
                    <xdr:row>144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0F3D-5E82-4AFB-AFB7-9EBBC9F22D71}">
  <sheetPr>
    <tabColor rgb="FFFFFF00"/>
  </sheetPr>
  <dimension ref="B1:L43"/>
  <sheetViews>
    <sheetView workbookViewId="0"/>
  </sheetViews>
  <sheetFormatPr defaultRowHeight="15.75"/>
  <cols>
    <col min="1" max="1" width="2.375" style="154" customWidth="1"/>
    <col min="2" max="2" width="4.125" style="154" customWidth="1"/>
    <col min="3" max="3" width="3.5" style="154" customWidth="1"/>
    <col min="4" max="8" width="9" style="154"/>
    <col min="9" max="10" width="4.875" style="154" customWidth="1"/>
    <col min="11" max="12" width="16.25" style="154" bestFit="1" customWidth="1"/>
    <col min="13" max="16384" width="9" style="154"/>
  </cols>
  <sheetData>
    <row r="1" spans="2:12">
      <c r="K1" s="155">
        <v>45716</v>
      </c>
      <c r="L1" s="156"/>
    </row>
    <row r="3" spans="2:12" ht="48.75" customHeight="1"/>
    <row r="5" spans="2:12">
      <c r="B5" s="154" t="s">
        <v>143</v>
      </c>
    </row>
    <row r="6" spans="2:12">
      <c r="B6" s="154" t="s">
        <v>144</v>
      </c>
    </row>
    <row r="7" spans="2:12">
      <c r="B7" s="154" t="s">
        <v>145</v>
      </c>
    </row>
    <row r="10" spans="2:12">
      <c r="B10" s="157" t="s">
        <v>146</v>
      </c>
    </row>
    <row r="14" spans="2:12">
      <c r="G14" s="158" t="s">
        <v>147</v>
      </c>
      <c r="K14" s="159"/>
    </row>
    <row r="15" spans="2:12">
      <c r="F15" s="159" t="s">
        <v>148</v>
      </c>
    </row>
    <row r="21" spans="2:5">
      <c r="E21" s="160" t="s">
        <v>149</v>
      </c>
    </row>
    <row r="23" spans="2:5">
      <c r="C23" s="159" t="s">
        <v>150</v>
      </c>
      <c r="D23" s="158" t="s">
        <v>151</v>
      </c>
    </row>
    <row r="24" spans="2:5">
      <c r="C24" s="159" t="s">
        <v>152</v>
      </c>
      <c r="D24" s="158" t="s">
        <v>153</v>
      </c>
    </row>
    <row r="25" spans="2:5">
      <c r="C25" s="159"/>
      <c r="D25" s="158" t="s">
        <v>154</v>
      </c>
    </row>
    <row r="26" spans="2:5">
      <c r="C26" s="159"/>
      <c r="D26" s="158"/>
      <c r="E26" s="161" t="s">
        <v>155</v>
      </c>
    </row>
    <row r="27" spans="2:5">
      <c r="C27" s="159" t="s">
        <v>156</v>
      </c>
      <c r="D27" s="158" t="s">
        <v>157</v>
      </c>
    </row>
    <row r="28" spans="2:5" ht="31.5" customHeight="1"/>
    <row r="29" spans="2:5">
      <c r="B29" s="157" t="s">
        <v>158</v>
      </c>
    </row>
    <row r="30" spans="2:5" ht="9" customHeight="1"/>
    <row r="31" spans="2:5">
      <c r="C31" s="157" t="s">
        <v>159</v>
      </c>
    </row>
    <row r="32" spans="2:5" ht="15.75" customHeight="1"/>
    <row r="33" spans="3:12" ht="22.5" customHeight="1">
      <c r="C33" s="162" t="s">
        <v>160</v>
      </c>
    </row>
    <row r="34" spans="3:12" ht="22.5" customHeight="1">
      <c r="C34" s="162" t="s">
        <v>161</v>
      </c>
    </row>
    <row r="35" spans="3:12" ht="22.5" customHeight="1">
      <c r="C35" s="162" t="s">
        <v>162</v>
      </c>
    </row>
    <row r="37" spans="3:12">
      <c r="D37" s="163" t="s">
        <v>163</v>
      </c>
      <c r="E37" s="164"/>
      <c r="F37" s="164"/>
    </row>
    <row r="38" spans="3:12">
      <c r="D38" s="163" t="s">
        <v>164</v>
      </c>
      <c r="E38" s="164"/>
      <c r="F38" s="164"/>
    </row>
    <row r="39" spans="3:12">
      <c r="D39" s="163" t="s">
        <v>165</v>
      </c>
      <c r="E39" s="164"/>
      <c r="F39" s="164"/>
    </row>
    <row r="40" spans="3:12">
      <c r="K40" s="165" t="s">
        <v>166</v>
      </c>
    </row>
    <row r="41" spans="3:12">
      <c r="J41" s="158" t="s">
        <v>167</v>
      </c>
    </row>
    <row r="42" spans="3:12">
      <c r="J42" s="158" t="s">
        <v>168</v>
      </c>
      <c r="K42" s="164"/>
      <c r="L42" s="164"/>
    </row>
    <row r="43" spans="3:12">
      <c r="J43" s="158" t="s">
        <v>169</v>
      </c>
      <c r="K43" s="164"/>
      <c r="L43" s="164"/>
    </row>
  </sheetData>
  <sheetProtection algorithmName="SHA-512" hashValue="cwTIL55EJ8/xtdt37loPlX0q1pNhp9NDxPAFEOezYkFB/81usVJ1+TWeJuVb2rHiopb7Z+AewCrCRwPN+ZfzGA==" saltValue="IkO7vwedTgfISIjrHJtpCQ==" spinCount="100000" sheet="1" objects="1" scenarios="1"/>
  <phoneticPr fontId="5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5"/>
  <sheetViews>
    <sheetView workbookViewId="0">
      <selection activeCell="H14" sqref="H14"/>
    </sheetView>
  </sheetViews>
  <sheetFormatPr defaultRowHeight="14.25"/>
  <cols>
    <col min="5" max="5" width="29.875" customWidth="1"/>
  </cols>
  <sheetData>
    <row r="2" spans="1:5" ht="23.25" customHeight="1">
      <c r="A2" t="s">
        <v>35</v>
      </c>
      <c r="B2" s="10" t="e">
        <f>#REF!&amp;#REF!&amp;#REF!</f>
        <v>#REF!</v>
      </c>
      <c r="D2" s="13" t="s">
        <v>5</v>
      </c>
      <c r="E2" s="2" t="s">
        <v>6</v>
      </c>
    </row>
    <row r="3" spans="1:5" ht="27" customHeight="1">
      <c r="A3" t="s">
        <v>36</v>
      </c>
      <c r="B3" s="11" t="e">
        <f>VALUE(B2)</f>
        <v>#REF!</v>
      </c>
      <c r="D3" s="12" t="e">
        <f>VLOOKUP(B3,D8:E35,2,FALSE)</f>
        <v>#REF!</v>
      </c>
      <c r="E3" s="11"/>
    </row>
    <row r="7" spans="1:5">
      <c r="D7" s="2" t="s">
        <v>5</v>
      </c>
      <c r="E7" s="2" t="s">
        <v>6</v>
      </c>
    </row>
    <row r="8" spans="1:5" ht="27.75" customHeight="1">
      <c r="D8" s="3">
        <v>200</v>
      </c>
      <c r="E8" s="4" t="s">
        <v>34</v>
      </c>
    </row>
    <row r="9" spans="1:5" ht="30.75" customHeight="1">
      <c r="D9" s="3">
        <v>202</v>
      </c>
      <c r="E9" s="4" t="s">
        <v>7</v>
      </c>
    </row>
    <row r="10" spans="1:5" ht="30.75" customHeight="1">
      <c r="D10" s="3">
        <v>203</v>
      </c>
      <c r="E10" s="4" t="s">
        <v>8</v>
      </c>
    </row>
    <row r="11" spans="1:5" ht="30.75" customHeight="1">
      <c r="D11" s="3">
        <v>204</v>
      </c>
      <c r="E11" s="4" t="s">
        <v>9</v>
      </c>
    </row>
    <row r="12" spans="1:5" ht="30.75" customHeight="1">
      <c r="D12" s="3">
        <v>205</v>
      </c>
      <c r="E12" s="4" t="s">
        <v>10</v>
      </c>
    </row>
    <row r="13" spans="1:5" ht="30.75" customHeight="1">
      <c r="D13" s="3">
        <v>206</v>
      </c>
      <c r="E13" s="4" t="s">
        <v>11</v>
      </c>
    </row>
    <row r="14" spans="1:5" ht="30.75" customHeight="1">
      <c r="D14" s="3">
        <v>207</v>
      </c>
      <c r="E14" s="4" t="s">
        <v>12</v>
      </c>
    </row>
    <row r="15" spans="1:5" ht="30.75" customHeight="1">
      <c r="D15" s="3">
        <v>209</v>
      </c>
      <c r="E15" s="4" t="s">
        <v>16</v>
      </c>
    </row>
    <row r="16" spans="1:5" ht="30.75" customHeight="1">
      <c r="D16" s="3">
        <v>211</v>
      </c>
      <c r="E16" s="6" t="s">
        <v>17</v>
      </c>
    </row>
    <row r="17" spans="4:5" ht="30.75" customHeight="1">
      <c r="D17" s="3">
        <v>212</v>
      </c>
      <c r="E17" s="6" t="s">
        <v>18</v>
      </c>
    </row>
    <row r="18" spans="4:5" ht="30.75" customHeight="1">
      <c r="D18" s="3">
        <v>214</v>
      </c>
      <c r="E18" s="6" t="s">
        <v>19</v>
      </c>
    </row>
    <row r="19" spans="4:5" ht="30.75" customHeight="1">
      <c r="D19" s="8">
        <v>215</v>
      </c>
      <c r="E19" s="9" t="s">
        <v>20</v>
      </c>
    </row>
    <row r="20" spans="4:5" ht="30.75" customHeight="1">
      <c r="D20" s="3">
        <v>233</v>
      </c>
      <c r="E20" s="6" t="s">
        <v>22</v>
      </c>
    </row>
    <row r="21" spans="4:5" ht="30.75" customHeight="1">
      <c r="D21" s="3">
        <v>235</v>
      </c>
      <c r="E21" s="6" t="s">
        <v>23</v>
      </c>
    </row>
    <row r="22" spans="4:5" ht="30.75" customHeight="1">
      <c r="D22" s="3">
        <v>237</v>
      </c>
      <c r="E22" s="7" t="s">
        <v>24</v>
      </c>
    </row>
    <row r="23" spans="4:5" ht="30.75" customHeight="1">
      <c r="D23" s="3">
        <v>238</v>
      </c>
      <c r="E23" s="6" t="s">
        <v>25</v>
      </c>
    </row>
    <row r="24" spans="4:5" ht="30.75" customHeight="1">
      <c r="D24" s="3">
        <v>239</v>
      </c>
      <c r="E24" s="6" t="s">
        <v>26</v>
      </c>
    </row>
    <row r="25" spans="4:5" ht="30.75" customHeight="1">
      <c r="D25" s="3">
        <v>241</v>
      </c>
      <c r="E25" s="5" t="s">
        <v>33</v>
      </c>
    </row>
    <row r="26" spans="4:5" ht="30.75" customHeight="1">
      <c r="D26" s="3">
        <v>242</v>
      </c>
      <c r="E26" s="4" t="s">
        <v>13</v>
      </c>
    </row>
    <row r="27" spans="4:5" ht="30.75" customHeight="1">
      <c r="D27" s="3">
        <v>246</v>
      </c>
      <c r="E27" s="4" t="s">
        <v>14</v>
      </c>
    </row>
    <row r="28" spans="4:5" ht="30.75" customHeight="1">
      <c r="D28" s="3">
        <v>247</v>
      </c>
      <c r="E28" s="4" t="s">
        <v>15</v>
      </c>
    </row>
    <row r="29" spans="4:5" ht="30.75" customHeight="1">
      <c r="D29" s="3">
        <v>251</v>
      </c>
      <c r="E29" s="6" t="s">
        <v>27</v>
      </c>
    </row>
    <row r="30" spans="4:5" ht="30.75" customHeight="1">
      <c r="D30" s="3">
        <v>256</v>
      </c>
      <c r="E30" s="6" t="s">
        <v>21</v>
      </c>
    </row>
    <row r="31" spans="4:5" ht="30.75" customHeight="1">
      <c r="D31" s="3">
        <v>260</v>
      </c>
      <c r="E31" s="6" t="s">
        <v>28</v>
      </c>
    </row>
    <row r="32" spans="4:5" ht="30.75" customHeight="1">
      <c r="D32" s="3">
        <v>279</v>
      </c>
      <c r="E32" s="6" t="s">
        <v>29</v>
      </c>
    </row>
    <row r="33" spans="4:5" ht="30.75" customHeight="1">
      <c r="D33" s="3">
        <v>281</v>
      </c>
      <c r="E33" s="6" t="s">
        <v>30</v>
      </c>
    </row>
    <row r="34" spans="4:5" ht="30.75" customHeight="1">
      <c r="D34" s="3">
        <v>288</v>
      </c>
      <c r="E34" s="6" t="s">
        <v>31</v>
      </c>
    </row>
    <row r="35" spans="4:5" ht="30.75" customHeight="1">
      <c r="D35" s="3">
        <v>299</v>
      </c>
      <c r="E35" s="6" t="s">
        <v>32</v>
      </c>
    </row>
  </sheetData>
  <phoneticPr fontId="5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アスファルト試験依頼書</vt:lpstr>
      <vt:lpstr>受付方法等</vt:lpstr>
      <vt:lpstr>工場コード</vt:lpstr>
      <vt:lpstr>アスファルト試験依頼書!Print_Area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</dc:creator>
  <cp:lastModifiedBy>kengi205</cp:lastModifiedBy>
  <cp:lastPrinted>2025-02-17T07:44:30Z</cp:lastPrinted>
  <dcterms:created xsi:type="dcterms:W3CDTF">2008-05-22T06:31:50Z</dcterms:created>
  <dcterms:modified xsi:type="dcterms:W3CDTF">2025-03-26T05:13:42Z</dcterms:modified>
</cp:coreProperties>
</file>