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hikenka-nas01\share\１ 課運営\■（至急）インボイス対応様式変更\R6単価改定様式\■最終チェック_公開用\令和7年4月改定版（維持系控追加・振込移行）\"/>
    </mc:Choice>
  </mc:AlternateContent>
  <xr:revisionPtr revIDLastSave="0" documentId="13_ncr:1_{33B441BE-70B0-47C1-A3D2-C4242F3895F9}" xr6:coauthVersionLast="47" xr6:coauthVersionMax="47" xr10:uidLastSave="{00000000-0000-0000-0000-000000000000}"/>
  <bookViews>
    <workbookView xWindow="-120" yWindow="-120" windowWidth="29040" windowHeight="15840" xr2:uid="{00000000-000D-0000-FFFF-FFFF00000000}"/>
  </bookViews>
  <sheets>
    <sheet name="入力（依頼書）" sheetId="1" r:id="rId1"/>
    <sheet name="受付方法等" sheetId="9" r:id="rId2"/>
  </sheets>
  <definedNames>
    <definedName name="_xlnm.Print_Area" localSheetId="0">'入力（依頼書）'!$A$1:$AD$221</definedName>
  </definedNames>
  <calcPr calcId="191029"/>
</workbook>
</file>

<file path=xl/calcChain.xml><?xml version="1.0" encoding="utf-8"?>
<calcChain xmlns="http://schemas.openxmlformats.org/spreadsheetml/2006/main">
  <c r="H109" i="1" l="1"/>
  <c r="H108" i="1"/>
  <c r="H183" i="1"/>
  <c r="H182" i="1"/>
  <c r="AA126" i="1"/>
  <c r="AA128" i="1"/>
  <c r="AA130" i="1"/>
  <c r="Q132" i="1"/>
  <c r="AA208" i="1" s="1"/>
  <c r="C112" i="1"/>
  <c r="AB58" i="1"/>
  <c r="AB134" i="1" s="1"/>
  <c r="AA58" i="1"/>
  <c r="AA134" i="1" s="1"/>
  <c r="AA206" i="1" l="1"/>
  <c r="AA204" i="1"/>
  <c r="AA202" i="1"/>
  <c r="V126" i="1"/>
  <c r="AB50" i="1"/>
  <c r="AB52" i="1"/>
  <c r="AB128" i="1" s="1"/>
  <c r="AB54" i="1"/>
  <c r="AC119" i="1"/>
  <c r="J180" i="1"/>
  <c r="J106" i="1"/>
  <c r="AB114" i="1"/>
  <c r="W114" i="1"/>
  <c r="S116" i="1"/>
  <c r="O116" i="1"/>
  <c r="K116" i="1"/>
  <c r="G116" i="1"/>
  <c r="C116" i="1"/>
  <c r="S114" i="1"/>
  <c r="O114" i="1"/>
  <c r="K114" i="1"/>
  <c r="G114" i="1"/>
  <c r="C114" i="1"/>
  <c r="S112" i="1"/>
  <c r="O112" i="1"/>
  <c r="K112" i="1"/>
  <c r="G112" i="1"/>
  <c r="V106" i="1"/>
  <c r="U103" i="1"/>
  <c r="Z101" i="1"/>
  <c r="Y101" i="1"/>
  <c r="X101" i="1"/>
  <c r="H99" i="1"/>
  <c r="H98" i="1"/>
  <c r="AB60" i="1" l="1"/>
  <c r="AB62" i="1" s="1"/>
  <c r="AB64" i="1" s="1"/>
  <c r="AB140" i="1" s="1"/>
  <c r="AA211" i="1" s="1"/>
  <c r="AB126" i="1"/>
  <c r="H97" i="1"/>
  <c r="O94" i="1"/>
  <c r="O93" i="1"/>
  <c r="O92" i="1"/>
  <c r="O88" i="1"/>
  <c r="O87" i="1"/>
  <c r="O86" i="1"/>
  <c r="H93" i="1"/>
  <c r="G93" i="1"/>
  <c r="F93" i="1"/>
  <c r="E93" i="1"/>
  <c r="D93" i="1"/>
  <c r="H87" i="1"/>
  <c r="G87" i="1"/>
  <c r="F87" i="1"/>
  <c r="E87" i="1"/>
  <c r="D87" i="1"/>
  <c r="V130" i="1" l="1"/>
  <c r="V128" i="1"/>
  <c r="AB188" i="1"/>
  <c r="W188" i="1"/>
  <c r="S190" i="1"/>
  <c r="O190" i="1"/>
  <c r="K190" i="1"/>
  <c r="G190" i="1"/>
  <c r="S188" i="1"/>
  <c r="O188" i="1"/>
  <c r="K188" i="1"/>
  <c r="G188" i="1"/>
  <c r="S186" i="1"/>
  <c r="O186" i="1"/>
  <c r="K186" i="1"/>
  <c r="G186" i="1"/>
  <c r="I104" i="1"/>
  <c r="I178" i="1"/>
  <c r="V180" i="1"/>
  <c r="U177" i="1"/>
  <c r="H173" i="1"/>
  <c r="H172" i="1"/>
  <c r="H171" i="1"/>
  <c r="O167" i="1"/>
  <c r="O166" i="1"/>
  <c r="O165" i="1"/>
  <c r="O161" i="1"/>
  <c r="O160" i="1"/>
  <c r="O159" i="1"/>
  <c r="H166" i="1"/>
  <c r="G166" i="1"/>
  <c r="F166" i="1"/>
  <c r="E166" i="1"/>
  <c r="D166" i="1"/>
  <c r="H160" i="1"/>
  <c r="G160" i="1"/>
  <c r="F160" i="1"/>
  <c r="E160" i="1"/>
  <c r="D160" i="1"/>
  <c r="Z175" i="1"/>
  <c r="Y175" i="1"/>
  <c r="X175" i="1"/>
  <c r="C190" i="1"/>
  <c r="C188" i="1"/>
  <c r="C186" i="1"/>
  <c r="AH209" i="1"/>
  <c r="AH207" i="1"/>
  <c r="AH205" i="1"/>
  <c r="AH203" i="1"/>
  <c r="P169" i="1"/>
  <c r="AW157" i="1"/>
  <c r="AW155" i="1"/>
  <c r="C55" i="1"/>
  <c r="C50" i="1"/>
  <c r="C46" i="1"/>
  <c r="C197" i="1" l="1"/>
  <c r="C122" i="1"/>
  <c r="C126" i="1"/>
  <c r="C202" i="1"/>
  <c r="C131" i="1"/>
  <c r="C207" i="1"/>
  <c r="AB130" i="1"/>
  <c r="AB138" i="1" l="1"/>
  <c r="AB1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kengi205</author>
  </authors>
  <commentList>
    <comment ref="I28" authorId="0" shapeId="0" xr:uid="{00000000-0006-0000-0100-000001000000}">
      <text>
        <r>
          <rPr>
            <b/>
            <sz val="9"/>
            <color indexed="81"/>
            <rFont val="MS P ゴシック"/>
            <family val="3"/>
            <charset val="128"/>
          </rPr>
          <t>種類を選択してください</t>
        </r>
      </text>
    </comment>
    <comment ref="J30" authorId="0" shapeId="0" xr:uid="{00000000-0006-0000-0100-000002000000}">
      <text>
        <r>
          <rPr>
            <b/>
            <sz val="9"/>
            <color indexed="81"/>
            <rFont val="MS P ゴシック"/>
            <family val="3"/>
            <charset val="128"/>
          </rPr>
          <t>左欄に供試体の種類を入力してください</t>
        </r>
      </text>
    </comment>
    <comment ref="C36" authorId="0" shapeId="0" xr:uid="{00000000-0006-0000-0100-000003000000}">
      <text>
        <r>
          <rPr>
            <b/>
            <sz val="9"/>
            <color indexed="81"/>
            <rFont val="MS P ゴシック"/>
            <family val="3"/>
            <charset val="128"/>
          </rPr>
          <t>西暦で入力
（例）2025/4/01</t>
        </r>
      </text>
    </comment>
    <comment ref="W38" authorId="0" shapeId="0" xr:uid="{00000000-0006-0000-0100-000004000000}">
      <text>
        <r>
          <rPr>
            <b/>
            <sz val="9"/>
            <color indexed="81"/>
            <rFont val="MS P ゴシック"/>
            <family val="3"/>
            <charset val="128"/>
          </rPr>
          <t>養生方法を選択してください</t>
        </r>
      </text>
    </comment>
  </commentList>
</comments>
</file>

<file path=xl/sharedStrings.xml><?xml version="1.0" encoding="utf-8"?>
<sst xmlns="http://schemas.openxmlformats.org/spreadsheetml/2006/main" count="260" uniqueCount="146">
  <si>
    <t>会社名・氏名</t>
    <rPh sb="0" eb="3">
      <t>カイシャメイ</t>
    </rPh>
    <rPh sb="4" eb="6">
      <t>シメイ</t>
    </rPh>
    <phoneticPr fontId="4"/>
  </si>
  <si>
    <t>分類</t>
    <rPh sb="0" eb="2">
      <t>ブンルイ</t>
    </rPh>
    <phoneticPr fontId="4"/>
  </si>
  <si>
    <t>打込み（作製）</t>
    <rPh sb="0" eb="1">
      <t>ウ</t>
    </rPh>
    <rPh sb="1" eb="2">
      <t>コ</t>
    </rPh>
    <rPh sb="4" eb="6">
      <t>サクセイ</t>
    </rPh>
    <phoneticPr fontId="4"/>
  </si>
  <si>
    <t>年　　月　　日</t>
    <rPh sb="0" eb="1">
      <t>ネン</t>
    </rPh>
    <rPh sb="3" eb="4">
      <t>ツキ</t>
    </rPh>
    <rPh sb="6" eb="7">
      <t>ヒ</t>
    </rPh>
    <phoneticPr fontId="4"/>
  </si>
  <si>
    <t>供試体切取り</t>
    <rPh sb="0" eb="3">
      <t>キョウシタイ</t>
    </rPh>
    <rPh sb="3" eb="4">
      <t>キ</t>
    </rPh>
    <rPh sb="4" eb="5">
      <t>ト</t>
    </rPh>
    <phoneticPr fontId="4"/>
  </si>
  <si>
    <t>試　　　　　験</t>
    <rPh sb="0" eb="1">
      <t>ココロ</t>
    </rPh>
    <rPh sb="6" eb="7">
      <t>シルシ</t>
    </rPh>
    <phoneticPr fontId="4"/>
  </si>
  <si>
    <t>番</t>
    <rPh sb="0" eb="1">
      <t>バン</t>
    </rPh>
    <phoneticPr fontId="4"/>
  </si>
  <si>
    <t>号</t>
    <rPh sb="0" eb="1">
      <t>ゴウ</t>
    </rPh>
    <phoneticPr fontId="4"/>
  </si>
  <si>
    <t>切取り位置</t>
    <rPh sb="0" eb="1">
      <t>キ</t>
    </rPh>
    <rPh sb="1" eb="2">
      <t>ト</t>
    </rPh>
    <rPh sb="3" eb="5">
      <t>イチ</t>
    </rPh>
    <phoneticPr fontId="4"/>
  </si>
  <si>
    <t>４０～４８時間</t>
    <rPh sb="5" eb="7">
      <t>ジカン</t>
    </rPh>
    <phoneticPr fontId="4"/>
  </si>
  <si>
    <t>試験前の養生</t>
    <rPh sb="0" eb="3">
      <t>シケンマエ</t>
    </rPh>
    <rPh sb="4" eb="6">
      <t>ヨウジョウ</t>
    </rPh>
    <phoneticPr fontId="4"/>
  </si>
  <si>
    <t>供試体径</t>
    <rPh sb="0" eb="3">
      <t>キョウシタイ</t>
    </rPh>
    <rPh sb="3" eb="4">
      <t>ケイ</t>
    </rPh>
    <phoneticPr fontId="4"/>
  </si>
  <si>
    <t xml:space="preserve">
種類</t>
    <rPh sb="2" eb="4">
      <t>シュルイ</t>
    </rPh>
    <phoneticPr fontId="4"/>
  </si>
  <si>
    <t>１０　コンクリート</t>
    <phoneticPr fontId="4"/>
  </si>
  <si>
    <t>２０　モルタル</t>
    <phoneticPr fontId="4"/>
  </si>
  <si>
    <t>３０　セメントミルク</t>
    <phoneticPr fontId="4"/>
  </si>
  <si>
    <t>４１　ソイルセメント</t>
    <phoneticPr fontId="4"/>
  </si>
  <si>
    <t>１１　積みブロック</t>
    <rPh sb="3" eb="4">
      <t>ツ</t>
    </rPh>
    <phoneticPr fontId="4"/>
  </si>
  <si>
    <t>３２　根固め液</t>
    <rPh sb="3" eb="4">
      <t>ネ</t>
    </rPh>
    <rPh sb="4" eb="5">
      <t>カタ</t>
    </rPh>
    <rPh sb="6" eb="7">
      <t>エキ</t>
    </rPh>
    <phoneticPr fontId="4"/>
  </si>
  <si>
    <t>３３　杭周辺固定液</t>
    <rPh sb="3" eb="4">
      <t>クイ</t>
    </rPh>
    <rPh sb="4" eb="6">
      <t>シュウヘン</t>
    </rPh>
    <rPh sb="6" eb="8">
      <t>コテイ</t>
    </rPh>
    <rPh sb="8" eb="9">
      <t>エキ</t>
    </rPh>
    <phoneticPr fontId="4"/>
  </si>
  <si>
    <t>３１　その他</t>
    <rPh sb="5" eb="6">
      <t>タ</t>
    </rPh>
    <phoneticPr fontId="4"/>
  </si>
  <si>
    <t>２　現場水中</t>
    <rPh sb="2" eb="4">
      <t>ゲンバ</t>
    </rPh>
    <rPh sb="4" eb="6">
      <t>スイチュウ</t>
    </rPh>
    <phoneticPr fontId="4"/>
  </si>
  <si>
    <t>３　現場空中</t>
    <rPh sb="2" eb="4">
      <t>ゲンバ</t>
    </rPh>
    <rPh sb="4" eb="6">
      <t>クウチュウ</t>
    </rPh>
    <phoneticPr fontId="4"/>
  </si>
  <si>
    <t>４　現場封かん</t>
    <rPh sb="2" eb="4">
      <t>ゲンバ</t>
    </rPh>
    <rPh sb="4" eb="5">
      <t>フウ</t>
    </rPh>
    <phoneticPr fontId="4"/>
  </si>
  <si>
    <t>５　現場湿砂</t>
    <rPh sb="2" eb="4">
      <t>ゲンバ</t>
    </rPh>
    <rPh sb="4" eb="5">
      <t>シツ</t>
    </rPh>
    <rPh sb="5" eb="6">
      <t>サ</t>
    </rPh>
    <phoneticPr fontId="4"/>
  </si>
  <si>
    <t>６　その他</t>
    <rPh sb="4" eb="5">
      <t>タ</t>
    </rPh>
    <phoneticPr fontId="4"/>
  </si>
  <si>
    <t>８　室内養生</t>
    <rPh sb="2" eb="4">
      <t>シツナイ</t>
    </rPh>
    <rPh sb="4" eb="6">
      <t>ヨウジョウ</t>
    </rPh>
    <phoneticPr fontId="4"/>
  </si>
  <si>
    <t>金額（円）</t>
    <rPh sb="0" eb="2">
      <t>キンガク</t>
    </rPh>
    <rPh sb="3" eb="4">
      <t>エン</t>
    </rPh>
    <phoneticPr fontId="4"/>
  </si>
  <si>
    <t>cm</t>
    <phoneticPr fontId="4"/>
  </si>
  <si>
    <t>番号</t>
    <rPh sb="0" eb="2">
      <t>バンゴウ</t>
    </rPh>
    <phoneticPr fontId="4"/>
  </si>
  <si>
    <t>番
号</t>
    <rPh sb="0" eb="1">
      <t>バン</t>
    </rPh>
    <rPh sb="2" eb="3">
      <t>ゴウ</t>
    </rPh>
    <phoneticPr fontId="4"/>
  </si>
  <si>
    <t>（Ｄ）
コ
ン
ク
リ
｜
ト
試
験</t>
    <rPh sb="16" eb="17">
      <t>タメシ</t>
    </rPh>
    <rPh sb="18" eb="19">
      <t>シルシ</t>
    </rPh>
    <phoneticPr fontId="4"/>
  </si>
  <si>
    <t>ＪＩＳ等</t>
    <rPh sb="3" eb="4">
      <t>トウ</t>
    </rPh>
    <phoneticPr fontId="4"/>
  </si>
  <si>
    <t>コア等の圧縮強度</t>
    <rPh sb="2" eb="3">
      <t>トウ</t>
    </rPh>
    <rPh sb="4" eb="6">
      <t>アッシュク</t>
    </rPh>
    <rPh sb="6" eb="8">
      <t>キョウド</t>
    </rPh>
    <phoneticPr fontId="4"/>
  </si>
  <si>
    <t>⑦</t>
    <phoneticPr fontId="4"/>
  </si>
  <si>
    <t>⑧</t>
    <phoneticPr fontId="4"/>
  </si>
  <si>
    <t>　※供試体の</t>
    <rPh sb="2" eb="5">
      <t>キョウシタイ</t>
    </rPh>
    <phoneticPr fontId="4"/>
  </si>
  <si>
    <t>　　 養生保管方法</t>
    <rPh sb="3" eb="5">
      <t>ヨウジョウ</t>
    </rPh>
    <rPh sb="5" eb="7">
      <t>ホカン</t>
    </rPh>
    <rPh sb="7" eb="9">
      <t>ホウホウ</t>
    </rPh>
    <phoneticPr fontId="4"/>
  </si>
  <si>
    <t>　　　　（様式　Ｄ０２）</t>
    <rPh sb="5" eb="7">
      <t>ヨウシキ</t>
    </rPh>
    <phoneticPr fontId="4"/>
  </si>
  <si>
    <t>直交する直径
（ｍｍ）</t>
    <rPh sb="0" eb="2">
      <t>チョッコウ</t>
    </rPh>
    <rPh sb="4" eb="6">
      <t>チョッケイ</t>
    </rPh>
    <phoneticPr fontId="4"/>
  </si>
  <si>
    <t>上</t>
    <rPh sb="0" eb="1">
      <t>ウエ</t>
    </rPh>
    <phoneticPr fontId="4"/>
  </si>
  <si>
    <t>中</t>
    <rPh sb="0" eb="1">
      <t>ナカ</t>
    </rPh>
    <phoneticPr fontId="4"/>
  </si>
  <si>
    <t>下</t>
    <rPh sb="0" eb="1">
      <t>シタ</t>
    </rPh>
    <phoneticPr fontId="4"/>
  </si>
  <si>
    <t>数量</t>
    <rPh sb="0" eb="2">
      <t>スウリョウ</t>
    </rPh>
    <phoneticPr fontId="4"/>
  </si>
  <si>
    <t>工　　事　　名</t>
    <rPh sb="0" eb="1">
      <t>コウ</t>
    </rPh>
    <rPh sb="3" eb="4">
      <t>コト</t>
    </rPh>
    <rPh sb="6" eb="7">
      <t>メイ</t>
    </rPh>
    <phoneticPr fontId="4"/>
  </si>
  <si>
    <t>工　事　場　所</t>
    <rPh sb="0" eb="1">
      <t>コウ</t>
    </rPh>
    <rPh sb="2" eb="3">
      <t>コト</t>
    </rPh>
    <rPh sb="4" eb="5">
      <t>バ</t>
    </rPh>
    <rPh sb="6" eb="7">
      <t>ショ</t>
    </rPh>
    <phoneticPr fontId="4"/>
  </si>
  <si>
    <t>協　議　事　項</t>
    <rPh sb="0" eb="1">
      <t>キョウ</t>
    </rPh>
    <rPh sb="2" eb="3">
      <t>ギ</t>
    </rPh>
    <rPh sb="4" eb="5">
      <t>コト</t>
    </rPh>
    <rPh sb="6" eb="7">
      <t>コウ</t>
    </rPh>
    <phoneticPr fontId="4"/>
  </si>
  <si>
    <t>　　　（様式　受付３－１）</t>
    <rPh sb="4" eb="6">
      <t>ヨウシキ</t>
    </rPh>
    <rPh sb="7" eb="9">
      <t>ウケツケ</t>
    </rPh>
    <phoneticPr fontId="4"/>
  </si>
  <si>
    <t>　　　（様式　受付３－２）</t>
    <rPh sb="4" eb="6">
      <t>ヨウシキ</t>
    </rPh>
    <rPh sb="7" eb="9">
      <t>ウケツケ</t>
    </rPh>
    <phoneticPr fontId="4"/>
  </si>
  <si>
    <t xml:space="preserve">Ａ １１３２ </t>
    <phoneticPr fontId="4"/>
  </si>
  <si>
    <t>試験の成績</t>
    <rPh sb="0" eb="2">
      <t>シケン</t>
    </rPh>
    <rPh sb="3" eb="5">
      <t>セイセキ</t>
    </rPh>
    <phoneticPr fontId="4"/>
  </si>
  <si>
    <r>
      <t xml:space="preserve">備　　　　　　　考
</t>
    </r>
    <r>
      <rPr>
        <sz val="8"/>
        <rFont val="ＭＳ Ｐ明朝"/>
        <family val="1"/>
        <charset val="128"/>
      </rPr>
      <t>（成績書に記載されます）</t>
    </r>
    <rPh sb="0" eb="1">
      <t>ソナエ</t>
    </rPh>
    <rPh sb="8" eb="9">
      <t>コウ</t>
    </rPh>
    <rPh sb="11" eb="13">
      <t>セイセキ</t>
    </rPh>
    <rPh sb="13" eb="14">
      <t>ショ</t>
    </rPh>
    <rPh sb="15" eb="17">
      <t>キサイ</t>
    </rPh>
    <phoneticPr fontId="4"/>
  </si>
  <si>
    <t>設      計
基準強度</t>
    <rPh sb="0" eb="1">
      <t>セツ</t>
    </rPh>
    <rPh sb="7" eb="8">
      <t>ケイ</t>
    </rPh>
    <rPh sb="9" eb="11">
      <t>キジュン</t>
    </rPh>
    <rPh sb="11" eb="13">
      <t>キョウド</t>
    </rPh>
    <phoneticPr fontId="4"/>
  </si>
  <si>
    <t>製 造 所</t>
    <rPh sb="0" eb="1">
      <t>セイ</t>
    </rPh>
    <rPh sb="2" eb="3">
      <t>ヅクリ</t>
    </rPh>
    <rPh sb="4" eb="5">
      <t>ショ</t>
    </rPh>
    <phoneticPr fontId="4"/>
  </si>
  <si>
    <t xml:space="preserve">    伺、試験依頼書により実施してよろしいか。</t>
    <rPh sb="4" eb="5">
      <t>ウカガ</t>
    </rPh>
    <rPh sb="6" eb="11">
      <t>シケニライショ</t>
    </rPh>
    <rPh sb="14" eb="16">
      <t>ジッシ</t>
    </rPh>
    <phoneticPr fontId="4"/>
  </si>
  <si>
    <t>１５　吹付コンクリート</t>
    <rPh sb="3" eb="4">
      <t>フ</t>
    </rPh>
    <rPh sb="4" eb="5">
      <t>ツ</t>
    </rPh>
    <phoneticPr fontId="4"/>
  </si>
  <si>
    <t>２１　吹付モルタル</t>
    <rPh sb="3" eb="4">
      <t>フ</t>
    </rPh>
    <rPh sb="4" eb="5">
      <t>ツ</t>
    </rPh>
    <phoneticPr fontId="4"/>
  </si>
  <si>
    <t>コンクリート切取りコア等の強度試験ﾃﾞｰﾀｼｰﾄ（試験室控）</t>
    <rPh sb="6" eb="7">
      <t>キ</t>
    </rPh>
    <rPh sb="7" eb="8">
      <t>ト</t>
    </rPh>
    <rPh sb="11" eb="12">
      <t>トウ</t>
    </rPh>
    <rPh sb="13" eb="14">
      <t>キョウ</t>
    </rPh>
    <rPh sb="14" eb="15">
      <t>タビ</t>
    </rPh>
    <rPh sb="15" eb="17">
      <t>シケン</t>
    </rPh>
    <rPh sb="25" eb="28">
      <t>シケンシツ</t>
    </rPh>
    <rPh sb="28" eb="29">
      <t>ヒカ</t>
    </rPh>
    <phoneticPr fontId="4"/>
  </si>
  <si>
    <t>※印の欄は供試体を切取ってから当所に持ち込むまでの間におけるコアの保管方法</t>
    <rPh sb="1" eb="2">
      <t>シルシ</t>
    </rPh>
    <rPh sb="3" eb="4">
      <t>ラン</t>
    </rPh>
    <rPh sb="5" eb="8">
      <t>キョウシタイ</t>
    </rPh>
    <rPh sb="9" eb="10">
      <t>キ</t>
    </rPh>
    <rPh sb="10" eb="11">
      <t>ト</t>
    </rPh>
    <rPh sb="15" eb="17">
      <t>トウショ</t>
    </rPh>
    <rPh sb="18" eb="19">
      <t>モ</t>
    </rPh>
    <rPh sb="20" eb="21">
      <t>コ</t>
    </rPh>
    <rPh sb="25" eb="26">
      <t>カン</t>
    </rPh>
    <rPh sb="33" eb="35">
      <t>ホカン</t>
    </rPh>
    <rPh sb="35" eb="37">
      <t>ホウホウ</t>
    </rPh>
    <phoneticPr fontId="4"/>
  </si>
  <si>
    <t>試　験　種　別</t>
    <rPh sb="0" eb="1">
      <t>ココロ</t>
    </rPh>
    <rPh sb="2" eb="3">
      <t>シルシ</t>
    </rPh>
    <rPh sb="4" eb="5">
      <t>シュ</t>
    </rPh>
    <rPh sb="6" eb="7">
      <t>ベツ</t>
    </rPh>
    <phoneticPr fontId="4"/>
  </si>
  <si>
    <t>（１本当り）</t>
    <rPh sb="2" eb="3">
      <t>ホン</t>
    </rPh>
    <rPh sb="3" eb="4">
      <t>ア</t>
    </rPh>
    <phoneticPr fontId="4"/>
  </si>
  <si>
    <r>
      <t>N/㎜</t>
    </r>
    <r>
      <rPr>
        <vertAlign val="superscript"/>
        <sz val="12"/>
        <rFont val="ＭＳ Ｐ明朝"/>
        <family val="1"/>
        <charset val="128"/>
      </rPr>
      <t>２</t>
    </r>
    <phoneticPr fontId="4"/>
  </si>
  <si>
    <t>１　水中浸漬法
　による</t>
    <rPh sb="2" eb="4">
      <t>スイチュウ</t>
    </rPh>
    <rPh sb="4" eb="5">
      <t>シン</t>
    </rPh>
    <rPh sb="6" eb="7">
      <t>ホウ</t>
    </rPh>
    <phoneticPr fontId="4"/>
  </si>
  <si>
    <t>２　水中浸漬法
　によらない</t>
    <rPh sb="2" eb="4">
      <t>スイチュウ</t>
    </rPh>
    <rPh sb="4" eb="5">
      <t>シン</t>
    </rPh>
    <rPh sb="6" eb="7">
      <t>ホウ</t>
    </rPh>
    <phoneticPr fontId="4"/>
  </si>
  <si>
    <t>公益財団法人 鳥取県建設技術センター代表理事　様</t>
    <rPh sb="0" eb="2">
      <t>コウエキ</t>
    </rPh>
    <rPh sb="2" eb="6">
      <t>ザイダンホウジン</t>
    </rPh>
    <rPh sb="7" eb="10">
      <t>トットリケン</t>
    </rPh>
    <rPh sb="10" eb="12">
      <t>ケンセツ</t>
    </rPh>
    <rPh sb="12" eb="14">
      <t>ギジュツ</t>
    </rPh>
    <rPh sb="18" eb="20">
      <t>ダイヒョウ</t>
    </rPh>
    <rPh sb="20" eb="22">
      <t>リジ</t>
    </rPh>
    <rPh sb="23" eb="24">
      <t>サマ</t>
    </rPh>
    <phoneticPr fontId="4"/>
  </si>
  <si>
    <t>　試験手数料</t>
    <rPh sb="1" eb="3">
      <t>シケン</t>
    </rPh>
    <rPh sb="3" eb="6">
      <t>テスウリョウ</t>
    </rPh>
    <phoneticPr fontId="4"/>
  </si>
  <si>
    <t>つぎのとおり、材料試験を依頼します。</t>
    <rPh sb="7" eb="9">
      <t>ザイリョウ</t>
    </rPh>
    <rPh sb="9" eb="11">
      <t>シケン</t>
    </rPh>
    <rPh sb="12" eb="14">
      <t>イライ</t>
    </rPh>
    <phoneticPr fontId="4"/>
  </si>
  <si>
    <t>材齢
（日）</t>
    <rPh sb="0" eb="1">
      <t>ザイ</t>
    </rPh>
    <rPh sb="1" eb="2">
      <t>レイ</t>
    </rPh>
    <phoneticPr fontId="4"/>
  </si>
  <si>
    <t>供試体の切断</t>
    <rPh sb="0" eb="3">
      <t>キョウシタイ</t>
    </rPh>
    <rPh sb="4" eb="6">
      <t>セツダン</t>
    </rPh>
    <phoneticPr fontId="4"/>
  </si>
  <si>
    <t>　①平面度</t>
    <phoneticPr fontId="4"/>
  </si>
  <si>
    <t>　②母線ズレ</t>
    <phoneticPr fontId="4"/>
  </si>
  <si>
    <t>　③コア軸角度</t>
    <rPh sb="5" eb="7">
      <t>カクド</t>
    </rPh>
    <phoneticPr fontId="4"/>
  </si>
  <si>
    <r>
      <t>１　</t>
    </r>
    <r>
      <rPr>
        <sz val="9"/>
        <rFont val="ＭＳ Ｐ明朝"/>
        <family val="1"/>
        <charset val="128"/>
      </rPr>
      <t>20±2℃水中(標準)</t>
    </r>
    <rPh sb="7" eb="9">
      <t>スイチュウ</t>
    </rPh>
    <rPh sb="10" eb="11">
      <t>ヒョウ</t>
    </rPh>
    <rPh sb="11" eb="12">
      <t>ジュン</t>
    </rPh>
    <phoneticPr fontId="4"/>
  </si>
  <si>
    <t>令和　 　　年　　　月　　　日</t>
    <rPh sb="0" eb="2">
      <t>レイワ</t>
    </rPh>
    <phoneticPr fontId="4"/>
  </si>
  <si>
    <t>試験問合わせ先(0858)26-6377</t>
  </si>
  <si>
    <t>コンクリート切取りコア等の強度試験依頼書（請求明細書）（依頼者控）</t>
    <rPh sb="6" eb="7">
      <t>キ</t>
    </rPh>
    <rPh sb="7" eb="8">
      <t>ト</t>
    </rPh>
    <rPh sb="11" eb="12">
      <t>トウ</t>
    </rPh>
    <rPh sb="13" eb="14">
      <t>キョウ</t>
    </rPh>
    <rPh sb="14" eb="15">
      <t>タビ</t>
    </rPh>
    <rPh sb="15" eb="17">
      <t>シケン</t>
    </rPh>
    <rPh sb="17" eb="20">
      <t>イライショ</t>
    </rPh>
    <rPh sb="21" eb="26">
      <t>セイキュウメイサイショ</t>
    </rPh>
    <rPh sb="28" eb="31">
      <t>イライシャ</t>
    </rPh>
    <rPh sb="31" eb="32">
      <t>ヒカ</t>
    </rPh>
    <phoneticPr fontId="4"/>
  </si>
  <si>
    <t>依頼者（コード番号）</t>
    <rPh sb="0" eb="3">
      <t>イライシャ</t>
    </rPh>
    <rPh sb="7" eb="9">
      <t>バンゴウ</t>
    </rPh>
    <phoneticPr fontId="4"/>
  </si>
  <si>
    <t>受任者（コード番号）</t>
    <rPh sb="0" eb="2">
      <t>ジュニン</t>
    </rPh>
    <rPh sb="2" eb="3">
      <t>シャ</t>
    </rPh>
    <rPh sb="7" eb="9">
      <t>バンゴウ</t>
    </rPh>
    <phoneticPr fontId="4"/>
  </si>
  <si>
    <t>電話番号・FAX番号</t>
    <rPh sb="0" eb="2">
      <t>デンワ</t>
    </rPh>
    <rPh sb="2" eb="3">
      <t>バン</t>
    </rPh>
    <rPh sb="3" eb="4">
      <t>ゴウ</t>
    </rPh>
    <rPh sb="8" eb="10">
      <t>バンゴウ</t>
    </rPh>
    <phoneticPr fontId="4"/>
  </si>
  <si>
    <t>コンクリート切取りコア等の強度試験依頼書（請求明細書）</t>
    <rPh sb="6" eb="7">
      <t>キ</t>
    </rPh>
    <rPh sb="7" eb="8">
      <t>ト</t>
    </rPh>
    <rPh sb="11" eb="12">
      <t>トウ</t>
    </rPh>
    <rPh sb="13" eb="14">
      <t>キョウ</t>
    </rPh>
    <rPh sb="14" eb="15">
      <t>タビ</t>
    </rPh>
    <rPh sb="15" eb="17">
      <t>シケン</t>
    </rPh>
    <rPh sb="17" eb="20">
      <t>イライショ</t>
    </rPh>
    <rPh sb="21" eb="26">
      <t>セイキュウメイサイショ</t>
    </rPh>
    <phoneticPr fontId="4"/>
  </si>
  <si>
    <t>(保管期間5年）</t>
    <rPh sb="2" eb="3">
      <t>カン</t>
    </rPh>
    <phoneticPr fontId="4"/>
  </si>
  <si>
    <t>成績書の受取方法   　      【　 　　　 　　　　　　　　　　　　　】</t>
    <rPh sb="0" eb="3">
      <t>セイセキショ</t>
    </rPh>
    <rPh sb="4" eb="5">
      <t>ウ</t>
    </rPh>
    <rPh sb="5" eb="6">
      <t>ト</t>
    </rPh>
    <rPh sb="6" eb="8">
      <t>ホウホウ</t>
    </rPh>
    <phoneticPr fontId="4"/>
  </si>
  <si>
    <t>郵便番号・住所</t>
    <rPh sb="0" eb="2">
      <t>ユウビン</t>
    </rPh>
    <rPh sb="2" eb="4">
      <t>バンゴウ</t>
    </rPh>
    <rPh sb="5" eb="6">
      <t>ジュウ</t>
    </rPh>
    <rPh sb="6" eb="7">
      <t>ショ</t>
    </rPh>
    <phoneticPr fontId="4"/>
  </si>
  <si>
    <t>　試験完了予定日</t>
    <rPh sb="1" eb="2">
      <t>タメシ</t>
    </rPh>
    <rPh sb="2" eb="3">
      <t>シルシ</t>
    </rPh>
    <rPh sb="3" eb="4">
      <t>カン</t>
    </rPh>
    <rPh sb="4" eb="5">
      <t>リョウ</t>
    </rPh>
    <rPh sb="5" eb="7">
      <t>ヨテイ</t>
    </rPh>
    <rPh sb="7" eb="8">
      <t>ヒ</t>
    </rPh>
    <phoneticPr fontId="4"/>
  </si>
  <si>
    <t>工場</t>
    <rPh sb="0" eb="2">
      <t>コウジョウ</t>
    </rPh>
    <phoneticPr fontId="4"/>
  </si>
  <si>
    <t>現場</t>
    <rPh sb="0" eb="2">
      <t>ゲンバ</t>
    </rPh>
    <phoneticPr fontId="4"/>
  </si>
  <si>
    <t>10cm</t>
    <phoneticPr fontId="4"/>
  </si>
  <si>
    <t>5cm</t>
    <phoneticPr fontId="4"/>
  </si>
  <si>
    <t>□cm</t>
    <phoneticPr fontId="4"/>
  </si>
  <si>
    <t>成績書受取</t>
    <rPh sb="0" eb="3">
      <t>セイセキショ</t>
    </rPh>
    <rPh sb="3" eb="5">
      <t>ウケト</t>
    </rPh>
    <phoneticPr fontId="4"/>
  </si>
  <si>
    <t>送付</t>
    <rPh sb="0" eb="2">
      <t>ソウフ</t>
    </rPh>
    <phoneticPr fontId="4"/>
  </si>
  <si>
    <t>引取</t>
    <rPh sb="0" eb="2">
      <t>ヒキトリ</t>
    </rPh>
    <phoneticPr fontId="4"/>
  </si>
  <si>
    <t>送料現金</t>
    <rPh sb="0" eb="2">
      <t>ソウリョウ</t>
    </rPh>
    <rPh sb="2" eb="4">
      <t>ゲンキン</t>
    </rPh>
    <phoneticPr fontId="4"/>
  </si>
  <si>
    <t>着払い</t>
    <rPh sb="0" eb="1">
      <t>チャク</t>
    </rPh>
    <rPh sb="1" eb="2">
      <t>ハラ</t>
    </rPh>
    <phoneticPr fontId="4"/>
  </si>
  <si>
    <t>供試体返却</t>
    <rPh sb="0" eb="3">
      <t>キョウシタイ</t>
    </rPh>
    <rPh sb="3" eb="5">
      <t>ヘンキャク</t>
    </rPh>
    <phoneticPr fontId="4"/>
  </si>
  <si>
    <t>機密保持</t>
    <rPh sb="0" eb="2">
      <t>キミツ</t>
    </rPh>
    <rPh sb="2" eb="4">
      <t>ホジ</t>
    </rPh>
    <phoneticPr fontId="4"/>
  </si>
  <si>
    <t>令和6年7月1日改定</t>
    <rPh sb="0" eb="2">
      <t>レイワ</t>
    </rPh>
    <rPh sb="3" eb="4">
      <t>ネン</t>
    </rPh>
    <rPh sb="5" eb="6">
      <t>ガツ</t>
    </rPh>
    <rPh sb="7" eb="8">
      <t>ニチ</t>
    </rPh>
    <rPh sb="8" eb="10">
      <t>カイテイ</t>
    </rPh>
    <phoneticPr fontId="4"/>
  </si>
  <si>
    <t>(保管期間10年）</t>
    <rPh sb="2" eb="3">
      <t>カン</t>
    </rPh>
    <phoneticPr fontId="4"/>
  </si>
  <si>
    <t>郵便送付</t>
    <rPh sb="0" eb="2">
      <t>ユウビン</t>
    </rPh>
    <rPh sb="2" eb="4">
      <t>ソウフ</t>
    </rPh>
    <phoneticPr fontId="4"/>
  </si>
  <si>
    <t>】</t>
    <phoneticPr fontId="4"/>
  </si>
  <si>
    <t>供試体の研磨</t>
    <rPh sb="0" eb="3">
      <t>キョウシタイ</t>
    </rPh>
    <rPh sb="4" eb="6">
      <t>ケンマ</t>
    </rPh>
    <phoneticPr fontId="4"/>
  </si>
  <si>
    <t>⑥</t>
    <phoneticPr fontId="4"/>
  </si>
  <si>
    <t xml:space="preserve">Ａ １１３２ </t>
    <phoneticPr fontId="4"/>
  </si>
  <si>
    <t xml:space="preserve">Ａ １１０７ </t>
    <phoneticPr fontId="4"/>
  </si>
  <si>
    <t>消費税額(税率10%)</t>
    <rPh sb="0" eb="3">
      <t>ショウヒゼイ</t>
    </rPh>
    <rPh sb="3" eb="4">
      <t>ガク</t>
    </rPh>
    <rPh sb="5" eb="7">
      <t>ゼイリツ</t>
    </rPh>
    <phoneticPr fontId="4"/>
  </si>
  <si>
    <t>合計(税込)</t>
    <rPh sb="0" eb="2">
      <t>ゴウケイ</t>
    </rPh>
    <phoneticPr fontId="4"/>
  </si>
  <si>
    <t>消費税額(税率10%)</t>
    <rPh sb="0" eb="3">
      <t>ショウヒゼイ</t>
    </rPh>
    <phoneticPr fontId="4"/>
  </si>
  <si>
    <t xml:space="preserve"> a.成績書の必要部数</t>
    <rPh sb="3" eb="6">
      <t>セイセキショ</t>
    </rPh>
    <rPh sb="7" eb="9">
      <t>ヒツヨウ</t>
    </rPh>
    <rPh sb="9" eb="11">
      <t>ブスウ</t>
    </rPh>
    <phoneticPr fontId="4"/>
  </si>
  <si>
    <t xml:space="preserve"> b. 成績書の追加発行部数 (b=a-1)</t>
    <phoneticPr fontId="4"/>
  </si>
  <si>
    <t>追加発行手数料</t>
    <phoneticPr fontId="4"/>
  </si>
  <si>
    <t>-</t>
    <phoneticPr fontId="4"/>
  </si>
  <si>
    <t>手数料合計</t>
    <rPh sb="0" eb="3">
      <t>テスウリョウ</t>
    </rPh>
    <rPh sb="3" eb="5">
      <t>ゴウケイ</t>
    </rPh>
    <phoneticPr fontId="4"/>
  </si>
  <si>
    <t>印刷部数
(追加含む)</t>
    <rPh sb="0" eb="2">
      <t>インサツ</t>
    </rPh>
    <rPh sb="2" eb="4">
      <t>ブスウ</t>
    </rPh>
    <rPh sb="6" eb="8">
      <t>ツイカ</t>
    </rPh>
    <rPh sb="8" eb="9">
      <t>フク</t>
    </rPh>
    <phoneticPr fontId="4"/>
  </si>
  <si>
    <t>小　計（税抜）</t>
    <rPh sb="0" eb="1">
      <t>ショウ</t>
    </rPh>
    <rPh sb="2" eb="3">
      <t>ケイ</t>
    </rPh>
    <phoneticPr fontId="4"/>
  </si>
  <si>
    <t>合計（税込）</t>
    <rPh sb="0" eb="2">
      <t>ゴウケイ</t>
    </rPh>
    <rPh sb="3" eb="5">
      <t>ゼイコ</t>
    </rPh>
    <phoneticPr fontId="4"/>
  </si>
  <si>
    <t>受付番号</t>
    <rPh sb="0" eb="4">
      <t>ウケツケバンゴウ</t>
    </rPh>
    <phoneticPr fontId="4"/>
  </si>
  <si>
    <r>
      <t xml:space="preserve">部 </t>
    </r>
    <r>
      <rPr>
        <sz val="9"/>
        <rFont val="ＭＳ Ｐ明朝"/>
        <family val="1"/>
        <charset val="128"/>
      </rPr>
      <t>※成績書（１部目）の手数料は、試験手数料に含んでいます。</t>
    </r>
    <rPh sb="0" eb="1">
      <t>ブ</t>
    </rPh>
    <phoneticPr fontId="4"/>
  </si>
  <si>
    <r>
      <t xml:space="preserve">部 </t>
    </r>
    <r>
      <rPr>
        <sz val="9"/>
        <color rgb="FFFF0000"/>
        <rFont val="ＭＳ Ｐ明朝"/>
        <family val="1"/>
        <charset val="128"/>
      </rPr>
      <t>※成績書（１部目）の手数料は、試験手数料に含んでいます。</t>
    </r>
    <rPh sb="0" eb="1">
      <t>ブ</t>
    </rPh>
    <phoneticPr fontId="4"/>
  </si>
  <si>
    <t>手数料（税抜)</t>
    <rPh sb="0" eb="3">
      <t>テスウリョウ</t>
    </rPh>
    <rPh sb="4" eb="6">
      <t>ゼイヌ</t>
    </rPh>
    <phoneticPr fontId="4"/>
  </si>
  <si>
    <t>試験依頼書と試料の確認後、受付を行ない試験を実施します。試験手数料の支払いについては、</t>
    <rPh sb="0" eb="5">
      <t>シケンイライショ</t>
    </rPh>
    <rPh sb="6" eb="8">
      <t>シリョウ</t>
    </rPh>
    <rPh sb="9" eb="12">
      <t>カクニンゴ</t>
    </rPh>
    <rPh sb="13" eb="15">
      <t>ウケツケ</t>
    </rPh>
    <rPh sb="16" eb="17">
      <t>オコナ</t>
    </rPh>
    <rPh sb="19" eb="21">
      <t>シケン</t>
    </rPh>
    <rPh sb="22" eb="24">
      <t>ジッシ</t>
    </rPh>
    <phoneticPr fontId="36"/>
  </si>
  <si>
    <t>現金取扱いを取り止め振込のみとします。</t>
    <rPh sb="0" eb="2">
      <t>ゲンキン</t>
    </rPh>
    <rPh sb="2" eb="4">
      <t>トリアツカ</t>
    </rPh>
    <rPh sb="6" eb="7">
      <t>ト</t>
    </rPh>
    <rPh sb="8" eb="9">
      <t>ヤ</t>
    </rPh>
    <rPh sb="10" eb="12">
      <t>フリコ</t>
    </rPh>
    <phoneticPr fontId="36"/>
  </si>
  <si>
    <t>試験完了予定日までに入金ください。試験手数料の入金確認後、成績書を発行します。</t>
    <rPh sb="0" eb="2">
      <t>シケン</t>
    </rPh>
    <rPh sb="2" eb="7">
      <t>カンリョウヨテイビ</t>
    </rPh>
    <rPh sb="10" eb="12">
      <t>ニュウキン</t>
    </rPh>
    <rPh sb="17" eb="19">
      <t>シケン</t>
    </rPh>
    <rPh sb="19" eb="22">
      <t>テスウリョウ</t>
    </rPh>
    <rPh sb="23" eb="25">
      <t>ニュウキン</t>
    </rPh>
    <rPh sb="25" eb="28">
      <t>カクニンゴ</t>
    </rPh>
    <rPh sb="29" eb="32">
      <t>セイセキショ</t>
    </rPh>
    <rPh sb="33" eb="35">
      <t>ハッコウ</t>
    </rPh>
    <phoneticPr fontId="36"/>
  </si>
  <si>
    <t>●受付から試験完了までの流れ</t>
  </si>
  <si>
    <r>
      <t>　　　　　試験完了予定日までに入金 　（</t>
    </r>
    <r>
      <rPr>
        <b/>
        <sz val="9"/>
        <color theme="1"/>
        <rFont val="Meiryo UI"/>
        <family val="3"/>
        <charset val="128"/>
      </rPr>
      <t>注２）</t>
    </r>
    <rPh sb="5" eb="7">
      <t>シケン</t>
    </rPh>
    <rPh sb="7" eb="9">
      <t>カンリョウ</t>
    </rPh>
    <rPh sb="9" eb="12">
      <t>ヨテイビ</t>
    </rPh>
    <rPh sb="15" eb="17">
      <t>ニュウキン</t>
    </rPh>
    <phoneticPr fontId="36"/>
  </si>
  <si>
    <t>（注１）</t>
    <rPh sb="1" eb="2">
      <t>チュウ</t>
    </rPh>
    <phoneticPr fontId="36"/>
  </si>
  <si>
    <t>（注３）</t>
    <rPh sb="1" eb="2">
      <t>チュウ</t>
    </rPh>
    <phoneticPr fontId="36"/>
  </si>
  <si>
    <t>注１</t>
    <rPh sb="0" eb="1">
      <t>チュウ</t>
    </rPh>
    <phoneticPr fontId="33"/>
  </si>
  <si>
    <t>：受付後、依頼書（依頼者控）を持ち帰りいただきます。試料確認後に依頼書記載金額を入金ください。</t>
    <rPh sb="1" eb="3">
      <t>ウケツケ</t>
    </rPh>
    <rPh sb="3" eb="4">
      <t>ゴ</t>
    </rPh>
    <rPh sb="5" eb="7">
      <t>イライ</t>
    </rPh>
    <rPh sb="7" eb="8">
      <t>ショ</t>
    </rPh>
    <rPh sb="9" eb="12">
      <t>イライシャ</t>
    </rPh>
    <rPh sb="12" eb="13">
      <t>ヒカエ</t>
    </rPh>
    <rPh sb="15" eb="16">
      <t>モ</t>
    </rPh>
    <rPh sb="17" eb="18">
      <t>カエ</t>
    </rPh>
    <rPh sb="26" eb="28">
      <t>シリョウ</t>
    </rPh>
    <rPh sb="28" eb="30">
      <t>カクニン</t>
    </rPh>
    <rPh sb="30" eb="31">
      <t>ゴ</t>
    </rPh>
    <rPh sb="35" eb="37">
      <t>キサイ</t>
    </rPh>
    <phoneticPr fontId="33"/>
  </si>
  <si>
    <t>注２</t>
    <rPh sb="0" eb="1">
      <t>チュウ</t>
    </rPh>
    <phoneticPr fontId="33"/>
  </si>
  <si>
    <r>
      <t>：振込時には、必ず</t>
    </r>
    <r>
      <rPr>
        <b/>
        <u/>
        <sz val="9"/>
        <color rgb="FFFF0000"/>
        <rFont val="Meiryo UI"/>
        <family val="3"/>
        <charset val="128"/>
      </rPr>
      <t>振込メッセージまたは備考に受付番号を入力いただくようお願いします</t>
    </r>
    <r>
      <rPr>
        <sz val="9"/>
        <rFont val="Meiryo UI"/>
        <family val="3"/>
        <charset val="128"/>
      </rPr>
      <t>。</t>
    </r>
    <rPh sb="1" eb="3">
      <t>フリコミ</t>
    </rPh>
    <rPh sb="3" eb="4">
      <t>ジ</t>
    </rPh>
    <rPh sb="7" eb="8">
      <t>カナラ</t>
    </rPh>
    <rPh sb="9" eb="11">
      <t>フリコミ</t>
    </rPh>
    <rPh sb="19" eb="21">
      <t>ビコウ</t>
    </rPh>
    <rPh sb="22" eb="24">
      <t>ウケツケ</t>
    </rPh>
    <rPh sb="24" eb="26">
      <t>バンゴウ</t>
    </rPh>
    <rPh sb="27" eb="29">
      <t>ニュウリョク</t>
    </rPh>
    <rPh sb="36" eb="37">
      <t>ネガ</t>
    </rPh>
    <phoneticPr fontId="33"/>
  </si>
  <si>
    <t>　 複数件数を合算で入金しすべての受付番号が入力できない場合は、例を参考に入力ください。</t>
    <rPh sb="2" eb="4">
      <t>フクスウ</t>
    </rPh>
    <rPh sb="4" eb="6">
      <t>ケンスウ</t>
    </rPh>
    <rPh sb="7" eb="9">
      <t>ガッサン</t>
    </rPh>
    <rPh sb="10" eb="12">
      <t>ニュウキン</t>
    </rPh>
    <rPh sb="17" eb="19">
      <t>ウケツケ</t>
    </rPh>
    <rPh sb="19" eb="21">
      <t>バンゴウ</t>
    </rPh>
    <rPh sb="22" eb="24">
      <t>ニュウリョク</t>
    </rPh>
    <rPh sb="28" eb="30">
      <t>バアイ</t>
    </rPh>
    <rPh sb="32" eb="33">
      <t>レイ</t>
    </rPh>
    <rPh sb="34" eb="36">
      <t>サンコウ</t>
    </rPh>
    <rPh sb="37" eb="39">
      <t>ニュウリョク</t>
    </rPh>
    <phoneticPr fontId="33"/>
  </si>
  <si>
    <t>（例：250220001-006）</t>
    <rPh sb="1" eb="2">
      <t>レイ</t>
    </rPh>
    <phoneticPr fontId="36"/>
  </si>
  <si>
    <t>注３</t>
    <rPh sb="0" eb="1">
      <t>チュウ</t>
    </rPh>
    <phoneticPr fontId="33"/>
  </si>
  <si>
    <t>：試験手数料の入金確認後、発行します。</t>
    <rPh sb="1" eb="3">
      <t>シケン</t>
    </rPh>
    <rPh sb="3" eb="6">
      <t>テスウリョウ</t>
    </rPh>
    <rPh sb="7" eb="9">
      <t>ニュウキン</t>
    </rPh>
    <rPh sb="9" eb="11">
      <t>カクニン</t>
    </rPh>
    <rPh sb="11" eb="12">
      <t>ゴ</t>
    </rPh>
    <rPh sb="13" eb="15">
      <t>ハッコウ</t>
    </rPh>
    <phoneticPr fontId="33"/>
  </si>
  <si>
    <t>●振込先</t>
    <rPh sb="1" eb="4">
      <t>フリコミサキ</t>
    </rPh>
    <phoneticPr fontId="36"/>
  </si>
  <si>
    <t>従来とは別の口座です。ご確認ください。</t>
    <rPh sb="0" eb="2">
      <t>ジュウライ</t>
    </rPh>
    <rPh sb="4" eb="5">
      <t>ベツ</t>
    </rPh>
    <rPh sb="6" eb="8">
      <t>コウザ</t>
    </rPh>
    <rPh sb="12" eb="14">
      <t>カクニン</t>
    </rPh>
    <phoneticPr fontId="36"/>
  </si>
  <si>
    <t>山陰合同銀行　倉吉支店　普通　3653475</t>
    <rPh sb="0" eb="6">
      <t>サンインゴウドウギンコウ</t>
    </rPh>
    <rPh sb="7" eb="9">
      <t>クラヨシ</t>
    </rPh>
    <rPh sb="9" eb="11">
      <t>シテン</t>
    </rPh>
    <rPh sb="12" eb="14">
      <t>フツウ</t>
    </rPh>
    <phoneticPr fontId="36"/>
  </si>
  <si>
    <t>公益財団法人鳥取県建設技術センター</t>
    <rPh sb="0" eb="17">
      <t>コウエキ</t>
    </rPh>
    <phoneticPr fontId="36"/>
  </si>
  <si>
    <t>ザイ）トットリケンケンセツギジュツセンター</t>
    <phoneticPr fontId="36"/>
  </si>
  <si>
    <t>※　その他金融機関からの振込には、所定の振込手数料が必要です。</t>
    <phoneticPr fontId="25"/>
  </si>
  <si>
    <t>※　振込手数料は、お客様負担となりますので、予めご了承ください。</t>
    <phoneticPr fontId="25"/>
  </si>
  <si>
    <t>※　振込の控をもって領収書に代えさせていただきます。</t>
    <phoneticPr fontId="25"/>
  </si>
  <si>
    <t>公益財団法人鳥取県建設技術センター</t>
    <rPh sb="0" eb="17">
      <t>コウエキ</t>
    </rPh>
    <phoneticPr fontId="25"/>
  </si>
  <si>
    <t>材料試験課</t>
    <rPh sb="0" eb="2">
      <t>ザイリョウ</t>
    </rPh>
    <rPh sb="2" eb="5">
      <t>シケンカ</t>
    </rPh>
    <phoneticPr fontId="36"/>
  </si>
  <si>
    <t>　電話　0858-26-6377</t>
    <rPh sb="1" eb="3">
      <t>デンワ</t>
    </rPh>
    <phoneticPr fontId="36"/>
  </si>
  <si>
    <t>　FAX　0858-26-6052</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</si>
</sst>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_);[Red]\(\-#,###\)"/>
    <numFmt numFmtId="179" formatCode="##,###_);[Red]\(\-##,###\)"/>
    <numFmt numFmtId="180" formatCode="#,##0_ ;[Red]\-#,##0\ "/>
    <numFmt numFmtId="181" formatCode="0.0_ "/>
    <numFmt numFmtId="182" formatCode="0.0"/>
    <numFmt numFmtId="183" formatCode="[$]ggge&quot;年&quot;m&quot;月&quot;d&quot;日&quot;;@"/>
  </numFmts>
  <fonts count="41">
    <font>
      <sz val="12"/>
      <name val="ＭＳ Ｐ明朝"/>
      <family val="1"/>
      <charset val="128"/>
    </font>
    <font>
      <sz val="11"/>
      <color theme="1"/>
      <name val="ＭＳ Ｐゴシック"/>
      <family val="2"/>
      <charset val="128"/>
      <scheme val="minor"/>
    </font>
    <font>
      <sz val="12"/>
      <name val="ＭＳ Ｐ明朝"/>
      <family val="1"/>
      <charset val="128"/>
    </font>
    <font>
      <sz val="12"/>
      <name val="ＭＳ Ｐ明朝"/>
      <family val="1"/>
      <charset val="128"/>
    </font>
    <font>
      <sz val="6"/>
      <name val="ＭＳ Ｐ明朝"/>
      <family val="1"/>
      <charset val="128"/>
    </font>
    <font>
      <sz val="11"/>
      <name val="ＭＳ Ｐ明朝"/>
      <family val="1"/>
      <charset val="128"/>
    </font>
    <font>
      <sz val="10"/>
      <name val="ＭＳ Ｐ明朝"/>
      <family val="1"/>
      <charset val="128"/>
    </font>
    <font>
      <sz val="9"/>
      <name val="ＭＳ Ｐ明朝"/>
      <family val="1"/>
      <charset val="128"/>
    </font>
    <font>
      <vertAlign val="superscript"/>
      <sz val="10"/>
      <name val="ＭＳ Ｐ明朝"/>
      <family val="1"/>
      <charset val="128"/>
    </font>
    <font>
      <b/>
      <sz val="18"/>
      <name val="ＭＳ Ｐ明朝"/>
      <family val="1"/>
      <charset val="128"/>
    </font>
    <font>
      <b/>
      <sz val="12"/>
      <color indexed="10"/>
      <name val="ＭＳ Ｐ明朝"/>
      <family val="1"/>
      <charset val="128"/>
    </font>
    <font>
      <sz val="14"/>
      <name val="ＭＳ Ｐ明朝"/>
      <family val="1"/>
      <charset val="128"/>
    </font>
    <font>
      <sz val="10"/>
      <name val="Arial Unicode MS"/>
      <family val="3"/>
      <charset val="128"/>
    </font>
    <font>
      <sz val="13"/>
      <name val="ＭＳ Ｐ明朝"/>
      <family val="1"/>
      <charset val="128"/>
    </font>
    <font>
      <sz val="8"/>
      <name val="ＭＳ Ｐ明朝"/>
      <family val="1"/>
      <charset val="128"/>
    </font>
    <font>
      <sz val="12"/>
      <name val="Arial Unicode MS"/>
      <family val="3"/>
      <charset val="128"/>
    </font>
    <font>
      <vertAlign val="superscript"/>
      <sz val="12"/>
      <name val="ＭＳ Ｐ明朝"/>
      <family val="1"/>
      <charset val="128"/>
    </font>
    <font>
      <sz val="16"/>
      <name val="ＭＳ Ｐ明朝"/>
      <family val="1"/>
      <charset val="128"/>
    </font>
    <font>
      <b/>
      <sz val="9"/>
      <color indexed="81"/>
      <name val="MS P ゴシック"/>
      <family val="3"/>
      <charset val="128"/>
    </font>
    <font>
      <sz val="11"/>
      <name val="HGｺﾞｼｯｸM"/>
      <family val="3"/>
      <charset val="128"/>
    </font>
    <font>
      <sz val="10.5"/>
      <name val="HGｺﾞｼｯｸM"/>
      <family val="3"/>
      <charset val="128"/>
    </font>
    <font>
      <sz val="9"/>
      <color theme="1"/>
      <name val="ＭＳ 明朝"/>
      <family val="1"/>
      <charset val="128"/>
    </font>
    <font>
      <sz val="9"/>
      <color rgb="FF000000"/>
      <name val="MS UI Gothic"/>
      <family val="3"/>
      <charset val="128"/>
    </font>
    <font>
      <sz val="11"/>
      <name val="Meiryo UI"/>
      <family val="3"/>
      <charset val="128"/>
    </font>
    <font>
      <sz val="9"/>
      <name val="Meiryo UI"/>
      <family val="3"/>
      <charset val="128"/>
    </font>
    <font>
      <sz val="6"/>
      <name val="ＭＳ Ｐゴシック"/>
      <family val="3"/>
      <charset val="128"/>
    </font>
    <font>
      <sz val="8"/>
      <name val="Meiryo UI"/>
      <family val="3"/>
      <charset val="128"/>
    </font>
    <font>
      <sz val="9"/>
      <color rgb="FF000000"/>
      <name val="Meiryo UI"/>
      <family val="3"/>
      <charset val="128"/>
    </font>
    <font>
      <sz val="12"/>
      <color rgb="FFFF0000"/>
      <name val="ＭＳ Ｐ明朝"/>
      <family val="1"/>
      <charset val="128"/>
    </font>
    <font>
      <b/>
      <sz val="12"/>
      <name val="ＭＳ Ｐゴシック"/>
      <family val="3"/>
      <charset val="128"/>
    </font>
    <font>
      <b/>
      <sz val="12"/>
      <name val="ＭＳ Ｐ明朝"/>
      <family val="1"/>
      <charset val="128"/>
    </font>
    <font>
      <b/>
      <sz val="11"/>
      <name val="ＭＳ Ｐ明朝"/>
      <family val="1"/>
      <charset val="128"/>
    </font>
    <font>
      <sz val="9"/>
      <color rgb="FFFF0000"/>
      <name val="ＭＳ Ｐ明朝"/>
      <family val="1"/>
      <charset val="128"/>
    </font>
    <font>
      <sz val="18"/>
      <color theme="3"/>
      <name val="ＭＳ Ｐゴシック"/>
      <family val="2"/>
      <charset val="128"/>
      <scheme val="major"/>
    </font>
    <font>
      <sz val="11"/>
      <color theme="1"/>
      <name val="Meiryo UI"/>
      <family val="3"/>
      <charset val="128"/>
    </font>
    <font>
      <sz val="9"/>
      <color theme="1"/>
      <name val="Meiryo UI"/>
      <family val="3"/>
      <charset val="128"/>
    </font>
    <font>
      <sz val="6"/>
      <name val="ＭＳ Ｐゴシック"/>
      <family val="2"/>
      <charset val="128"/>
      <scheme val="minor"/>
    </font>
    <font>
      <b/>
      <sz val="11"/>
      <color theme="1"/>
      <name val="Meiryo UI"/>
      <family val="3"/>
      <charset val="128"/>
    </font>
    <font>
      <b/>
      <sz val="9"/>
      <color theme="1"/>
      <name val="Meiryo UI"/>
      <family val="3"/>
      <charset val="128"/>
    </font>
    <font>
      <b/>
      <u/>
      <sz val="9"/>
      <color rgb="FFFF0000"/>
      <name val="Meiryo UI"/>
      <family val="3"/>
      <charset val="128"/>
    </font>
    <font>
      <sz val="10"/>
      <color theme="1"/>
      <name val="Meiryo UI"/>
      <family val="3"/>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style="hair">
        <color indexed="64"/>
      </left>
      <right/>
      <top/>
      <bottom style="hair">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 fillId="0" borderId="0">
      <alignment vertical="center"/>
    </xf>
  </cellStyleXfs>
  <cellXfs count="745">
    <xf numFmtId="0" fontId="0" fillId="0" borderId="0" xfId="0">
      <alignment vertical="center"/>
    </xf>
    <xf numFmtId="0" fontId="0" fillId="2" borderId="0" xfId="0" applyFill="1">
      <alignment vertical="center"/>
    </xf>
    <xf numFmtId="0" fontId="0" fillId="0" borderId="0" xfId="0" applyProtection="1">
      <alignment vertical="center"/>
      <protection locked="0"/>
    </xf>
    <xf numFmtId="0" fontId="0" fillId="0" borderId="0" xfId="0" applyAlignment="1">
      <alignment horizontal="center" vertical="center"/>
    </xf>
    <xf numFmtId="0" fontId="10" fillId="0" borderId="0" xfId="0" applyFont="1">
      <alignment vertical="center"/>
    </xf>
    <xf numFmtId="0" fontId="0" fillId="0" borderId="0" xfId="0" applyAlignment="1">
      <alignment horizontal="distributed" vertical="center" inden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left" vertical="center"/>
    </xf>
    <xf numFmtId="0" fontId="8" fillId="0" borderId="0" xfId="0" applyFont="1">
      <alignment vertical="center"/>
    </xf>
    <xf numFmtId="0" fontId="5" fillId="0" borderId="0" xfId="0" applyFont="1" applyAlignment="1">
      <alignment horizontal="distributed" vertical="center" justifyLastLine="1"/>
    </xf>
    <xf numFmtId="0" fontId="6" fillId="0" borderId="0" xfId="0" applyFont="1" applyAlignment="1">
      <alignment horizontal="distributed" vertical="center" justifyLastLine="1"/>
    </xf>
    <xf numFmtId="0" fontId="0" fillId="0" borderId="0" xfId="0" applyAlignment="1">
      <alignment vertical="center" shrinkToFit="1"/>
    </xf>
    <xf numFmtId="0" fontId="5" fillId="0" borderId="0" xfId="0" applyFont="1" applyProtection="1">
      <alignmen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vertical="center" shrinkToFit="1"/>
      <protection locked="0"/>
    </xf>
    <xf numFmtId="0" fontId="6" fillId="0" borderId="0" xfId="0" applyFont="1" applyAlignment="1">
      <alignment vertical="center" wrapText="1"/>
    </xf>
    <xf numFmtId="176" fontId="5" fillId="0" borderId="0" xfId="1" applyNumberFormat="1" applyFont="1" applyFill="1" applyBorder="1" applyAlignment="1">
      <alignment vertical="center"/>
    </xf>
    <xf numFmtId="0" fontId="5" fillId="0" borderId="0" xfId="0" applyFont="1" applyProtection="1">
      <alignment vertical="center"/>
      <protection hidden="1"/>
    </xf>
    <xf numFmtId="0" fontId="5" fillId="0" borderId="0" xfId="0" applyFont="1" applyAlignment="1">
      <alignment vertical="center" wrapText="1"/>
    </xf>
    <xf numFmtId="179" fontId="5" fillId="0" borderId="0" xfId="0" applyNumberFormat="1" applyFont="1" applyProtection="1">
      <alignment vertical="center"/>
      <protection hidden="1"/>
    </xf>
    <xf numFmtId="0" fontId="2" fillId="0" borderId="0" xfId="0" applyFont="1">
      <alignment vertical="center"/>
    </xf>
    <xf numFmtId="49" fontId="0" fillId="0" borderId="0" xfId="0" applyNumberFormat="1" applyProtection="1">
      <alignment vertical="center"/>
      <protection locked="0"/>
    </xf>
    <xf numFmtId="0" fontId="5" fillId="0" borderId="0" xfId="0" applyFont="1" applyAlignment="1">
      <alignment vertical="center" shrinkToFit="1"/>
    </xf>
    <xf numFmtId="0" fontId="12" fillId="0" borderId="0" xfId="0" applyFont="1">
      <alignment vertical="center"/>
    </xf>
    <xf numFmtId="0" fontId="0" fillId="0" borderId="0" xfId="0" applyAlignment="1">
      <alignment vertical="center" wrapText="1"/>
    </xf>
    <xf numFmtId="0" fontId="0" fillId="2" borderId="0" xfId="0" applyFill="1" applyAlignment="1">
      <alignment horizontal="center" vertical="center"/>
    </xf>
    <xf numFmtId="0" fontId="15" fillId="0" borderId="0" xfId="0" applyFont="1" applyProtection="1">
      <alignment vertical="center"/>
      <protection locked="0"/>
    </xf>
    <xf numFmtId="0" fontId="0" fillId="0" borderId="0" xfId="0" applyAlignment="1" applyProtection="1">
      <alignment vertical="center" wrapText="1"/>
      <protection locked="0"/>
    </xf>
    <xf numFmtId="179" fontId="5" fillId="2" borderId="0" xfId="0" applyNumberFormat="1" applyFont="1" applyFill="1" applyAlignment="1" applyProtection="1">
      <alignment horizontal="right" vertical="center"/>
      <protection hidden="1"/>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shrinkToFit="1"/>
      <protection locked="0"/>
    </xf>
    <xf numFmtId="182" fontId="5" fillId="0" borderId="0" xfId="0" applyNumberFormat="1" applyFont="1" applyAlignment="1" applyProtection="1">
      <alignment horizontal="center" vertical="center"/>
      <protection locked="0"/>
    </xf>
    <xf numFmtId="0" fontId="7"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179" fontId="5" fillId="0" borderId="0" xfId="0" applyNumberFormat="1" applyFont="1" applyProtection="1">
      <alignment vertical="center"/>
      <protection locked="0"/>
    </xf>
    <xf numFmtId="176" fontId="5" fillId="0" borderId="0" xfId="1" applyNumberFormat="1" applyFont="1" applyFill="1" applyBorder="1" applyAlignment="1" applyProtection="1">
      <alignment horizontal="center" vertical="center"/>
      <protection locked="0"/>
    </xf>
    <xf numFmtId="0" fontId="0" fillId="2" borderId="0" xfId="0" applyFill="1" applyProtection="1">
      <alignment vertical="center"/>
      <protection hidden="1"/>
    </xf>
    <xf numFmtId="0" fontId="7" fillId="2" borderId="0" xfId="0" applyFont="1" applyFill="1" applyProtection="1">
      <alignment vertical="center"/>
      <protection hidden="1"/>
    </xf>
    <xf numFmtId="0" fontId="9" fillId="2" borderId="0" xfId="0" applyFont="1" applyFill="1" applyProtection="1">
      <alignment vertical="center"/>
      <protection hidden="1"/>
    </xf>
    <xf numFmtId="0" fontId="2" fillId="2" borderId="0" xfId="0" applyFont="1" applyFill="1" applyProtection="1">
      <alignment vertical="center"/>
      <protection hidden="1"/>
    </xf>
    <xf numFmtId="0" fontId="5" fillId="2" borderId="0" xfId="0" applyFont="1" applyFill="1" applyAlignment="1" applyProtection="1">
      <protection hidden="1"/>
    </xf>
    <xf numFmtId="0" fontId="5" fillId="2" borderId="0" xfId="0" applyFont="1" applyFill="1" applyProtection="1">
      <alignment vertical="center"/>
      <protection hidden="1"/>
    </xf>
    <xf numFmtId="0" fontId="0" fillId="3" borderId="0" xfId="0" applyFill="1" applyProtection="1">
      <alignment vertical="center"/>
      <protection hidden="1"/>
    </xf>
    <xf numFmtId="0" fontId="0" fillId="3" borderId="0" xfId="0" applyFill="1" applyAlignment="1" applyProtection="1">
      <protection hidden="1"/>
    </xf>
    <xf numFmtId="0" fontId="0" fillId="2" borderId="0" xfId="0" applyFill="1" applyAlignment="1" applyProtection="1">
      <alignment horizontal="right" vertical="center"/>
      <protection hidden="1"/>
    </xf>
    <xf numFmtId="0" fontId="5" fillId="2" borderId="0" xfId="0" applyFont="1" applyFill="1" applyAlignment="1" applyProtection="1">
      <alignment horizontal="center" vertical="center"/>
      <protection hidden="1"/>
    </xf>
    <xf numFmtId="0" fontId="5" fillId="3"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5" fillId="2" borderId="0" xfId="0" applyFont="1" applyFill="1" applyAlignment="1" applyProtection="1">
      <alignment horizontal="lef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left" vertical="center"/>
      <protection hidden="1"/>
    </xf>
    <xf numFmtId="0" fontId="2" fillId="2" borderId="0" xfId="0" applyFont="1" applyFill="1" applyAlignment="1" applyProtection="1">
      <alignment horizontal="center" vertical="center"/>
      <protection hidden="1"/>
    </xf>
    <xf numFmtId="0" fontId="6" fillId="2" borderId="0" xfId="0" applyFont="1" applyFill="1" applyAlignment="1" applyProtection="1">
      <alignment horizontal="left" vertical="center"/>
      <protection hidden="1"/>
    </xf>
    <xf numFmtId="0" fontId="6" fillId="2" borderId="0" xfId="0" applyFont="1" applyFill="1" applyProtection="1">
      <alignment vertical="center"/>
      <protection hidden="1"/>
    </xf>
    <xf numFmtId="0" fontId="5" fillId="3" borderId="0" xfId="0" applyFont="1" applyFill="1" applyProtection="1">
      <alignment vertical="center"/>
      <protection hidden="1"/>
    </xf>
    <xf numFmtId="0" fontId="6" fillId="3" borderId="0" xfId="0" applyFont="1" applyFill="1" applyProtection="1">
      <alignment vertical="center"/>
      <protection hidden="1"/>
    </xf>
    <xf numFmtId="0" fontId="0" fillId="2" borderId="1" xfId="0" applyFill="1" applyBorder="1" applyProtection="1">
      <alignment vertical="center"/>
      <protection hidden="1"/>
    </xf>
    <xf numFmtId="0" fontId="11" fillId="2" borderId="2" xfId="0" applyFont="1" applyFill="1" applyBorder="1" applyProtection="1">
      <alignment vertical="center"/>
      <protection hidden="1"/>
    </xf>
    <xf numFmtId="0" fontId="0" fillId="2" borderId="2" xfId="0" applyFill="1" applyBorder="1" applyProtection="1">
      <alignment vertical="center"/>
      <protection hidden="1"/>
    </xf>
    <xf numFmtId="0" fontId="5" fillId="2" borderId="2" xfId="0" applyFont="1" applyFill="1" applyBorder="1" applyAlignment="1" applyProtection="1">
      <alignment horizontal="center" vertical="center"/>
      <protection hidden="1"/>
    </xf>
    <xf numFmtId="0" fontId="5" fillId="2" borderId="2" xfId="0" applyFont="1" applyFill="1" applyBorder="1" applyProtection="1">
      <alignment vertical="center"/>
      <protection hidden="1"/>
    </xf>
    <xf numFmtId="0" fontId="5" fillId="2" borderId="2" xfId="0" applyFont="1" applyFill="1" applyBorder="1" applyAlignment="1" applyProtection="1">
      <alignment horizontal="left"/>
      <protection hidden="1"/>
    </xf>
    <xf numFmtId="0" fontId="0" fillId="2" borderId="2" xfId="0" applyFill="1" applyBorder="1" applyAlignment="1" applyProtection="1">
      <alignment horizontal="center" vertical="center"/>
      <protection hidden="1"/>
    </xf>
    <xf numFmtId="0" fontId="0" fillId="2" borderId="5" xfId="0" applyFill="1" applyBorder="1" applyProtection="1">
      <alignment vertical="center"/>
      <protection hidden="1"/>
    </xf>
    <xf numFmtId="0" fontId="5" fillId="2" borderId="0" xfId="0" applyFont="1" applyFill="1" applyAlignment="1" applyProtection="1">
      <alignment horizontal="left"/>
      <protection hidden="1"/>
    </xf>
    <xf numFmtId="0" fontId="0" fillId="2" borderId="6" xfId="0" applyFill="1" applyBorder="1" applyProtection="1">
      <alignment vertical="center"/>
      <protection hidden="1"/>
    </xf>
    <xf numFmtId="0" fontId="0" fillId="2" borderId="7" xfId="0" applyFill="1" applyBorder="1" applyProtection="1">
      <alignment vertical="center"/>
      <protection hidden="1"/>
    </xf>
    <xf numFmtId="0" fontId="0" fillId="2" borderId="3" xfId="0" applyFill="1" applyBorder="1" applyProtection="1">
      <alignment vertical="center"/>
      <protection hidden="1"/>
    </xf>
    <xf numFmtId="0" fontId="0" fillId="2" borderId="8" xfId="0" applyFill="1" applyBorder="1" applyProtection="1">
      <alignment vertical="center"/>
      <protection hidden="1"/>
    </xf>
    <xf numFmtId="0" fontId="0" fillId="2" borderId="3" xfId="0" applyFill="1" applyBorder="1" applyAlignment="1" applyProtection="1">
      <alignment horizontal="center" vertical="center"/>
      <protection hidden="1"/>
    </xf>
    <xf numFmtId="0" fontId="0" fillId="2" borderId="14" xfId="0" applyFill="1" applyBorder="1" applyProtection="1">
      <alignment vertical="center"/>
      <protection hidden="1"/>
    </xf>
    <xf numFmtId="0" fontId="0" fillId="2" borderId="18" xfId="0" applyFill="1" applyBorder="1" applyProtection="1">
      <alignment vertical="center"/>
      <protection hidden="1"/>
    </xf>
    <xf numFmtId="0" fontId="5" fillId="2" borderId="3" xfId="0" applyFont="1" applyFill="1" applyBorder="1" applyAlignment="1" applyProtection="1">
      <alignment horizontal="center" vertical="center"/>
      <protection hidden="1"/>
    </xf>
    <xf numFmtId="0" fontId="5" fillId="2" borderId="3" xfId="0" applyFont="1" applyFill="1" applyBorder="1" applyProtection="1">
      <alignment vertical="center"/>
      <protection hidden="1"/>
    </xf>
    <xf numFmtId="0" fontId="5" fillId="2" borderId="3" xfId="0" applyFont="1" applyFill="1" applyBorder="1" applyAlignment="1" applyProtection="1">
      <alignment horizontal="left"/>
      <protection hidden="1"/>
    </xf>
    <xf numFmtId="0" fontId="0" fillId="2" borderId="1" xfId="0" applyFill="1" applyBorder="1" applyAlignment="1" applyProtection="1">
      <alignment horizontal="center" vertical="center"/>
      <protection hidden="1"/>
    </xf>
    <xf numFmtId="0" fontId="0" fillId="2" borderId="12" xfId="0" applyFill="1" applyBorder="1" applyProtection="1">
      <alignment vertical="center"/>
      <protection hidden="1"/>
    </xf>
    <xf numFmtId="0" fontId="0" fillId="2" borderId="9" xfId="0" applyFill="1" applyBorder="1" applyProtection="1">
      <alignment vertical="center"/>
      <protection hidden="1"/>
    </xf>
    <xf numFmtId="0" fontId="0" fillId="2" borderId="0" xfId="0" applyFill="1" applyAlignment="1" applyProtection="1">
      <alignment horizontal="center" wrapText="1"/>
      <protection hidden="1"/>
    </xf>
    <xf numFmtId="0" fontId="0" fillId="2" borderId="13" xfId="0" applyFill="1" applyBorder="1" applyProtection="1">
      <alignment vertical="center"/>
      <protection hidden="1"/>
    </xf>
    <xf numFmtId="0" fontId="0" fillId="2" borderId="10" xfId="0" applyFill="1" applyBorder="1" applyProtection="1">
      <alignment vertical="center"/>
      <protection hidden="1"/>
    </xf>
    <xf numFmtId="0" fontId="11" fillId="2" borderId="0" xfId="0" applyFont="1" applyFill="1" applyProtection="1">
      <alignment vertical="center"/>
      <protection hidden="1"/>
    </xf>
    <xf numFmtId="58" fontId="0" fillId="2" borderId="0" xfId="0" applyNumberFormat="1" applyFill="1" applyProtection="1">
      <alignment vertical="center"/>
      <protection hidden="1"/>
    </xf>
    <xf numFmtId="0" fontId="0" fillId="2" borderId="0" xfId="0" quotePrefix="1" applyFill="1" applyAlignment="1" applyProtection="1">
      <alignment horizontal="right" vertical="center"/>
      <protection hidden="1"/>
    </xf>
    <xf numFmtId="0" fontId="6" fillId="2" borderId="6" xfId="0" applyFont="1" applyFill="1" applyBorder="1" applyProtection="1">
      <alignment vertical="center"/>
      <protection hidden="1"/>
    </xf>
    <xf numFmtId="0" fontId="7" fillId="2" borderId="6" xfId="0" applyFont="1" applyFill="1" applyBorder="1" applyProtection="1">
      <alignment vertical="center"/>
      <protection hidden="1"/>
    </xf>
    <xf numFmtId="0" fontId="11" fillId="3" borderId="2" xfId="0" applyFont="1" applyFill="1" applyBorder="1" applyProtection="1">
      <alignment vertical="center"/>
      <protection hidden="1"/>
    </xf>
    <xf numFmtId="0" fontId="17" fillId="3" borderId="0" xfId="0" applyFont="1" applyFill="1" applyProtection="1">
      <alignment vertical="center"/>
      <protection hidden="1"/>
    </xf>
    <xf numFmtId="0" fontId="11" fillId="3" borderId="0" xfId="0" applyFont="1" applyFill="1" applyProtection="1">
      <alignment vertical="center"/>
      <protection hidden="1"/>
    </xf>
    <xf numFmtId="0" fontId="20" fillId="2" borderId="0" xfId="0" applyFont="1" applyFill="1" applyProtection="1">
      <alignment vertical="center"/>
      <protection hidden="1"/>
    </xf>
    <xf numFmtId="0" fontId="0" fillId="3" borderId="0" xfId="0" applyFill="1" applyAlignment="1" applyProtection="1">
      <alignment horizontal="left" vertical="center"/>
      <protection hidden="1"/>
    </xf>
    <xf numFmtId="0" fontId="0" fillId="2" borderId="0" xfId="0" applyFill="1" applyAlignment="1" applyProtection="1">
      <protection hidden="1"/>
    </xf>
    <xf numFmtId="0" fontId="0" fillId="3" borderId="0" xfId="0" applyFill="1" applyAlignment="1" applyProtection="1">
      <alignment vertical="top"/>
      <protection hidden="1"/>
    </xf>
    <xf numFmtId="0" fontId="0" fillId="2" borderId="0" xfId="0" applyFill="1" applyAlignment="1" applyProtection="1">
      <alignment vertical="top"/>
      <protection hidden="1"/>
    </xf>
    <xf numFmtId="0" fontId="5" fillId="2" borderId="0" xfId="0" applyFont="1" applyFill="1" applyAlignment="1" applyProtection="1">
      <alignment horizontal="center" vertical="center" wrapText="1"/>
      <protection hidden="1"/>
    </xf>
    <xf numFmtId="0" fontId="14" fillId="2" borderId="0" xfId="0" applyFont="1" applyFill="1" applyProtection="1">
      <alignment vertical="center"/>
      <protection hidden="1"/>
    </xf>
    <xf numFmtId="0" fontId="5" fillId="2" borderId="0" xfId="0" applyFont="1" applyFill="1" applyAlignment="1" applyProtection="1">
      <alignment horizontal="right" vertical="center"/>
      <protection hidden="1"/>
    </xf>
    <xf numFmtId="0" fontId="13" fillId="2" borderId="15" xfId="0" applyFont="1" applyFill="1" applyBorder="1" applyProtection="1">
      <alignment vertical="center"/>
      <protection hidden="1"/>
    </xf>
    <xf numFmtId="0" fontId="13" fillId="2" borderId="14" xfId="0" applyFont="1" applyFill="1" applyBorder="1" applyProtection="1">
      <alignment vertical="center"/>
      <protection hidden="1"/>
    </xf>
    <xf numFmtId="0" fontId="13" fillId="2" borderId="4" xfId="0" applyFont="1" applyFill="1" applyBorder="1" applyProtection="1">
      <alignment vertical="center"/>
      <protection hidden="1"/>
    </xf>
    <xf numFmtId="0" fontId="13" fillId="2" borderId="3" xfId="0" applyFont="1" applyFill="1" applyBorder="1" applyProtection="1">
      <alignment vertical="center"/>
      <protection hidden="1"/>
    </xf>
    <xf numFmtId="0" fontId="0" fillId="2" borderId="3" xfId="0" applyFill="1" applyBorder="1" applyAlignment="1" applyProtection="1">
      <alignment horizontal="left" vertical="center"/>
      <protection hidden="1"/>
    </xf>
    <xf numFmtId="0" fontId="5" fillId="2" borderId="0" xfId="0" applyFont="1" applyFill="1" applyAlignment="1" applyProtection="1">
      <alignment vertical="center" shrinkToFit="1"/>
      <protection hidden="1"/>
    </xf>
    <xf numFmtId="178" fontId="0" fillId="3" borderId="2" xfId="0" applyNumberFormat="1" applyFill="1" applyBorder="1" applyProtection="1">
      <alignment vertical="center"/>
      <protection hidden="1"/>
    </xf>
    <xf numFmtId="178" fontId="0" fillId="3" borderId="5" xfId="0" applyNumberFormat="1" applyFill="1" applyBorder="1" applyProtection="1">
      <alignment vertical="center"/>
      <protection hidden="1"/>
    </xf>
    <xf numFmtId="178" fontId="0" fillId="3" borderId="3" xfId="0" applyNumberFormat="1" applyFill="1" applyBorder="1" applyProtection="1">
      <alignment vertical="center"/>
      <protection hidden="1"/>
    </xf>
    <xf numFmtId="178" fontId="0" fillId="3" borderId="8" xfId="0" applyNumberFormat="1" applyFill="1" applyBorder="1" applyProtection="1">
      <alignment vertical="center"/>
      <protection hidden="1"/>
    </xf>
    <xf numFmtId="178" fontId="0" fillId="3" borderId="14" xfId="0" applyNumberFormat="1" applyFill="1" applyBorder="1" applyProtection="1">
      <alignment vertical="center"/>
      <protection hidden="1"/>
    </xf>
    <xf numFmtId="178" fontId="0" fillId="3" borderId="18" xfId="0" applyNumberFormat="1" applyFill="1" applyBorder="1" applyProtection="1">
      <alignment vertical="center"/>
      <protection hidden="1"/>
    </xf>
    <xf numFmtId="0" fontId="0" fillId="3" borderId="0" xfId="0" applyFill="1" applyAlignment="1" applyProtection="1">
      <alignment horizontal="center" vertical="center"/>
      <protection hidden="1"/>
    </xf>
    <xf numFmtId="0" fontId="6" fillId="3" borderId="0" xfId="0" applyFont="1" applyFill="1" applyAlignment="1" applyProtection="1">
      <alignment horizontal="left" vertical="center"/>
      <protection hidden="1"/>
    </xf>
    <xf numFmtId="0" fontId="2" fillId="3" borderId="0" xfId="0" applyFont="1" applyFill="1" applyAlignment="1" applyProtection="1">
      <alignment horizontal="center" vertical="center"/>
      <protection hidden="1"/>
    </xf>
    <xf numFmtId="0" fontId="0" fillId="3" borderId="0" xfId="0" applyFill="1" applyAlignment="1" applyProtection="1">
      <alignment horizontal="right" vertical="center"/>
      <protection hidden="1"/>
    </xf>
    <xf numFmtId="0" fontId="2" fillId="3" borderId="0" xfId="0" applyFont="1" applyFill="1" applyAlignment="1" applyProtection="1">
      <alignment horizontal="right" vertical="center"/>
      <protection hidden="1"/>
    </xf>
    <xf numFmtId="0" fontId="5" fillId="3" borderId="0" xfId="0" applyFont="1" applyFill="1" applyAlignment="1" applyProtection="1">
      <alignment horizontal="left" vertical="center"/>
      <protection hidden="1"/>
    </xf>
    <xf numFmtId="177" fontId="0" fillId="3" borderId="0" xfId="0" applyNumberFormat="1" applyFill="1" applyAlignment="1" applyProtection="1">
      <alignment horizontal="center" vertical="center"/>
      <protection hidden="1"/>
    </xf>
    <xf numFmtId="177" fontId="0" fillId="3" borderId="0" xfId="0" applyNumberFormat="1" applyFill="1" applyProtection="1">
      <alignment vertical="center"/>
      <protection hidden="1"/>
    </xf>
    <xf numFmtId="0" fontId="0" fillId="3" borderId="1" xfId="0" applyFill="1" applyBorder="1" applyProtection="1">
      <alignment vertical="center"/>
      <protection hidden="1"/>
    </xf>
    <xf numFmtId="0" fontId="0" fillId="3" borderId="2" xfId="0" applyFill="1" applyBorder="1" applyProtection="1">
      <alignment vertical="center"/>
      <protection hidden="1"/>
    </xf>
    <xf numFmtId="0" fontId="0" fillId="3" borderId="5" xfId="0" applyFill="1" applyBorder="1" applyAlignment="1" applyProtection="1">
      <alignment horizontal="right" vertical="center"/>
      <protection hidden="1"/>
    </xf>
    <xf numFmtId="0" fontId="5" fillId="3" borderId="2" xfId="0" applyFont="1" applyFill="1" applyBorder="1" applyAlignment="1" applyProtection="1">
      <alignment horizontal="center" vertical="center"/>
      <protection hidden="1"/>
    </xf>
    <xf numFmtId="0" fontId="5" fillId="3" borderId="2" xfId="0" applyFont="1" applyFill="1" applyBorder="1" applyProtection="1">
      <alignment vertical="center"/>
      <protection hidden="1"/>
    </xf>
    <xf numFmtId="0" fontId="5" fillId="3" borderId="2" xfId="0" applyFont="1" applyFill="1" applyBorder="1" applyAlignment="1" applyProtection="1">
      <alignment horizontal="left"/>
      <protection hidden="1"/>
    </xf>
    <xf numFmtId="0" fontId="0" fillId="3" borderId="2" xfId="0" applyFill="1" applyBorder="1" applyAlignment="1" applyProtection="1">
      <alignment horizontal="center" vertical="center"/>
      <protection hidden="1"/>
    </xf>
    <xf numFmtId="0" fontId="0" fillId="3" borderId="5" xfId="0" applyFill="1" applyBorder="1" applyProtection="1">
      <alignment vertical="center"/>
      <protection hidden="1"/>
    </xf>
    <xf numFmtId="0" fontId="5" fillId="3" borderId="0" xfId="0" applyFont="1" applyFill="1" applyAlignment="1" applyProtection="1">
      <alignment horizontal="left"/>
      <protection hidden="1"/>
    </xf>
    <xf numFmtId="0" fontId="0" fillId="3" borderId="6" xfId="0" applyFill="1" applyBorder="1" applyProtection="1">
      <alignment vertical="center"/>
      <protection hidden="1"/>
    </xf>
    <xf numFmtId="177" fontId="17" fillId="3" borderId="20" xfId="0" applyNumberFormat="1" applyFont="1" applyFill="1" applyBorder="1" applyAlignment="1" applyProtection="1">
      <alignment horizontal="center" vertical="center"/>
      <protection hidden="1"/>
    </xf>
    <xf numFmtId="177" fontId="17" fillId="3" borderId="21" xfId="0" applyNumberFormat="1" applyFont="1" applyFill="1" applyBorder="1" applyAlignment="1" applyProtection="1">
      <alignment horizontal="center" vertical="center"/>
      <protection hidden="1"/>
    </xf>
    <xf numFmtId="177" fontId="17" fillId="3" borderId="22" xfId="0" applyNumberFormat="1" applyFont="1" applyFill="1" applyBorder="1" applyAlignment="1" applyProtection="1">
      <alignment horizontal="center" vertical="center"/>
      <protection hidden="1"/>
    </xf>
    <xf numFmtId="0" fontId="0" fillId="3" borderId="7" xfId="0" applyFill="1" applyBorder="1" applyProtection="1">
      <alignment vertical="center"/>
      <protection hidden="1"/>
    </xf>
    <xf numFmtId="0" fontId="0" fillId="3" borderId="16" xfId="0" applyFill="1" applyBorder="1" applyProtection="1">
      <alignment vertical="center"/>
      <protection hidden="1"/>
    </xf>
    <xf numFmtId="0" fontId="0" fillId="3" borderId="3" xfId="0" applyFill="1" applyBorder="1" applyProtection="1">
      <alignment vertical="center"/>
      <protection hidden="1"/>
    </xf>
    <xf numFmtId="0" fontId="0" fillId="3" borderId="8" xfId="0" applyFill="1" applyBorder="1" applyProtection="1">
      <alignment vertical="center"/>
      <protection hidden="1"/>
    </xf>
    <xf numFmtId="0" fontId="2" fillId="3" borderId="0" xfId="0" applyFont="1" applyFill="1" applyProtection="1">
      <alignment vertical="center"/>
      <protection hidden="1"/>
    </xf>
    <xf numFmtId="0" fontId="0" fillId="3" borderId="3" xfId="0" applyFill="1" applyBorder="1" applyAlignment="1" applyProtection="1">
      <alignment horizontal="center" vertical="center"/>
      <protection hidden="1"/>
    </xf>
    <xf numFmtId="0" fontId="0" fillId="3" borderId="17" xfId="0" applyFill="1" applyBorder="1" applyProtection="1">
      <alignment vertical="center"/>
      <protection hidden="1"/>
    </xf>
    <xf numFmtId="0" fontId="0" fillId="3" borderId="14" xfId="0" applyFill="1" applyBorder="1" applyProtection="1">
      <alignment vertical="center"/>
      <protection hidden="1"/>
    </xf>
    <xf numFmtId="0" fontId="0" fillId="3" borderId="18" xfId="0" applyFill="1" applyBorder="1" applyProtection="1">
      <alignment vertical="center"/>
      <protection hidden="1"/>
    </xf>
    <xf numFmtId="181" fontId="6" fillId="3" borderId="0" xfId="0" applyNumberFormat="1" applyFont="1" applyFill="1" applyProtection="1">
      <alignment vertical="center"/>
      <protection hidden="1"/>
    </xf>
    <xf numFmtId="0" fontId="5" fillId="3" borderId="3" xfId="0" applyFont="1" applyFill="1" applyBorder="1" applyAlignment="1" applyProtection="1">
      <alignment horizontal="center" vertical="center"/>
      <protection hidden="1"/>
    </xf>
    <xf numFmtId="0" fontId="5" fillId="3" borderId="3" xfId="0" applyFont="1" applyFill="1" applyBorder="1" applyProtection="1">
      <alignment vertical="center"/>
      <protection hidden="1"/>
    </xf>
    <xf numFmtId="0" fontId="5" fillId="3" borderId="3" xfId="0" applyFont="1" applyFill="1" applyBorder="1" applyAlignment="1" applyProtection="1">
      <alignment horizontal="left"/>
      <protection hidden="1"/>
    </xf>
    <xf numFmtId="0" fontId="0" fillId="3" borderId="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2" xfId="0" applyFill="1" applyBorder="1" applyProtection="1">
      <alignment vertical="center"/>
      <protection hidden="1"/>
    </xf>
    <xf numFmtId="0" fontId="0" fillId="3" borderId="9" xfId="0" applyFill="1" applyBorder="1" applyProtection="1">
      <alignment vertical="center"/>
      <protection hidden="1"/>
    </xf>
    <xf numFmtId="0" fontId="0" fillId="3" borderId="0" xfId="0" applyFill="1" applyAlignment="1" applyProtection="1">
      <alignment horizontal="center" wrapText="1"/>
      <protection hidden="1"/>
    </xf>
    <xf numFmtId="0" fontId="0" fillId="3" borderId="13" xfId="0" applyFill="1" applyBorder="1" applyProtection="1">
      <alignment vertical="center"/>
      <protection hidden="1"/>
    </xf>
    <xf numFmtId="0" fontId="0" fillId="3" borderId="10" xfId="0" applyFill="1" applyBorder="1" applyProtection="1">
      <alignment vertical="center"/>
      <protection hidden="1"/>
    </xf>
    <xf numFmtId="0" fontId="0" fillId="3" borderId="12" xfId="0" applyFill="1" applyBorder="1" applyAlignment="1" applyProtection="1">
      <alignment vertical="center" wrapText="1"/>
      <protection hidden="1"/>
    </xf>
    <xf numFmtId="0" fontId="0" fillId="3" borderId="2" xfId="0" applyFill="1" applyBorder="1" applyAlignment="1" applyProtection="1">
      <alignment vertical="center" wrapText="1"/>
      <protection hidden="1"/>
    </xf>
    <xf numFmtId="0" fontId="0" fillId="3" borderId="4" xfId="0" applyFill="1" applyBorder="1" applyProtection="1">
      <alignment vertical="center"/>
      <protection hidden="1"/>
    </xf>
    <xf numFmtId="0" fontId="0" fillId="3" borderId="3" xfId="0" applyFill="1" applyBorder="1" applyAlignment="1" applyProtection="1">
      <alignment vertical="center" wrapText="1"/>
      <protection hidden="1"/>
    </xf>
    <xf numFmtId="0" fontId="0" fillId="3" borderId="3" xfId="0" applyFill="1" applyBorder="1" applyAlignment="1" applyProtection="1">
      <alignment horizontal="right" vertical="center" wrapText="1"/>
      <protection hidden="1"/>
    </xf>
    <xf numFmtId="0" fontId="0" fillId="3" borderId="3" xfId="0" applyFill="1" applyBorder="1" applyAlignment="1" applyProtection="1">
      <alignment horizontal="center" vertical="center" wrapText="1"/>
      <protection hidden="1"/>
    </xf>
    <xf numFmtId="0" fontId="0" fillId="3" borderId="3" xfId="0" applyFill="1" applyBorder="1" applyAlignment="1" applyProtection="1">
      <alignment horizontal="left" vertical="center"/>
      <protection hidden="1"/>
    </xf>
    <xf numFmtId="0" fontId="7" fillId="3" borderId="0" xfId="0" applyFont="1" applyFill="1" applyProtection="1">
      <alignment vertical="center"/>
      <protection hidden="1"/>
    </xf>
    <xf numFmtId="0" fontId="0" fillId="3" borderId="15" xfId="0" applyFill="1" applyBorder="1" applyProtection="1">
      <alignment vertical="center"/>
      <protection hidden="1"/>
    </xf>
    <xf numFmtId="180" fontId="0" fillId="3" borderId="14" xfId="1" applyNumberFormat="1" applyFont="1" applyFill="1" applyBorder="1" applyAlignment="1" applyProtection="1">
      <alignment vertical="center"/>
      <protection hidden="1"/>
    </xf>
    <xf numFmtId="180" fontId="0" fillId="3" borderId="0" xfId="1" applyNumberFormat="1" applyFont="1" applyFill="1" applyBorder="1" applyAlignment="1" applyProtection="1">
      <alignment vertical="center"/>
      <protection hidden="1"/>
    </xf>
    <xf numFmtId="180" fontId="2" fillId="3" borderId="7" xfId="1" applyNumberFormat="1" applyFont="1" applyFill="1" applyBorder="1" applyAlignment="1" applyProtection="1">
      <alignment vertical="center"/>
      <protection hidden="1"/>
    </xf>
    <xf numFmtId="177" fontId="0" fillId="3" borderId="6" xfId="0" applyNumberFormat="1" applyFill="1" applyBorder="1" applyProtection="1">
      <alignment vertical="center"/>
      <protection hidden="1"/>
    </xf>
    <xf numFmtId="0" fontId="0" fillId="3" borderId="9" xfId="0" applyFill="1" applyBorder="1" applyAlignment="1" applyProtection="1">
      <alignment horizontal="center" vertical="center"/>
      <protection hidden="1"/>
    </xf>
    <xf numFmtId="0" fontId="0" fillId="3" borderId="4" xfId="0" applyFill="1" applyBorder="1" applyAlignment="1" applyProtection="1">
      <alignment horizontal="center" vertical="center"/>
      <protection hidden="1"/>
    </xf>
    <xf numFmtId="180" fontId="0" fillId="3" borderId="3" xfId="1" applyNumberFormat="1" applyFont="1" applyFill="1" applyBorder="1" applyAlignment="1" applyProtection="1">
      <alignment vertical="center"/>
      <protection hidden="1"/>
    </xf>
    <xf numFmtId="180" fontId="2" fillId="3" borderId="8" xfId="1" applyNumberFormat="1" applyFont="1" applyFill="1" applyBorder="1" applyAlignment="1" applyProtection="1">
      <alignment vertical="center"/>
      <protection hidden="1"/>
    </xf>
    <xf numFmtId="177" fontId="0" fillId="3" borderId="7" xfId="0" applyNumberFormat="1" applyFill="1" applyBorder="1" applyProtection="1">
      <alignment vertical="center"/>
      <protection hidden="1"/>
    </xf>
    <xf numFmtId="180" fontId="0" fillId="3" borderId="10" xfId="1" applyNumberFormat="1" applyFont="1" applyFill="1" applyBorder="1" applyAlignment="1" applyProtection="1">
      <alignment vertical="center"/>
      <protection hidden="1"/>
    </xf>
    <xf numFmtId="0" fontId="0" fillId="3" borderId="19" xfId="0" applyFill="1" applyBorder="1" applyProtection="1">
      <alignment vertical="center"/>
      <protection hidden="1"/>
    </xf>
    <xf numFmtId="0" fontId="13" fillId="3" borderId="15" xfId="0" applyFont="1" applyFill="1" applyBorder="1" applyProtection="1">
      <alignment vertical="center"/>
      <protection hidden="1"/>
    </xf>
    <xf numFmtId="0" fontId="13" fillId="3" borderId="14" xfId="0" applyFont="1" applyFill="1" applyBorder="1" applyProtection="1">
      <alignment vertical="center"/>
      <protection hidden="1"/>
    </xf>
    <xf numFmtId="0" fontId="13" fillId="3" borderId="4" xfId="0" applyFont="1" applyFill="1" applyBorder="1" applyProtection="1">
      <alignment vertical="center"/>
      <protection hidden="1"/>
    </xf>
    <xf numFmtId="0" fontId="13" fillId="3" borderId="3" xfId="0" applyFont="1" applyFill="1" applyBorder="1" applyProtection="1">
      <alignment vertical="center"/>
      <protection hidden="1"/>
    </xf>
    <xf numFmtId="0" fontId="5" fillId="3" borderId="0" xfId="0" applyFont="1" applyFill="1" applyAlignment="1" applyProtection="1">
      <alignment vertical="center" shrinkToFit="1"/>
      <protection hidden="1"/>
    </xf>
    <xf numFmtId="0" fontId="0" fillId="0" borderId="0" xfId="0" applyProtection="1">
      <alignment vertical="center"/>
      <protection hidden="1"/>
    </xf>
    <xf numFmtId="0" fontId="5" fillId="0" borderId="0" xfId="0" applyFont="1" applyAlignment="1" applyProtection="1">
      <alignment vertical="center" shrinkToFit="1"/>
      <protection hidden="1"/>
    </xf>
    <xf numFmtId="0" fontId="6" fillId="0" borderId="0" xfId="0" applyFont="1" applyProtection="1">
      <alignment vertical="center"/>
      <protection hidden="1"/>
    </xf>
    <xf numFmtId="181" fontId="6" fillId="0" borderId="0" xfId="0" applyNumberFormat="1" applyFont="1" applyProtection="1">
      <alignment vertical="center"/>
      <protection locked="0"/>
    </xf>
    <xf numFmtId="0" fontId="5" fillId="3" borderId="0" xfId="0" applyFont="1" applyFill="1" applyAlignment="1" applyProtection="1">
      <alignment horizontal="center" vertical="center" wrapText="1"/>
      <protection hidden="1"/>
    </xf>
    <xf numFmtId="0" fontId="9" fillId="3" borderId="0" xfId="0" applyFont="1" applyFill="1" applyProtection="1">
      <alignment vertical="center"/>
      <protection hidden="1"/>
    </xf>
    <xf numFmtId="0" fontId="19" fillId="3" borderId="0" xfId="0" applyFont="1" applyFill="1" applyAlignment="1" applyProtection="1">
      <protection hidden="1"/>
    </xf>
    <xf numFmtId="0" fontId="5" fillId="3" borderId="0" xfId="0" applyFont="1" applyFill="1" applyAlignment="1" applyProtection="1">
      <protection hidden="1"/>
    </xf>
    <xf numFmtId="58" fontId="0" fillId="3" borderId="0" xfId="0" applyNumberFormat="1" applyFill="1" applyProtection="1">
      <alignment vertical="center"/>
      <protection hidden="1"/>
    </xf>
    <xf numFmtId="0" fontId="0" fillId="3" borderId="0" xfId="0" quotePrefix="1" applyFill="1" applyAlignment="1" applyProtection="1">
      <alignment horizontal="right" vertical="center"/>
      <protection hidden="1"/>
    </xf>
    <xf numFmtId="0" fontId="6" fillId="3" borderId="6" xfId="0" applyFont="1" applyFill="1" applyBorder="1" applyProtection="1">
      <alignment vertical="center"/>
      <protection hidden="1"/>
    </xf>
    <xf numFmtId="0" fontId="7" fillId="3" borderId="6" xfId="0" applyFont="1" applyFill="1" applyBorder="1" applyProtection="1">
      <alignment vertical="center"/>
      <protection hidden="1"/>
    </xf>
    <xf numFmtId="0" fontId="20" fillId="3" borderId="0" xfId="0" applyFont="1" applyFill="1" applyProtection="1">
      <alignment vertical="center"/>
      <protection hidden="1"/>
    </xf>
    <xf numFmtId="179" fontId="5" fillId="3" borderId="0" xfId="0" applyNumberFormat="1" applyFont="1" applyFill="1" applyAlignment="1" applyProtection="1">
      <alignment horizontal="right" vertical="center"/>
      <protection hidden="1"/>
    </xf>
    <xf numFmtId="0" fontId="14" fillId="3" borderId="0" xfId="0" applyFont="1" applyFill="1" applyProtection="1">
      <alignment vertical="center"/>
      <protection hidden="1"/>
    </xf>
    <xf numFmtId="0" fontId="5" fillId="3" borderId="0" xfId="0" applyFont="1" applyFill="1" applyAlignment="1" applyProtection="1">
      <alignment horizontal="right" vertical="center"/>
      <protection hidden="1"/>
    </xf>
    <xf numFmtId="0" fontId="12" fillId="0" borderId="0" xfId="0" applyFont="1" applyProtection="1">
      <alignment vertical="center"/>
      <protection hidden="1"/>
    </xf>
    <xf numFmtId="0" fontId="0" fillId="0" borderId="0" xfId="0" applyAlignment="1" applyProtection="1">
      <alignment vertical="center" wrapText="1"/>
      <protection hidden="1"/>
    </xf>
    <xf numFmtId="0" fontId="0" fillId="0" borderId="0" xfId="0" applyAlignment="1" applyProtection="1">
      <alignment vertical="center" shrinkToFit="1"/>
      <protection hidden="1"/>
    </xf>
    <xf numFmtId="0" fontId="7" fillId="0" borderId="0" xfId="0" applyFont="1" applyProtection="1">
      <alignment vertical="center"/>
      <protection hidden="1"/>
    </xf>
    <xf numFmtId="0" fontId="0" fillId="0" borderId="0" xfId="0" applyAlignment="1" applyProtection="1">
      <alignment horizontal="center" vertical="center"/>
      <protection hidden="1"/>
    </xf>
    <xf numFmtId="177" fontId="0" fillId="0" borderId="0" xfId="0" applyNumberFormat="1" applyAlignment="1" applyProtection="1">
      <alignment horizontal="center" vertical="center"/>
      <protection hidden="1"/>
    </xf>
    <xf numFmtId="0" fontId="11" fillId="3" borderId="0" xfId="0" applyFont="1" applyFill="1" applyAlignment="1" applyProtection="1">
      <alignment horizontal="left" vertical="center"/>
      <protection hidden="1"/>
    </xf>
    <xf numFmtId="0" fontId="11" fillId="3" borderId="0" xfId="0" applyFont="1" applyFill="1" applyAlignment="1" applyProtection="1">
      <alignment horizontal="center" vertical="center"/>
      <protection hidden="1"/>
    </xf>
    <xf numFmtId="0" fontId="0" fillId="3" borderId="0" xfId="0" applyFill="1" applyAlignment="1" applyProtection="1">
      <alignment vertical="center" wrapText="1"/>
      <protection hidden="1"/>
    </xf>
    <xf numFmtId="0" fontId="0" fillId="2" borderId="2" xfId="0" applyFill="1" applyBorder="1" applyAlignment="1" applyProtection="1">
      <alignment vertical="center" wrapText="1"/>
      <protection hidden="1"/>
    </xf>
    <xf numFmtId="0" fontId="0" fillId="2" borderId="0" xfId="0" applyFill="1" applyAlignment="1" applyProtection="1">
      <alignment vertical="center" wrapText="1"/>
      <protection hidden="1"/>
    </xf>
    <xf numFmtId="0" fontId="5" fillId="2" borderId="0" xfId="0" applyFont="1" applyFill="1" applyAlignment="1" applyProtection="1">
      <alignment vertical="center" wrapText="1"/>
      <protection hidden="1"/>
    </xf>
    <xf numFmtId="0" fontId="5" fillId="3" borderId="0" xfId="0" applyFont="1" applyFill="1" applyAlignment="1" applyProtection="1">
      <alignment vertical="center" wrapText="1"/>
      <protection hidden="1"/>
    </xf>
    <xf numFmtId="0" fontId="11" fillId="0" borderId="0" xfId="0" applyFont="1">
      <alignment vertical="center"/>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79" fontId="5" fillId="0" borderId="0" xfId="0" applyNumberFormat="1" applyFont="1" applyAlignment="1" applyProtection="1">
      <alignment horizontal="right" vertical="center"/>
      <protection hidden="1"/>
    </xf>
    <xf numFmtId="0" fontId="21" fillId="0" borderId="0" xfId="0" applyFont="1" applyAlignment="1" applyProtection="1">
      <alignment horizontal="center" vertical="top"/>
      <protection locked="0"/>
    </xf>
    <xf numFmtId="0" fontId="21" fillId="0" borderId="0" xfId="0" applyFont="1" applyAlignment="1" applyProtection="1">
      <alignment horizontal="center" vertical="center"/>
      <protection locked="0"/>
    </xf>
    <xf numFmtId="0" fontId="5" fillId="0" borderId="0" xfId="0" applyFont="1" applyAlignment="1">
      <alignment horizontal="right" vertical="center"/>
    </xf>
    <xf numFmtId="0" fontId="10" fillId="0" borderId="0" xfId="0" applyFont="1" applyProtection="1">
      <alignment vertical="center"/>
      <protection hidden="1"/>
    </xf>
    <xf numFmtId="0" fontId="5" fillId="0" borderId="0" xfId="0" applyFont="1" applyAlignment="1" applyProtection="1">
      <alignment horizontal="center" vertical="center"/>
      <protection hidden="1"/>
    </xf>
    <xf numFmtId="177" fontId="0" fillId="3" borderId="37" xfId="0" applyNumberFormat="1" applyFill="1" applyBorder="1" applyAlignment="1" applyProtection="1">
      <alignment horizontal="center" vertical="center"/>
      <protection hidden="1"/>
    </xf>
    <xf numFmtId="178" fontId="5" fillId="3" borderId="40" xfId="0" applyNumberFormat="1" applyFont="1" applyFill="1" applyBorder="1" applyAlignment="1" applyProtection="1">
      <alignment horizontal="centerContinuous" vertical="center"/>
      <protection hidden="1"/>
    </xf>
    <xf numFmtId="177" fontId="0" fillId="3" borderId="35" xfId="0" applyNumberFormat="1" applyFill="1" applyBorder="1" applyAlignment="1" applyProtection="1">
      <alignment horizontal="centerContinuous" vertical="center"/>
      <protection hidden="1"/>
    </xf>
    <xf numFmtId="177" fontId="0" fillId="3" borderId="19" xfId="0" applyNumberFormat="1" applyFill="1" applyBorder="1" applyAlignment="1" applyProtection="1">
      <alignment horizontal="centerContinuous" vertical="center"/>
      <protection hidden="1"/>
    </xf>
    <xf numFmtId="38" fontId="30" fillId="3" borderId="11" xfId="1" applyFont="1" applyFill="1" applyBorder="1" applyAlignment="1" applyProtection="1">
      <alignment horizontal="center" vertical="center"/>
      <protection hidden="1"/>
    </xf>
    <xf numFmtId="177" fontId="31" fillId="3" borderId="52" xfId="0" applyNumberFormat="1" applyFont="1" applyFill="1" applyBorder="1" applyAlignment="1" applyProtection="1">
      <alignment horizontal="centerContinuous" vertical="center"/>
      <protection hidden="1"/>
    </xf>
    <xf numFmtId="0" fontId="0" fillId="3" borderId="0" xfId="0" applyFill="1" applyAlignment="1" applyProtection="1">
      <alignment vertical="center" shrinkToFit="1"/>
      <protection hidden="1"/>
    </xf>
    <xf numFmtId="0" fontId="0" fillId="3" borderId="0" xfId="0" applyFill="1" applyAlignment="1">
      <alignment horizontal="center" vertical="center"/>
    </xf>
    <xf numFmtId="0" fontId="0" fillId="2" borderId="6" xfId="0" applyFill="1" applyBorder="1" applyAlignment="1" applyProtection="1">
      <alignment horizontal="center" vertical="center"/>
      <protection hidden="1"/>
    </xf>
    <xf numFmtId="0" fontId="0" fillId="3" borderId="6" xfId="0" applyFill="1" applyBorder="1" applyAlignment="1" applyProtection="1">
      <alignment horizontal="center" vertical="center"/>
      <protection hidden="1"/>
    </xf>
    <xf numFmtId="49" fontId="5" fillId="2" borderId="0" xfId="0" applyNumberFormat="1" applyFont="1" applyFill="1" applyProtection="1">
      <alignment vertical="center"/>
      <protection hidden="1"/>
    </xf>
    <xf numFmtId="49" fontId="5" fillId="3" borderId="0" xfId="0" applyNumberFormat="1" applyFont="1" applyFill="1" applyProtection="1">
      <alignment vertical="center"/>
      <protection hidden="1"/>
    </xf>
    <xf numFmtId="49" fontId="5" fillId="2" borderId="0" xfId="0" applyNumberFormat="1" applyFont="1" applyFill="1" applyAlignment="1" applyProtection="1">
      <alignment horizontal="center" vertical="center"/>
      <protection hidden="1"/>
    </xf>
    <xf numFmtId="49" fontId="5" fillId="2" borderId="0" xfId="0" applyNumberFormat="1" applyFont="1" applyFill="1" applyAlignment="1" applyProtection="1">
      <alignment horizontal="left" vertical="center"/>
      <protection hidden="1"/>
    </xf>
    <xf numFmtId="49" fontId="0" fillId="0" borderId="20"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0" fillId="2" borderId="15" xfId="0" applyFill="1" applyBorder="1" applyProtection="1">
      <alignment vertical="center"/>
      <protection hidden="1"/>
    </xf>
    <xf numFmtId="0" fontId="0" fillId="2" borderId="2" xfId="0" applyFill="1" applyBorder="1" applyAlignment="1" applyProtection="1">
      <alignment horizontal="right" vertical="center"/>
      <protection hidden="1"/>
    </xf>
    <xf numFmtId="0" fontId="0" fillId="2" borderId="25" xfId="0" applyFill="1" applyBorder="1" applyProtection="1">
      <alignment vertical="center"/>
      <protection hidden="1"/>
    </xf>
    <xf numFmtId="0" fontId="0" fillId="2" borderId="4" xfId="0" applyFill="1" applyBorder="1" applyProtection="1">
      <alignment vertical="center"/>
      <protection hidden="1"/>
    </xf>
    <xf numFmtId="0" fontId="0" fillId="2" borderId="26" xfId="0" applyFill="1" applyBorder="1" applyProtection="1">
      <alignment vertical="center"/>
      <protection hidden="1"/>
    </xf>
    <xf numFmtId="0" fontId="0" fillId="2" borderId="27" xfId="0" applyFill="1" applyBorder="1" applyProtection="1">
      <alignment vertical="center"/>
      <protection hidden="1"/>
    </xf>
    <xf numFmtId="0" fontId="0" fillId="3" borderId="25" xfId="0" applyFill="1" applyBorder="1" applyAlignment="1" applyProtection="1">
      <alignment horizontal="right" vertical="center"/>
      <protection hidden="1"/>
    </xf>
    <xf numFmtId="0" fontId="0" fillId="3" borderId="25" xfId="0" applyFill="1" applyBorder="1" applyProtection="1">
      <alignment vertical="center"/>
      <protection hidden="1"/>
    </xf>
    <xf numFmtId="0" fontId="0" fillId="3" borderId="26" xfId="0" applyFill="1" applyBorder="1" applyProtection="1">
      <alignment vertical="center"/>
      <protection hidden="1"/>
    </xf>
    <xf numFmtId="0" fontId="0" fillId="3" borderId="27" xfId="0" applyFill="1" applyBorder="1" applyProtection="1">
      <alignment vertical="center"/>
      <protection hidden="1"/>
    </xf>
    <xf numFmtId="49" fontId="17" fillId="3" borderId="3" xfId="0" applyNumberFormat="1" applyFont="1" applyFill="1" applyBorder="1" applyProtection="1">
      <alignment vertical="center"/>
      <protection hidden="1"/>
    </xf>
    <xf numFmtId="0" fontId="34" fillId="0" borderId="0" xfId="2" applyFont="1">
      <alignment vertical="center"/>
    </xf>
    <xf numFmtId="58" fontId="35" fillId="0" borderId="0" xfId="2" applyNumberFormat="1" applyFont="1" applyAlignment="1">
      <alignment horizontal="right" vertical="center"/>
    </xf>
    <xf numFmtId="58" fontId="34" fillId="0" borderId="0" xfId="2" applyNumberFormat="1" applyFont="1">
      <alignment vertical="center"/>
    </xf>
    <xf numFmtId="0" fontId="37" fillId="0" borderId="0" xfId="2" applyFont="1">
      <alignment vertical="center"/>
    </xf>
    <xf numFmtId="0" fontId="35" fillId="0" borderId="0" xfId="2" applyFont="1">
      <alignment vertical="center"/>
    </xf>
    <xf numFmtId="0" fontId="38" fillId="0" borderId="0" xfId="2" applyFont="1">
      <alignment vertical="center"/>
    </xf>
    <xf numFmtId="0" fontId="38" fillId="0" borderId="0" xfId="2" applyFont="1" applyAlignment="1">
      <alignment horizontal="right" vertical="center"/>
    </xf>
    <xf numFmtId="0" fontId="40" fillId="0" borderId="0" xfId="2" applyFont="1">
      <alignment vertical="center"/>
    </xf>
    <xf numFmtId="0" fontId="34" fillId="0" borderId="0" xfId="2" applyFont="1" applyAlignment="1">
      <alignment horizontal="left" vertical="center" indent="3"/>
    </xf>
    <xf numFmtId="0" fontId="24" fillId="0" borderId="0" xfId="2" applyFont="1" applyAlignment="1">
      <alignment horizontal="left" vertical="center"/>
    </xf>
    <xf numFmtId="0" fontId="23" fillId="0" borderId="0" xfId="2" applyFont="1">
      <alignment vertical="center"/>
    </xf>
    <xf numFmtId="0" fontId="26" fillId="0" borderId="0" xfId="2" applyFont="1" applyAlignment="1">
      <alignment horizontal="right" vertical="center"/>
    </xf>
    <xf numFmtId="0" fontId="0" fillId="3" borderId="14" xfId="0" applyFill="1" applyBorder="1" applyAlignment="1" applyProtection="1">
      <alignment horizontal="left" vertical="center"/>
      <protection hidden="1"/>
    </xf>
    <xf numFmtId="0" fontId="0" fillId="3" borderId="3" xfId="0" applyFill="1" applyBorder="1" applyAlignment="1" applyProtection="1">
      <alignment horizontal="left" vertical="center"/>
      <protection hidden="1"/>
    </xf>
    <xf numFmtId="0" fontId="6" fillId="3" borderId="27" xfId="0" applyFont="1" applyFill="1" applyBorder="1" applyAlignment="1" applyProtection="1">
      <alignment horizontal="center" vertical="center"/>
      <protection hidden="1"/>
    </xf>
    <xf numFmtId="0" fontId="6" fillId="3" borderId="23" xfId="0" applyFont="1" applyFill="1" applyBorder="1" applyAlignment="1" applyProtection="1">
      <alignment horizontal="center" vertical="center"/>
      <protection hidden="1"/>
    </xf>
    <xf numFmtId="0" fontId="6" fillId="3" borderId="23" xfId="0" applyFont="1" applyFill="1" applyBorder="1" applyAlignment="1" applyProtection="1">
      <alignment horizontal="center" vertical="center" wrapText="1"/>
      <protection hidden="1"/>
    </xf>
    <xf numFmtId="0" fontId="0" fillId="3" borderId="26" xfId="0" applyFill="1" applyBorder="1" applyAlignment="1" applyProtection="1">
      <alignment horizontal="center" vertical="center"/>
      <protection hidden="1"/>
    </xf>
    <xf numFmtId="0" fontId="0" fillId="3" borderId="33" xfId="0" applyFill="1" applyBorder="1" applyAlignment="1" applyProtection="1">
      <alignment horizontal="center" vertical="center"/>
      <protection hidden="1"/>
    </xf>
    <xf numFmtId="0" fontId="0" fillId="3" borderId="33" xfId="0"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177" fontId="2" fillId="3" borderId="0" xfId="0" applyNumberFormat="1" applyFont="1" applyFill="1" applyProtection="1">
      <alignment vertical="center"/>
      <protection hidden="1"/>
    </xf>
    <xf numFmtId="0" fontId="0" fillId="3" borderId="37" xfId="0" applyFill="1" applyBorder="1" applyAlignment="1" applyProtection="1">
      <alignment horizontal="distributed" vertical="center" wrapText="1" indent="1"/>
      <protection hidden="1"/>
    </xf>
    <xf numFmtId="0" fontId="0" fillId="3" borderId="34" xfId="0" applyFill="1" applyBorder="1" applyAlignment="1" applyProtection="1">
      <alignment horizontal="distributed" vertical="center" indent="1"/>
      <protection hidden="1"/>
    </xf>
    <xf numFmtId="0" fontId="0" fillId="3" borderId="35" xfId="0" applyFill="1" applyBorder="1" applyAlignment="1" applyProtection="1">
      <alignment horizontal="distributed" vertical="center" indent="1"/>
      <protection hidden="1"/>
    </xf>
    <xf numFmtId="56" fontId="11" fillId="3" borderId="34" xfId="0" applyNumberFormat="1" applyFont="1" applyFill="1" applyBorder="1" applyAlignment="1">
      <alignment horizontal="left" vertical="center" shrinkToFit="1"/>
    </xf>
    <xf numFmtId="0" fontId="11" fillId="3" borderId="34" xfId="0" applyFont="1" applyFill="1" applyBorder="1" applyAlignment="1">
      <alignment horizontal="left" vertical="center" shrinkToFit="1"/>
    </xf>
    <xf numFmtId="0" fontId="11" fillId="3" borderId="35" xfId="0" applyFont="1" applyFill="1" applyBorder="1" applyAlignment="1">
      <alignment horizontal="left" vertical="center" shrinkToFit="1"/>
    </xf>
    <xf numFmtId="0" fontId="0" fillId="3" borderId="28" xfId="0" applyFill="1" applyBorder="1" applyAlignment="1" applyProtection="1">
      <alignment horizontal="distributed" vertical="center" indent="1"/>
      <protection hidden="1"/>
    </xf>
    <xf numFmtId="0" fontId="0" fillId="3" borderId="29" xfId="0" applyFill="1" applyBorder="1" applyAlignment="1" applyProtection="1">
      <alignment horizontal="distributed" vertical="center" indent="1"/>
      <protection hidden="1"/>
    </xf>
    <xf numFmtId="0" fontId="0" fillId="3" borderId="30" xfId="0" applyFill="1" applyBorder="1" applyAlignment="1" applyProtection="1">
      <alignment horizontal="distributed" vertical="center" indent="1"/>
      <protection hidden="1"/>
    </xf>
    <xf numFmtId="56" fontId="5" fillId="3" borderId="29" xfId="0" applyNumberFormat="1" applyFont="1" applyFill="1" applyBorder="1" applyAlignment="1">
      <alignment horizontal="left" vertical="center" wrapText="1"/>
    </xf>
    <xf numFmtId="0" fontId="5" fillId="3" borderId="29"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0" fillId="3" borderId="12" xfId="0" applyFill="1" applyBorder="1" applyAlignment="1" applyProtection="1">
      <alignment horizontal="center" vertical="center"/>
      <protection hidden="1"/>
    </xf>
    <xf numFmtId="0" fontId="0" fillId="3" borderId="2" xfId="0" applyFill="1" applyBorder="1" applyAlignment="1" applyProtection="1">
      <alignment horizontal="center" vertical="center"/>
      <protection hidden="1"/>
    </xf>
    <xf numFmtId="0" fontId="0" fillId="3" borderId="25" xfId="0" applyFill="1" applyBorder="1" applyAlignment="1" applyProtection="1">
      <alignment horizontal="center" vertical="center"/>
      <protection hidden="1"/>
    </xf>
    <xf numFmtId="0" fontId="0" fillId="3" borderId="12" xfId="0" applyFill="1" applyBorder="1" applyAlignment="1" applyProtection="1">
      <alignment horizontal="distributed" vertical="center" indent="1"/>
      <protection hidden="1"/>
    </xf>
    <xf numFmtId="0" fontId="0" fillId="3" borderId="2" xfId="0" applyFill="1" applyBorder="1" applyAlignment="1" applyProtection="1">
      <alignment horizontal="distributed" vertical="center" indent="1"/>
      <protection hidden="1"/>
    </xf>
    <xf numFmtId="0" fontId="0" fillId="3" borderId="13" xfId="0" applyFill="1" applyBorder="1" applyAlignment="1" applyProtection="1">
      <alignment horizontal="distributed" vertical="center" indent="1"/>
      <protection hidden="1"/>
    </xf>
    <xf numFmtId="0" fontId="0" fillId="3" borderId="10" xfId="0" applyFill="1" applyBorder="1" applyAlignment="1" applyProtection="1">
      <alignment horizontal="distributed" vertical="center" indent="1"/>
      <protection hidden="1"/>
    </xf>
    <xf numFmtId="0" fontId="0" fillId="3" borderId="12" xfId="0" applyFill="1" applyBorder="1" applyAlignment="1" applyProtection="1">
      <alignment horizontal="left" vertical="center"/>
      <protection hidden="1"/>
    </xf>
    <xf numFmtId="0" fontId="0" fillId="3" borderId="2" xfId="0" applyFill="1" applyBorder="1" applyAlignment="1" applyProtection="1">
      <alignment horizontal="left" vertical="center"/>
      <protection hidden="1"/>
    </xf>
    <xf numFmtId="0" fontId="0" fillId="3" borderId="25" xfId="0" applyFill="1" applyBorder="1" applyAlignment="1" applyProtection="1">
      <alignment horizontal="left" vertical="center"/>
      <protection hidden="1"/>
    </xf>
    <xf numFmtId="0" fontId="0" fillId="3" borderId="5"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10" xfId="0" applyFill="1" applyBorder="1" applyAlignment="1" applyProtection="1">
      <alignment horizontal="center" vertical="center"/>
      <protection hidden="1"/>
    </xf>
    <xf numFmtId="0" fontId="0" fillId="3" borderId="32" xfId="0" applyFill="1" applyBorder="1" applyAlignment="1" applyProtection="1">
      <alignment horizontal="center" vertical="center"/>
      <protection hidden="1"/>
    </xf>
    <xf numFmtId="0" fontId="0" fillId="3" borderId="13" xfId="0" applyFill="1" applyBorder="1" applyAlignment="1" applyProtection="1">
      <alignment horizontal="left" vertical="center"/>
      <protection hidden="1"/>
    </xf>
    <xf numFmtId="0" fontId="0" fillId="3" borderId="10" xfId="0" applyFill="1" applyBorder="1" applyAlignment="1" applyProtection="1">
      <alignment horizontal="left" vertical="center"/>
      <protection hidden="1"/>
    </xf>
    <xf numFmtId="0" fontId="0" fillId="3" borderId="32" xfId="0" applyFill="1" applyBorder="1" applyAlignment="1" applyProtection="1">
      <alignment horizontal="left" vertical="center"/>
      <protection hidden="1"/>
    </xf>
    <xf numFmtId="0" fontId="0" fillId="3" borderId="19" xfId="0" applyFill="1" applyBorder="1" applyAlignment="1" applyProtection="1">
      <alignment horizontal="center" vertical="center"/>
      <protection hidden="1"/>
    </xf>
    <xf numFmtId="0" fontId="0" fillId="3" borderId="49" xfId="0" applyFill="1" applyBorder="1" applyAlignment="1" applyProtection="1">
      <alignment horizontal="center" vertical="center"/>
      <protection hidden="1"/>
    </xf>
    <xf numFmtId="0" fontId="0" fillId="3" borderId="53" xfId="0" applyFill="1" applyBorder="1" applyAlignment="1" applyProtection="1">
      <alignment horizontal="center" vertical="center"/>
      <protection hidden="1"/>
    </xf>
    <xf numFmtId="0" fontId="17" fillId="3" borderId="9" xfId="0" applyFont="1" applyFill="1" applyBorder="1" applyAlignment="1" applyProtection="1">
      <alignment horizontal="center" vertical="center"/>
      <protection hidden="1"/>
    </xf>
    <xf numFmtId="0" fontId="17" fillId="3" borderId="0" xfId="0" applyFont="1" applyFill="1" applyAlignment="1" applyProtection="1">
      <alignment horizontal="center" vertical="center"/>
      <protection hidden="1"/>
    </xf>
    <xf numFmtId="0" fontId="17" fillId="3" borderId="4" xfId="0" applyFont="1" applyFill="1" applyBorder="1" applyAlignment="1" applyProtection="1">
      <alignment horizontal="center" vertical="center"/>
      <protection hidden="1"/>
    </xf>
    <xf numFmtId="0" fontId="17" fillId="3" borderId="3" xfId="0" applyFont="1" applyFill="1" applyBorder="1" applyAlignment="1" applyProtection="1">
      <alignment horizontal="center" vertical="center"/>
      <protection hidden="1"/>
    </xf>
    <xf numFmtId="0" fontId="0" fillId="3" borderId="54" xfId="0" applyFill="1" applyBorder="1" applyAlignment="1" applyProtection="1">
      <alignment horizontal="center" vertical="center"/>
      <protection hidden="1"/>
    </xf>
    <xf numFmtId="177" fontId="17" fillId="3" borderId="15" xfId="0" applyNumberFormat="1" applyFont="1" applyFill="1" applyBorder="1" applyAlignment="1" applyProtection="1">
      <alignment horizontal="center" vertical="center"/>
      <protection hidden="1"/>
    </xf>
    <xf numFmtId="177" fontId="17" fillId="3" borderId="14" xfId="0" applyNumberFormat="1" applyFont="1" applyFill="1" applyBorder="1" applyAlignment="1" applyProtection="1">
      <alignment horizontal="center" vertical="center"/>
      <protection hidden="1"/>
    </xf>
    <xf numFmtId="177" fontId="17" fillId="3" borderId="9" xfId="0" applyNumberFormat="1" applyFont="1" applyFill="1" applyBorder="1" applyAlignment="1" applyProtection="1">
      <alignment horizontal="center" vertical="center"/>
      <protection hidden="1"/>
    </xf>
    <xf numFmtId="177" fontId="17" fillId="3" borderId="0" xfId="0" applyNumberFormat="1" applyFont="1" applyFill="1" applyAlignment="1" applyProtection="1">
      <alignment horizontal="center" vertical="center"/>
      <protection hidden="1"/>
    </xf>
    <xf numFmtId="177" fontId="17" fillId="3" borderId="4" xfId="0" applyNumberFormat="1" applyFont="1" applyFill="1" applyBorder="1" applyAlignment="1" applyProtection="1">
      <alignment horizontal="center" vertical="center"/>
      <protection hidden="1"/>
    </xf>
    <xf numFmtId="177" fontId="17" fillId="3" borderId="3" xfId="0" applyNumberFormat="1" applyFont="1" applyFill="1" applyBorder="1" applyAlignment="1" applyProtection="1">
      <alignment horizontal="center" vertical="center"/>
      <protection hidden="1"/>
    </xf>
    <xf numFmtId="177" fontId="0" fillId="3" borderId="47" xfId="0" applyNumberFormat="1" applyFill="1" applyBorder="1" applyAlignment="1" applyProtection="1">
      <alignment horizontal="center" vertical="center"/>
      <protection hidden="1"/>
    </xf>
    <xf numFmtId="177" fontId="0" fillId="3" borderId="53" xfId="0" applyNumberFormat="1" applyFill="1" applyBorder="1" applyAlignment="1" applyProtection="1">
      <alignment horizontal="center" vertical="center"/>
      <protection hidden="1"/>
    </xf>
    <xf numFmtId="177" fontId="0" fillId="0" borderId="0" xfId="0" applyNumberFormat="1" applyAlignment="1" applyProtection="1">
      <alignment horizontal="right" vertical="center"/>
      <protection hidden="1"/>
    </xf>
    <xf numFmtId="178" fontId="0" fillId="0" borderId="0" xfId="0" applyNumberFormat="1" applyAlignment="1" applyProtection="1">
      <alignment horizontal="right" vertical="center"/>
      <protection hidden="1"/>
    </xf>
    <xf numFmtId="177" fontId="0" fillId="3" borderId="54" xfId="0" applyNumberFormat="1" applyFill="1" applyBorder="1" applyAlignment="1" applyProtection="1">
      <alignment horizontal="center" vertical="center"/>
      <protection hidden="1"/>
    </xf>
    <xf numFmtId="0" fontId="0" fillId="3" borderId="48" xfId="0" applyFill="1" applyBorder="1" applyAlignment="1" applyProtection="1">
      <alignment horizontal="center" vertical="center"/>
      <protection hidden="1"/>
    </xf>
    <xf numFmtId="177" fontId="17" fillId="3" borderId="13" xfId="0" applyNumberFormat="1" applyFont="1" applyFill="1" applyBorder="1" applyAlignment="1" applyProtection="1">
      <alignment horizontal="center" vertical="center"/>
      <protection hidden="1"/>
    </xf>
    <xf numFmtId="177" fontId="17" fillId="3" borderId="10" xfId="0" applyNumberFormat="1" applyFont="1" applyFill="1" applyBorder="1" applyAlignment="1" applyProtection="1">
      <alignment horizontal="center" vertical="center"/>
      <protection hidden="1"/>
    </xf>
    <xf numFmtId="178" fontId="0" fillId="3" borderId="15" xfId="0" applyNumberFormat="1" applyFill="1" applyBorder="1" applyAlignment="1" applyProtection="1">
      <alignment horizontal="center" vertical="center" wrapText="1" shrinkToFit="1"/>
      <protection hidden="1"/>
    </xf>
    <xf numFmtId="178" fontId="0" fillId="3" borderId="18" xfId="0" applyNumberFormat="1" applyFill="1" applyBorder="1" applyAlignment="1" applyProtection="1">
      <alignment horizontal="center" vertical="center" shrinkToFit="1"/>
      <protection hidden="1"/>
    </xf>
    <xf numFmtId="178" fontId="0" fillId="3" borderId="4" xfId="0" applyNumberFormat="1" applyFill="1" applyBorder="1" applyAlignment="1" applyProtection="1">
      <alignment horizontal="center" vertical="center" shrinkToFit="1"/>
      <protection hidden="1"/>
    </xf>
    <xf numFmtId="178" fontId="0" fillId="3" borderId="8" xfId="0" applyNumberFormat="1" applyFill="1" applyBorder="1" applyAlignment="1" applyProtection="1">
      <alignment horizontal="center" vertical="center" shrinkToFit="1"/>
      <protection hidden="1"/>
    </xf>
    <xf numFmtId="177" fontId="0" fillId="0" borderId="0" xfId="0" applyNumberFormat="1" applyAlignment="1" applyProtection="1">
      <alignment horizontal="center" vertical="center"/>
      <protection hidden="1"/>
    </xf>
    <xf numFmtId="0" fontId="0" fillId="3" borderId="6"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183" fontId="11" fillId="3" borderId="15" xfId="0" applyNumberFormat="1" applyFont="1" applyFill="1" applyBorder="1" applyAlignment="1" applyProtection="1">
      <alignment horizontal="center" vertical="center" shrinkToFit="1"/>
      <protection hidden="1"/>
    </xf>
    <xf numFmtId="183" fontId="11" fillId="3" borderId="14" xfId="0" applyNumberFormat="1" applyFont="1" applyFill="1" applyBorder="1" applyAlignment="1" applyProtection="1">
      <alignment horizontal="center" vertical="center" shrinkToFit="1"/>
      <protection hidden="1"/>
    </xf>
    <xf numFmtId="183" fontId="11" fillId="3" borderId="27" xfId="0" applyNumberFormat="1" applyFont="1" applyFill="1" applyBorder="1" applyAlignment="1" applyProtection="1">
      <alignment horizontal="center" vertical="center" shrinkToFit="1"/>
      <protection hidden="1"/>
    </xf>
    <xf numFmtId="183" fontId="11" fillId="3" borderId="13" xfId="0" applyNumberFormat="1" applyFont="1" applyFill="1" applyBorder="1" applyAlignment="1" applyProtection="1">
      <alignment horizontal="center" vertical="center" shrinkToFit="1"/>
      <protection hidden="1"/>
    </xf>
    <xf numFmtId="183" fontId="11" fillId="3" borderId="10" xfId="0" applyNumberFormat="1" applyFont="1" applyFill="1" applyBorder="1" applyAlignment="1" applyProtection="1">
      <alignment horizontal="center" vertical="center" shrinkToFit="1"/>
      <protection hidden="1"/>
    </xf>
    <xf numFmtId="183" fontId="11" fillId="3" borderId="32" xfId="0" applyNumberFormat="1" applyFont="1" applyFill="1" applyBorder="1" applyAlignment="1" applyProtection="1">
      <alignment horizontal="center" vertical="center" shrinkToFit="1"/>
      <protection hidden="1"/>
    </xf>
    <xf numFmtId="177" fontId="0" fillId="3" borderId="15" xfId="0" applyNumberFormat="1" applyFill="1" applyBorder="1" applyAlignment="1" applyProtection="1">
      <alignment horizontal="left" vertical="center" wrapText="1"/>
      <protection hidden="1"/>
    </xf>
    <xf numFmtId="177" fontId="0" fillId="3" borderId="14" xfId="0" applyNumberFormat="1" applyFill="1" applyBorder="1" applyAlignment="1" applyProtection="1">
      <alignment horizontal="left" vertical="center" wrapText="1"/>
      <protection hidden="1"/>
    </xf>
    <xf numFmtId="177" fontId="0" fillId="3" borderId="13" xfId="0" applyNumberFormat="1" applyFill="1" applyBorder="1" applyAlignment="1" applyProtection="1">
      <alignment horizontal="left" vertical="center" wrapText="1"/>
      <protection hidden="1"/>
    </xf>
    <xf numFmtId="177" fontId="0" fillId="3" borderId="10" xfId="0" applyNumberFormat="1" applyFill="1" applyBorder="1" applyAlignment="1" applyProtection="1">
      <alignment horizontal="left" vertical="center" wrapText="1"/>
      <protection hidden="1"/>
    </xf>
    <xf numFmtId="0" fontId="0" fillId="3" borderId="0" xfId="0" applyFill="1" applyAlignment="1" applyProtection="1">
      <alignment horizontal="left" vertical="center"/>
      <protection hidden="1"/>
    </xf>
    <xf numFmtId="0" fontId="0" fillId="3" borderId="31" xfId="0" applyFill="1" applyBorder="1" applyAlignment="1" applyProtection="1">
      <alignment horizontal="left" vertical="center"/>
      <protection hidden="1"/>
    </xf>
    <xf numFmtId="0" fontId="0" fillId="3" borderId="0" xfId="0" applyFill="1" applyAlignment="1" applyProtection="1">
      <alignment horizontal="center" wrapText="1"/>
      <protection hidden="1"/>
    </xf>
    <xf numFmtId="0" fontId="0" fillId="3" borderId="7" xfId="0" applyFill="1" applyBorder="1" applyAlignment="1" applyProtection="1">
      <alignment horizontal="center" wrapText="1"/>
      <protection hidden="1"/>
    </xf>
    <xf numFmtId="0" fontId="0" fillId="3" borderId="10" xfId="0" applyFill="1" applyBorder="1" applyAlignment="1" applyProtection="1">
      <alignment horizontal="center" wrapText="1"/>
      <protection hidden="1"/>
    </xf>
    <xf numFmtId="0" fontId="0" fillId="3" borderId="19" xfId="0" applyFill="1" applyBorder="1" applyAlignment="1" applyProtection="1">
      <alignment horizontal="center" wrapText="1"/>
      <protection hidden="1"/>
    </xf>
    <xf numFmtId="0" fontId="0" fillId="3" borderId="2" xfId="0" applyFill="1" applyBorder="1" applyAlignment="1" applyProtection="1">
      <alignment horizontal="left"/>
      <protection hidden="1"/>
    </xf>
    <xf numFmtId="0" fontId="0" fillId="3" borderId="10" xfId="0" applyFill="1" applyBorder="1" applyAlignment="1" applyProtection="1">
      <alignment horizontal="left"/>
      <protection hidden="1"/>
    </xf>
    <xf numFmtId="0" fontId="0" fillId="3" borderId="47" xfId="0"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5" fillId="3" borderId="0" xfId="0" applyFont="1" applyFill="1" applyAlignment="1" applyProtection="1">
      <alignment horizontal="center" vertical="center" wrapText="1"/>
      <protection hidden="1"/>
    </xf>
    <xf numFmtId="0" fontId="0" fillId="3" borderId="2" xfId="0" applyFill="1" applyBorder="1" applyAlignment="1" applyProtection="1">
      <alignment horizontal="left" vertical="center" wrapText="1"/>
      <protection hidden="1"/>
    </xf>
    <xf numFmtId="0" fontId="0" fillId="3" borderId="26" xfId="0" applyFill="1" applyBorder="1" applyAlignment="1" applyProtection="1">
      <alignment horizontal="left" vertical="center"/>
      <protection hidden="1"/>
    </xf>
    <xf numFmtId="0" fontId="0" fillId="3" borderId="38" xfId="0" applyFill="1" applyBorder="1" applyAlignment="1" applyProtection="1">
      <alignment horizontal="left" vertical="center"/>
      <protection hidden="1"/>
    </xf>
    <xf numFmtId="0" fontId="0" fillId="3" borderId="39" xfId="0" applyFill="1" applyBorder="1" applyAlignment="1" applyProtection="1">
      <alignment horizontal="left" vertical="center"/>
      <protection hidden="1"/>
    </xf>
    <xf numFmtId="0" fontId="0" fillId="3" borderId="55" xfId="0" applyFill="1" applyBorder="1" applyAlignment="1" applyProtection="1">
      <alignment horizontal="left" vertical="center"/>
      <protection hidden="1"/>
    </xf>
    <xf numFmtId="0" fontId="0" fillId="3" borderId="0" xfId="0" applyFill="1" applyAlignment="1" applyProtection="1">
      <alignment horizontal="center" vertical="center"/>
      <protection hidden="1"/>
    </xf>
    <xf numFmtId="0" fontId="0" fillId="3" borderId="40" xfId="0" applyFill="1" applyBorder="1" applyAlignment="1" applyProtection="1">
      <alignment horizontal="left" vertical="center"/>
      <protection hidden="1"/>
    </xf>
    <xf numFmtId="0" fontId="0" fillId="3" borderId="34" xfId="0" applyFill="1" applyBorder="1" applyAlignment="1" applyProtection="1">
      <alignment horizontal="left" vertical="center"/>
      <protection hidden="1"/>
    </xf>
    <xf numFmtId="0" fontId="0" fillId="3" borderId="35" xfId="0" applyFill="1" applyBorder="1" applyAlignment="1" applyProtection="1">
      <alignment horizontal="left" vertical="center"/>
      <protection hidden="1"/>
    </xf>
    <xf numFmtId="0" fontId="0" fillId="3" borderId="3" xfId="0" applyFill="1" applyBorder="1" applyAlignment="1" applyProtection="1">
      <alignment horizontal="center" vertical="center"/>
      <protection hidden="1"/>
    </xf>
    <xf numFmtId="0" fontId="0" fillId="3" borderId="3" xfId="0" applyFill="1" applyBorder="1" applyAlignment="1" applyProtection="1">
      <alignment horizontal="right" vertical="center"/>
      <protection hidden="1"/>
    </xf>
    <xf numFmtId="0" fontId="0" fillId="3"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183" fontId="11" fillId="3" borderId="12" xfId="0" applyNumberFormat="1" applyFont="1" applyFill="1" applyBorder="1" applyAlignment="1" applyProtection="1">
      <alignment horizontal="center" vertical="center" shrinkToFit="1"/>
      <protection hidden="1"/>
    </xf>
    <xf numFmtId="183" fontId="11" fillId="3" borderId="2" xfId="0" applyNumberFormat="1" applyFont="1" applyFill="1" applyBorder="1" applyAlignment="1" applyProtection="1">
      <alignment horizontal="center" vertical="center" shrinkToFit="1"/>
      <protection hidden="1"/>
    </xf>
    <xf numFmtId="183" fontId="11" fillId="3" borderId="25" xfId="0" applyNumberFormat="1" applyFont="1" applyFill="1" applyBorder="1" applyAlignment="1" applyProtection="1">
      <alignment horizontal="center" vertical="center" shrinkToFit="1"/>
      <protection hidden="1"/>
    </xf>
    <xf numFmtId="183" fontId="11" fillId="3" borderId="4" xfId="0" applyNumberFormat="1" applyFont="1" applyFill="1" applyBorder="1" applyAlignment="1" applyProtection="1">
      <alignment horizontal="center" vertical="center" shrinkToFit="1"/>
      <protection hidden="1"/>
    </xf>
    <xf numFmtId="183" fontId="11" fillId="3" borderId="3" xfId="0" applyNumberFormat="1" applyFont="1" applyFill="1" applyBorder="1" applyAlignment="1" applyProtection="1">
      <alignment horizontal="center" vertical="center" shrinkToFit="1"/>
      <protection hidden="1"/>
    </xf>
    <xf numFmtId="183" fontId="11" fillId="3" borderId="26" xfId="0" applyNumberFormat="1" applyFont="1" applyFill="1" applyBorder="1" applyAlignment="1" applyProtection="1">
      <alignment horizontal="center" vertical="center" shrinkToFit="1"/>
      <protection hidden="1"/>
    </xf>
    <xf numFmtId="177" fontId="0" fillId="3" borderId="12" xfId="0" applyNumberFormat="1" applyFill="1" applyBorder="1" applyAlignment="1" applyProtection="1">
      <alignment horizontal="left" vertical="center" wrapText="1"/>
      <protection hidden="1"/>
    </xf>
    <xf numFmtId="177" fontId="0" fillId="3" borderId="2" xfId="0" applyNumberFormat="1" applyFill="1" applyBorder="1" applyAlignment="1" applyProtection="1">
      <alignment vertical="center" wrapText="1"/>
      <protection hidden="1"/>
    </xf>
    <xf numFmtId="177" fontId="0" fillId="3" borderId="25" xfId="0" applyNumberFormat="1" applyFill="1" applyBorder="1" applyAlignment="1" applyProtection="1">
      <alignment vertical="center" wrapText="1"/>
      <protection hidden="1"/>
    </xf>
    <xf numFmtId="177" fontId="0" fillId="3" borderId="4" xfId="0" applyNumberFormat="1" applyFill="1" applyBorder="1" applyAlignment="1" applyProtection="1">
      <alignment vertical="center" wrapText="1"/>
      <protection hidden="1"/>
    </xf>
    <xf numFmtId="177" fontId="0" fillId="3" borderId="3" xfId="0" applyNumberFormat="1" applyFill="1" applyBorder="1" applyAlignment="1" applyProtection="1">
      <alignment vertical="center" wrapText="1"/>
      <protection hidden="1"/>
    </xf>
    <xf numFmtId="177" fontId="0" fillId="3" borderId="26" xfId="0" applyNumberFormat="1" applyFill="1" applyBorder="1" applyAlignment="1" applyProtection="1">
      <alignment vertical="center" wrapText="1"/>
      <protection hidden="1"/>
    </xf>
    <xf numFmtId="0" fontId="0" fillId="3" borderId="2" xfId="0" applyFill="1" applyBorder="1" applyAlignment="1" applyProtection="1">
      <alignment horizontal="center" wrapText="1"/>
      <protection hidden="1"/>
    </xf>
    <xf numFmtId="0" fontId="0" fillId="3" borderId="5" xfId="0" applyFill="1" applyBorder="1" applyAlignment="1" applyProtection="1">
      <alignment horizontal="center" wrapText="1"/>
      <protection hidden="1"/>
    </xf>
    <xf numFmtId="0" fontId="0" fillId="3" borderId="17" xfId="0" applyFill="1" applyBorder="1" applyAlignment="1" applyProtection="1">
      <alignment horizontal="center" vertical="center"/>
      <protection hidden="1"/>
    </xf>
    <xf numFmtId="177" fontId="0" fillId="3" borderId="4" xfId="0" applyNumberFormat="1" applyFill="1" applyBorder="1" applyAlignment="1" applyProtection="1">
      <alignment horizontal="left" vertical="center" wrapText="1"/>
      <protection hidden="1"/>
    </xf>
    <xf numFmtId="177" fontId="0" fillId="3" borderId="3" xfId="0" applyNumberFormat="1" applyFill="1" applyBorder="1" applyAlignment="1" applyProtection="1">
      <alignment horizontal="left" vertical="center" wrapText="1"/>
      <protection hidden="1"/>
    </xf>
    <xf numFmtId="177" fontId="0" fillId="3" borderId="9" xfId="0" applyNumberFormat="1" applyFill="1" applyBorder="1" applyAlignment="1" applyProtection="1">
      <alignment horizontal="left" vertical="center" shrinkToFit="1"/>
      <protection hidden="1"/>
    </xf>
    <xf numFmtId="177" fontId="0" fillId="3" borderId="0" xfId="0" applyNumberFormat="1" applyFill="1" applyAlignment="1" applyProtection="1">
      <alignment horizontal="left" vertical="center" shrinkToFit="1"/>
      <protection hidden="1"/>
    </xf>
    <xf numFmtId="177" fontId="0" fillId="3" borderId="31" xfId="0" applyNumberFormat="1" applyFill="1" applyBorder="1" applyAlignment="1" applyProtection="1">
      <alignment horizontal="left" vertical="center" shrinkToFit="1"/>
      <protection hidden="1"/>
    </xf>
    <xf numFmtId="177" fontId="0" fillId="3" borderId="0" xfId="0" applyNumberFormat="1" applyFill="1" applyAlignment="1" applyProtection="1">
      <alignment horizontal="center" wrapText="1"/>
      <protection hidden="1"/>
    </xf>
    <xf numFmtId="177" fontId="0" fillId="3" borderId="7" xfId="0" applyNumberFormat="1" applyFill="1" applyBorder="1" applyAlignment="1" applyProtection="1">
      <alignment horizontal="center" wrapText="1"/>
      <protection hidden="1"/>
    </xf>
    <xf numFmtId="177" fontId="0" fillId="3" borderId="0" xfId="0" applyNumberFormat="1" applyFill="1" applyAlignment="1" applyProtection="1">
      <alignment horizontal="left" vertical="center"/>
      <protection hidden="1"/>
    </xf>
    <xf numFmtId="0" fontId="0" fillId="3" borderId="1" xfId="0" applyFill="1" applyBorder="1" applyAlignment="1" applyProtection="1">
      <alignment horizontal="distributed" vertical="center" indent="1"/>
      <protection hidden="1"/>
    </xf>
    <xf numFmtId="0" fontId="0" fillId="3" borderId="25" xfId="0" applyFill="1" applyBorder="1" applyAlignment="1" applyProtection="1">
      <alignment horizontal="distributed" vertical="center" indent="1"/>
      <protection hidden="1"/>
    </xf>
    <xf numFmtId="0" fontId="0" fillId="3" borderId="16" xfId="0" applyFill="1" applyBorder="1" applyAlignment="1" applyProtection="1">
      <alignment horizontal="distributed" vertical="center" indent="1"/>
      <protection hidden="1"/>
    </xf>
    <xf numFmtId="0" fontId="0" fillId="3" borderId="3" xfId="0" applyFill="1" applyBorder="1" applyAlignment="1" applyProtection="1">
      <alignment horizontal="distributed" vertical="center" indent="1"/>
      <protection hidden="1"/>
    </xf>
    <xf numFmtId="0" fontId="0" fillId="3" borderId="26" xfId="0" applyFill="1" applyBorder="1" applyAlignment="1" applyProtection="1">
      <alignment horizontal="distributed" vertical="center" indent="1"/>
      <protection hidden="1"/>
    </xf>
    <xf numFmtId="177" fontId="11" fillId="3" borderId="38" xfId="0" applyNumberFormat="1" applyFont="1" applyFill="1" applyBorder="1" applyAlignment="1" applyProtection="1">
      <alignment horizontal="left" vertical="center" shrinkToFit="1"/>
      <protection hidden="1"/>
    </xf>
    <xf numFmtId="177" fontId="11" fillId="3" borderId="39" xfId="0" applyNumberFormat="1" applyFont="1" applyFill="1" applyBorder="1" applyAlignment="1" applyProtection="1">
      <alignment horizontal="left" vertical="center" shrinkToFit="1"/>
      <protection hidden="1"/>
    </xf>
    <xf numFmtId="177" fontId="11" fillId="3" borderId="55" xfId="0" applyNumberFormat="1" applyFont="1" applyFill="1" applyBorder="1" applyAlignment="1" applyProtection="1">
      <alignment horizontal="left" vertical="center" shrinkToFit="1"/>
      <protection hidden="1"/>
    </xf>
    <xf numFmtId="177" fontId="11" fillId="3" borderId="40" xfId="0" applyNumberFormat="1" applyFont="1" applyFill="1" applyBorder="1" applyAlignment="1" applyProtection="1">
      <alignment horizontal="left" vertical="center" shrinkToFit="1"/>
      <protection hidden="1"/>
    </xf>
    <xf numFmtId="177" fontId="11" fillId="3" borderId="34" xfId="0" applyNumberFormat="1" applyFont="1" applyFill="1" applyBorder="1" applyAlignment="1" applyProtection="1">
      <alignment horizontal="left" vertical="center" shrinkToFit="1"/>
      <protection hidden="1"/>
    </xf>
    <xf numFmtId="177" fontId="11" fillId="3" borderId="35" xfId="0" applyNumberFormat="1" applyFont="1" applyFill="1" applyBorder="1" applyAlignment="1" applyProtection="1">
      <alignment horizontal="left" vertical="center" shrinkToFit="1"/>
      <protection hidden="1"/>
    </xf>
    <xf numFmtId="0" fontId="0" fillId="3" borderId="46" xfId="0" applyFill="1" applyBorder="1" applyAlignment="1" applyProtection="1">
      <alignment horizontal="distributed" vertical="center" indent="1"/>
      <protection hidden="1"/>
    </xf>
    <xf numFmtId="177" fontId="11" fillId="3" borderId="52" xfId="0" applyNumberFormat="1" applyFont="1" applyFill="1" applyBorder="1" applyAlignment="1" applyProtection="1">
      <alignment horizontal="left" vertical="center" shrinkToFit="1"/>
      <protection hidden="1"/>
    </xf>
    <xf numFmtId="177" fontId="11" fillId="3" borderId="29" xfId="0" applyNumberFormat="1" applyFont="1" applyFill="1" applyBorder="1" applyAlignment="1" applyProtection="1">
      <alignment horizontal="left" vertical="center" shrinkToFit="1"/>
      <protection hidden="1"/>
    </xf>
    <xf numFmtId="177" fontId="11" fillId="3" borderId="30" xfId="0" applyNumberFormat="1" applyFont="1" applyFill="1" applyBorder="1" applyAlignment="1" applyProtection="1">
      <alignment horizontal="left" vertical="center" shrinkToFit="1"/>
      <protection hidden="1"/>
    </xf>
    <xf numFmtId="0" fontId="0" fillId="3" borderId="6" xfId="0" applyFill="1" applyBorder="1" applyAlignment="1" applyProtection="1">
      <alignment horizontal="distributed" vertical="top" indent="1"/>
      <protection hidden="1"/>
    </xf>
    <xf numFmtId="0" fontId="0" fillId="3" borderId="0" xfId="0" applyFill="1" applyAlignment="1" applyProtection="1">
      <alignment horizontal="distributed" vertical="top" indent="1"/>
      <protection hidden="1"/>
    </xf>
    <xf numFmtId="0" fontId="0" fillId="3" borderId="7" xfId="0" applyFill="1" applyBorder="1" applyAlignment="1" applyProtection="1">
      <alignment horizontal="distributed" vertical="top" indent="1"/>
      <protection hidden="1"/>
    </xf>
    <xf numFmtId="0" fontId="0" fillId="3" borderId="16" xfId="0" applyFill="1" applyBorder="1" applyAlignment="1" applyProtection="1">
      <alignment horizontal="distributed" vertical="top" indent="1"/>
      <protection hidden="1"/>
    </xf>
    <xf numFmtId="0" fontId="0" fillId="3" borderId="3" xfId="0" applyFill="1" applyBorder="1" applyAlignment="1" applyProtection="1">
      <alignment horizontal="distributed" vertical="top" indent="1"/>
      <protection hidden="1"/>
    </xf>
    <xf numFmtId="0" fontId="0" fillId="3" borderId="8" xfId="0" applyFill="1" applyBorder="1" applyAlignment="1" applyProtection="1">
      <alignment horizontal="distributed" vertical="top" indent="1"/>
      <protection hidden="1"/>
    </xf>
    <xf numFmtId="0" fontId="0" fillId="3" borderId="6" xfId="0" applyFill="1" applyBorder="1" applyAlignment="1" applyProtection="1">
      <alignment horizontal="center" vertical="center" wrapText="1"/>
      <protection hidden="1"/>
    </xf>
    <xf numFmtId="0" fontId="0" fillId="3" borderId="0" xfId="0" applyFill="1" applyAlignment="1" applyProtection="1">
      <alignment horizontal="center" vertical="center" wrapText="1"/>
      <protection hidden="1"/>
    </xf>
    <xf numFmtId="49" fontId="17" fillId="3" borderId="17" xfId="0" applyNumberFormat="1" applyFont="1" applyFill="1" applyBorder="1" applyAlignment="1" applyProtection="1">
      <alignment horizontal="center" vertical="center"/>
      <protection hidden="1"/>
    </xf>
    <xf numFmtId="49" fontId="17" fillId="3" borderId="14" xfId="0" applyNumberFormat="1" applyFont="1" applyFill="1" applyBorder="1" applyAlignment="1" applyProtection="1">
      <alignment horizontal="center" vertical="center"/>
      <protection hidden="1"/>
    </xf>
    <xf numFmtId="49" fontId="17" fillId="3" borderId="16" xfId="0" applyNumberFormat="1" applyFont="1" applyFill="1" applyBorder="1" applyAlignment="1" applyProtection="1">
      <alignment horizontal="center" vertical="center"/>
      <protection hidden="1"/>
    </xf>
    <xf numFmtId="49" fontId="17" fillId="3" borderId="3" xfId="0" applyNumberFormat="1" applyFont="1"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177" fontId="7" fillId="3" borderId="0" xfId="0" applyNumberFormat="1" applyFont="1" applyFill="1" applyAlignment="1" applyProtection="1">
      <alignment horizontal="left" vertical="center" wrapText="1"/>
      <protection hidden="1"/>
    </xf>
    <xf numFmtId="0" fontId="11" fillId="3" borderId="0" xfId="0" applyFont="1" applyFill="1" applyAlignment="1" applyProtection="1">
      <alignment horizontal="left" vertical="center" shrinkToFit="1"/>
      <protection hidden="1"/>
    </xf>
    <xf numFmtId="49" fontId="17" fillId="3" borderId="47" xfId="0" applyNumberFormat="1" applyFont="1" applyFill="1" applyBorder="1" applyAlignment="1" applyProtection="1">
      <alignment horizontal="center" vertical="center"/>
      <protection hidden="1"/>
    </xf>
    <xf numFmtId="0" fontId="17" fillId="3" borderId="48" xfId="0" applyFont="1" applyFill="1" applyBorder="1" applyAlignment="1" applyProtection="1">
      <alignment horizontal="center" vertical="center"/>
      <protection hidden="1"/>
    </xf>
    <xf numFmtId="0" fontId="17" fillId="3" borderId="36" xfId="0" applyFont="1" applyFill="1" applyBorder="1" applyAlignment="1" applyProtection="1">
      <alignment horizontal="center" vertical="center"/>
      <protection hidden="1"/>
    </xf>
    <xf numFmtId="0" fontId="17" fillId="3" borderId="24" xfId="0" applyFont="1" applyFill="1" applyBorder="1" applyAlignment="1" applyProtection="1">
      <alignment horizontal="center" vertical="center"/>
      <protection hidden="1"/>
    </xf>
    <xf numFmtId="0" fontId="17" fillId="3" borderId="44" xfId="0" applyFont="1" applyFill="1" applyBorder="1" applyAlignment="1" applyProtection="1">
      <alignment horizontal="center" vertical="center"/>
      <protection hidden="1"/>
    </xf>
    <xf numFmtId="0" fontId="17" fillId="3" borderId="45" xfId="0" applyFont="1" applyFill="1" applyBorder="1" applyAlignment="1" applyProtection="1">
      <alignment horizontal="center" vertical="center"/>
      <protection hidden="1"/>
    </xf>
    <xf numFmtId="0" fontId="14" fillId="3" borderId="0" xfId="0" applyFont="1" applyFill="1" applyAlignment="1" applyProtection="1">
      <alignment horizontal="left" vertical="center"/>
      <protection hidden="1"/>
    </xf>
    <xf numFmtId="0" fontId="0" fillId="3" borderId="50" xfId="0" applyFill="1" applyBorder="1" applyAlignment="1" applyProtection="1">
      <alignment horizontal="center" vertical="center"/>
      <protection hidden="1"/>
    </xf>
    <xf numFmtId="0" fontId="0" fillId="3" borderId="42" xfId="0" applyFill="1" applyBorder="1" applyAlignment="1" applyProtection="1">
      <alignment horizontal="center" vertical="center"/>
      <protection hidden="1"/>
    </xf>
    <xf numFmtId="0" fontId="0" fillId="3" borderId="51" xfId="0" applyFill="1" applyBorder="1" applyAlignment="1" applyProtection="1">
      <alignment horizontal="center" vertical="center"/>
      <protection hidden="1"/>
    </xf>
    <xf numFmtId="179" fontId="0" fillId="3" borderId="42" xfId="0" applyNumberFormat="1" applyFill="1" applyBorder="1" applyAlignment="1" applyProtection="1">
      <alignment horizontal="right" vertical="center"/>
      <protection hidden="1"/>
    </xf>
    <xf numFmtId="179" fontId="0" fillId="3" borderId="43" xfId="0" applyNumberFormat="1" applyFill="1" applyBorder="1" applyAlignment="1" applyProtection="1">
      <alignment horizontal="right" vertical="center"/>
      <protection hidden="1"/>
    </xf>
    <xf numFmtId="179" fontId="0" fillId="3" borderId="2" xfId="0" applyNumberFormat="1" applyFill="1" applyBorder="1" applyAlignment="1" applyProtection="1">
      <alignment horizontal="right" vertical="center"/>
      <protection hidden="1"/>
    </xf>
    <xf numFmtId="179" fontId="0" fillId="3" borderId="5" xfId="0" applyNumberFormat="1" applyFill="1" applyBorder="1" applyAlignment="1" applyProtection="1">
      <alignment horizontal="right" vertical="center"/>
      <protection hidden="1"/>
    </xf>
    <xf numFmtId="0" fontId="30" fillId="3" borderId="56" xfId="0" applyFont="1" applyFill="1" applyBorder="1" applyAlignment="1" applyProtection="1">
      <alignment horizontal="center" vertical="center" shrinkToFit="1"/>
      <protection hidden="1"/>
    </xf>
    <xf numFmtId="0" fontId="30" fillId="3" borderId="57" xfId="0" applyFont="1" applyFill="1" applyBorder="1" applyAlignment="1" applyProtection="1">
      <alignment horizontal="center" vertical="center" shrinkToFit="1"/>
      <protection hidden="1"/>
    </xf>
    <xf numFmtId="0" fontId="30" fillId="3" borderId="58" xfId="0" applyFont="1" applyFill="1" applyBorder="1" applyAlignment="1" applyProtection="1">
      <alignment horizontal="center" vertical="center" shrinkToFit="1"/>
      <protection hidden="1"/>
    </xf>
    <xf numFmtId="179" fontId="30" fillId="3" borderId="59" xfId="0" applyNumberFormat="1" applyFont="1" applyFill="1" applyBorder="1" applyAlignment="1" applyProtection="1">
      <alignment horizontal="right" vertical="center"/>
      <protection hidden="1"/>
    </xf>
    <xf numFmtId="179" fontId="30" fillId="3" borderId="60" xfId="0" applyNumberFormat="1" applyFont="1" applyFill="1" applyBorder="1" applyAlignment="1" applyProtection="1">
      <alignment horizontal="right" vertical="center"/>
      <protection hidden="1"/>
    </xf>
    <xf numFmtId="179" fontId="0" fillId="3" borderId="0" xfId="0" applyNumberFormat="1" applyFill="1" applyAlignment="1" applyProtection="1">
      <alignment horizontal="right" vertical="center"/>
      <protection hidden="1"/>
    </xf>
    <xf numFmtId="0" fontId="0" fillId="3" borderId="2" xfId="0" applyFill="1" applyBorder="1" applyAlignment="1" applyProtection="1">
      <alignment horizontal="distributed" vertical="center"/>
      <protection hidden="1"/>
    </xf>
    <xf numFmtId="0" fontId="0" fillId="3" borderId="0" xfId="0" applyFill="1" applyAlignment="1" applyProtection="1">
      <alignment horizontal="distributed" vertical="center"/>
      <protection hidden="1"/>
    </xf>
    <xf numFmtId="0" fontId="0" fillId="3" borderId="7" xfId="0" applyFill="1" applyBorder="1" applyAlignment="1" applyProtection="1">
      <alignment horizontal="center" vertical="center"/>
      <protection hidden="1"/>
    </xf>
    <xf numFmtId="178" fontId="0" fillId="3" borderId="2" xfId="0" applyNumberFormat="1" applyFill="1" applyBorder="1" applyAlignment="1" applyProtection="1">
      <alignment horizontal="right" vertical="center"/>
      <protection hidden="1"/>
    </xf>
    <xf numFmtId="178" fontId="0" fillId="3" borderId="5" xfId="0" applyNumberFormat="1" applyFill="1" applyBorder="1" applyAlignment="1" applyProtection="1">
      <alignment horizontal="right" vertical="center"/>
      <protection hidden="1"/>
    </xf>
    <xf numFmtId="178" fontId="0" fillId="3" borderId="10" xfId="0" applyNumberFormat="1" applyFill="1" applyBorder="1" applyAlignment="1" applyProtection="1">
      <alignment horizontal="right" vertical="center"/>
      <protection hidden="1"/>
    </xf>
    <xf numFmtId="178" fontId="0" fillId="3" borderId="19" xfId="0" applyNumberFormat="1" applyFill="1" applyBorder="1" applyAlignment="1" applyProtection="1">
      <alignment horizontal="right" vertical="center"/>
      <protection hidden="1"/>
    </xf>
    <xf numFmtId="180" fontId="0" fillId="2" borderId="1" xfId="1" applyNumberFormat="1" applyFont="1" applyFill="1" applyBorder="1" applyAlignment="1" applyProtection="1">
      <alignment horizontal="center" vertical="center"/>
      <protection hidden="1"/>
    </xf>
    <xf numFmtId="180" fontId="0" fillId="2" borderId="2" xfId="1" applyNumberFormat="1" applyFont="1" applyFill="1" applyBorder="1" applyAlignment="1" applyProtection="1">
      <alignment horizontal="center" vertical="center"/>
      <protection hidden="1"/>
    </xf>
    <xf numFmtId="180" fontId="0" fillId="2" borderId="25" xfId="1" applyNumberFormat="1" applyFont="1" applyFill="1" applyBorder="1" applyAlignment="1" applyProtection="1">
      <alignment horizontal="center" vertical="center"/>
      <protection hidden="1"/>
    </xf>
    <xf numFmtId="180" fontId="0" fillId="2" borderId="11" xfId="1" applyNumberFormat="1" applyFont="1" applyFill="1" applyBorder="1" applyAlignment="1" applyProtection="1">
      <alignment horizontal="center" vertical="center"/>
      <protection hidden="1"/>
    </xf>
    <xf numFmtId="180" fontId="0" fillId="2" borderId="10" xfId="1" applyNumberFormat="1" applyFont="1" applyFill="1" applyBorder="1" applyAlignment="1" applyProtection="1">
      <alignment horizontal="center" vertical="center"/>
      <protection hidden="1"/>
    </xf>
    <xf numFmtId="180" fontId="0" fillId="2" borderId="32" xfId="1" applyNumberFormat="1" applyFont="1" applyFill="1" applyBorder="1" applyAlignment="1" applyProtection="1">
      <alignment horizontal="center" vertical="center"/>
      <protection hidden="1"/>
    </xf>
    <xf numFmtId="0" fontId="0" fillId="2" borderId="15" xfId="0" applyFill="1" applyBorder="1" applyAlignment="1" applyProtection="1">
      <alignment horizontal="distributed" vertical="center"/>
      <protection hidden="1"/>
    </xf>
    <xf numFmtId="0" fontId="0" fillId="2" borderId="14" xfId="0" applyFill="1" applyBorder="1" applyAlignment="1" applyProtection="1">
      <alignment horizontal="distributed" vertical="center"/>
      <protection hidden="1"/>
    </xf>
    <xf numFmtId="0" fontId="0" fillId="2" borderId="27" xfId="0" applyFill="1" applyBorder="1" applyAlignment="1" applyProtection="1">
      <alignment horizontal="distributed" vertical="center"/>
      <protection hidden="1"/>
    </xf>
    <xf numFmtId="0" fontId="0" fillId="2" borderId="4" xfId="0" applyFill="1" applyBorder="1" applyAlignment="1" applyProtection="1">
      <alignment horizontal="distributed" vertical="center"/>
      <protection hidden="1"/>
    </xf>
    <xf numFmtId="0" fontId="0" fillId="2" borderId="3" xfId="0" applyFill="1" applyBorder="1" applyAlignment="1" applyProtection="1">
      <alignment horizontal="distributed" vertical="center"/>
      <protection hidden="1"/>
    </xf>
    <xf numFmtId="0" fontId="0" fillId="2" borderId="26" xfId="0" applyFill="1" applyBorder="1" applyAlignment="1" applyProtection="1">
      <alignment horizontal="distributed" vertical="center"/>
      <protection hidden="1"/>
    </xf>
    <xf numFmtId="0" fontId="0" fillId="2" borderId="23" xfId="0" applyFill="1" applyBorder="1" applyAlignment="1" applyProtection="1">
      <alignment horizontal="center" vertical="center"/>
      <protection hidden="1"/>
    </xf>
    <xf numFmtId="0" fontId="0" fillId="2" borderId="61" xfId="0" applyFill="1" applyBorder="1" applyAlignment="1" applyProtection="1">
      <alignment horizontal="center" vertical="center"/>
      <protection hidden="1"/>
    </xf>
    <xf numFmtId="0" fontId="0" fillId="2" borderId="15"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27"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26" xfId="0" applyFill="1" applyBorder="1" applyAlignment="1" applyProtection="1">
      <alignment horizontal="center" vertical="center"/>
      <protection hidden="1"/>
    </xf>
    <xf numFmtId="180" fontId="0" fillId="3" borderId="40" xfId="1" applyNumberFormat="1" applyFont="1" applyFill="1" applyBorder="1" applyAlignment="1" applyProtection="1">
      <alignment horizontal="right" vertical="center"/>
      <protection hidden="1"/>
    </xf>
    <xf numFmtId="180" fontId="0" fillId="3" borderId="34" xfId="1" applyNumberFormat="1" applyFont="1" applyFill="1" applyBorder="1" applyAlignment="1" applyProtection="1">
      <alignment horizontal="right" vertical="center"/>
      <protection hidden="1"/>
    </xf>
    <xf numFmtId="180" fontId="0" fillId="3" borderId="41" xfId="1" applyNumberFormat="1" applyFont="1" applyFill="1" applyBorder="1" applyAlignment="1" applyProtection="1">
      <alignment horizontal="right" vertical="center"/>
      <protection hidden="1"/>
    </xf>
    <xf numFmtId="177" fontId="0" fillId="3" borderId="23" xfId="0" applyNumberFormat="1" applyFill="1" applyBorder="1" applyAlignment="1" applyProtection="1">
      <alignment horizontal="center" vertical="center"/>
      <protection hidden="1"/>
    </xf>
    <xf numFmtId="177" fontId="0" fillId="3" borderId="33" xfId="0" applyNumberFormat="1" applyFill="1" applyBorder="1" applyAlignment="1" applyProtection="1">
      <alignment horizontal="center" vertical="center"/>
      <protection hidden="1"/>
    </xf>
    <xf numFmtId="178" fontId="0" fillId="3" borderId="14" xfId="0" applyNumberFormat="1" applyFill="1" applyBorder="1" applyAlignment="1" applyProtection="1">
      <alignment horizontal="right" vertical="center"/>
      <protection hidden="1"/>
    </xf>
    <xf numFmtId="178" fontId="0" fillId="3" borderId="18" xfId="0" applyNumberFormat="1" applyFill="1" applyBorder="1" applyAlignment="1" applyProtection="1">
      <alignment horizontal="right" vertical="center"/>
      <protection hidden="1"/>
    </xf>
    <xf numFmtId="178" fontId="0" fillId="3" borderId="3" xfId="0" applyNumberFormat="1" applyFill="1" applyBorder="1" applyAlignment="1" applyProtection="1">
      <alignment horizontal="right" vertical="center"/>
      <protection hidden="1"/>
    </xf>
    <xf numFmtId="178" fontId="0" fillId="3" borderId="8" xfId="0" applyNumberFormat="1" applyFill="1" applyBorder="1" applyAlignment="1" applyProtection="1">
      <alignment horizontal="right" vertical="center"/>
      <protection hidden="1"/>
    </xf>
    <xf numFmtId="0" fontId="0" fillId="2" borderId="15" xfId="0" applyFill="1" applyBorder="1" applyAlignment="1" applyProtection="1">
      <alignment horizontal="left" vertical="center" shrinkToFit="1"/>
      <protection hidden="1"/>
    </xf>
    <xf numFmtId="0" fontId="0" fillId="2" borderId="14" xfId="0" applyFill="1" applyBorder="1" applyAlignment="1" applyProtection="1">
      <alignment horizontal="left" vertical="center" shrinkToFit="1"/>
      <protection hidden="1"/>
    </xf>
    <xf numFmtId="0" fontId="0" fillId="2" borderId="0" xfId="0" applyFill="1" applyAlignment="1" applyProtection="1">
      <alignment horizontal="left" vertical="center" shrinkToFit="1"/>
      <protection hidden="1"/>
    </xf>
    <xf numFmtId="0" fontId="0" fillId="2" borderId="4" xfId="0" applyFill="1" applyBorder="1" applyAlignment="1" applyProtection="1">
      <alignment horizontal="left" vertical="center" shrinkToFit="1"/>
      <protection hidden="1"/>
    </xf>
    <xf numFmtId="0" fontId="0" fillId="2" borderId="3" xfId="0" applyFill="1" applyBorder="1" applyAlignment="1" applyProtection="1">
      <alignment horizontal="left" vertical="center" shrinkToFit="1"/>
      <protection hidden="1"/>
    </xf>
    <xf numFmtId="180" fontId="0" fillId="2" borderId="15" xfId="1" applyNumberFormat="1" applyFont="1" applyFill="1" applyBorder="1" applyAlignment="1" applyProtection="1">
      <alignment horizontal="right" vertical="center"/>
      <protection hidden="1"/>
    </xf>
    <xf numFmtId="180" fontId="0" fillId="2" borderId="14" xfId="1" applyNumberFormat="1" applyFont="1" applyFill="1" applyBorder="1" applyAlignment="1" applyProtection="1">
      <alignment horizontal="right" vertical="center"/>
      <protection hidden="1"/>
    </xf>
    <xf numFmtId="180" fontId="0" fillId="2" borderId="27" xfId="1" applyNumberFormat="1" applyFont="1" applyFill="1" applyBorder="1" applyAlignment="1" applyProtection="1">
      <alignment horizontal="right" vertical="center"/>
      <protection hidden="1"/>
    </xf>
    <xf numFmtId="180" fontId="0" fillId="2" borderId="4" xfId="1" applyNumberFormat="1" applyFont="1" applyFill="1" applyBorder="1" applyAlignment="1" applyProtection="1">
      <alignment horizontal="right" vertical="center"/>
      <protection hidden="1"/>
    </xf>
    <xf numFmtId="180" fontId="0" fillId="2" borderId="3" xfId="1" applyNumberFormat="1" applyFont="1" applyFill="1" applyBorder="1" applyAlignment="1" applyProtection="1">
      <alignment horizontal="right" vertical="center"/>
      <protection hidden="1"/>
    </xf>
    <xf numFmtId="180" fontId="0" fillId="2" borderId="26" xfId="1" applyNumberFormat="1" applyFont="1" applyFill="1" applyBorder="1" applyAlignment="1" applyProtection="1">
      <alignment horizontal="right" vertical="center"/>
      <protection hidden="1"/>
    </xf>
    <xf numFmtId="0" fontId="0" fillId="3" borderId="23" xfId="0" applyFill="1" applyBorder="1" applyAlignment="1">
      <alignment horizontal="center" vertical="center"/>
    </xf>
    <xf numFmtId="0" fontId="0" fillId="3" borderId="33" xfId="0" applyFill="1" applyBorder="1" applyAlignment="1">
      <alignment horizontal="center" vertical="center"/>
    </xf>
    <xf numFmtId="178" fontId="0" fillId="2" borderId="15" xfId="0" applyNumberFormat="1" applyFill="1" applyBorder="1" applyAlignment="1" applyProtection="1">
      <alignment horizontal="right" vertical="center"/>
      <protection hidden="1"/>
    </xf>
    <xf numFmtId="178" fontId="0" fillId="2" borderId="18" xfId="0" applyNumberFormat="1" applyFill="1" applyBorder="1" applyAlignment="1" applyProtection="1">
      <alignment horizontal="right" vertical="center"/>
      <protection hidden="1"/>
    </xf>
    <xf numFmtId="178" fontId="0" fillId="2" borderId="4" xfId="0" applyNumberFormat="1" applyFill="1" applyBorder="1" applyAlignment="1" applyProtection="1">
      <alignment horizontal="right" vertical="center"/>
      <protection hidden="1"/>
    </xf>
    <xf numFmtId="178" fontId="0" fillId="2" borderId="8" xfId="0" applyNumberFormat="1" applyFill="1" applyBorder="1" applyAlignment="1" applyProtection="1">
      <alignment horizontal="right" vertical="center"/>
      <protection hidden="1"/>
    </xf>
    <xf numFmtId="0" fontId="0" fillId="2" borderId="17" xfId="0" applyFill="1" applyBorder="1" applyAlignment="1" applyProtection="1">
      <alignment horizontal="left" vertical="center"/>
      <protection hidden="1"/>
    </xf>
    <xf numFmtId="0" fontId="0" fillId="2" borderId="14" xfId="0" applyFill="1" applyBorder="1" applyAlignment="1" applyProtection="1">
      <alignment horizontal="left" vertical="center"/>
      <protection hidden="1"/>
    </xf>
    <xf numFmtId="0" fontId="0" fillId="2" borderId="27" xfId="0" applyFill="1" applyBorder="1" applyAlignment="1" applyProtection="1">
      <alignment horizontal="left" vertical="center"/>
      <protection hidden="1"/>
    </xf>
    <xf numFmtId="0" fontId="0" fillId="2" borderId="16" xfId="0" applyFill="1" applyBorder="1" applyAlignment="1" applyProtection="1">
      <alignment horizontal="left" vertical="center"/>
      <protection hidden="1"/>
    </xf>
    <xf numFmtId="0" fontId="0" fillId="2" borderId="3" xfId="0" applyFill="1" applyBorder="1" applyAlignment="1" applyProtection="1">
      <alignment horizontal="left" vertical="center"/>
      <protection hidden="1"/>
    </xf>
    <xf numFmtId="0" fontId="0" fillId="2" borderId="26" xfId="0" applyFill="1" applyBorder="1" applyAlignment="1" applyProtection="1">
      <alignment horizontal="left" vertical="center"/>
      <protection hidden="1"/>
    </xf>
    <xf numFmtId="0" fontId="0" fillId="2" borderId="33" xfId="0" applyFill="1" applyBorder="1" applyAlignment="1" applyProtection="1">
      <alignment horizontal="center" vertical="center"/>
      <protection hidden="1"/>
    </xf>
    <xf numFmtId="0" fontId="11" fillId="3" borderId="47" xfId="0" applyFont="1" applyFill="1" applyBorder="1" applyAlignment="1" applyProtection="1">
      <alignment horizontal="center" vertical="center"/>
      <protection hidden="1"/>
    </xf>
    <xf numFmtId="0" fontId="11" fillId="3" borderId="49" xfId="0" applyFont="1" applyFill="1" applyBorder="1" applyAlignment="1" applyProtection="1">
      <alignment horizontal="center" vertical="center"/>
      <protection hidden="1"/>
    </xf>
    <xf numFmtId="0" fontId="11" fillId="3" borderId="48" xfId="0" applyFont="1" applyFill="1" applyBorder="1" applyAlignment="1" applyProtection="1">
      <alignment horizontal="center" vertical="center"/>
      <protection hidden="1"/>
    </xf>
    <xf numFmtId="0" fontId="17" fillId="3" borderId="12" xfId="0" applyFont="1" applyFill="1" applyBorder="1" applyAlignment="1" applyProtection="1">
      <alignment horizontal="center" vertical="center"/>
      <protection hidden="1"/>
    </xf>
    <xf numFmtId="0" fontId="17" fillId="3" borderId="2" xfId="0" applyFont="1" applyFill="1" applyBorder="1" applyAlignment="1" applyProtection="1">
      <alignment horizontal="center" vertical="center"/>
      <protection hidden="1"/>
    </xf>
    <xf numFmtId="0" fontId="17" fillId="3" borderId="5" xfId="0" applyFont="1" applyFill="1" applyBorder="1" applyAlignment="1" applyProtection="1">
      <alignment horizontal="center" vertical="center"/>
      <protection hidden="1"/>
    </xf>
    <xf numFmtId="0" fontId="17" fillId="3" borderId="7" xfId="0" applyFont="1" applyFill="1" applyBorder="1" applyAlignment="1" applyProtection="1">
      <alignment horizontal="center" vertical="center"/>
      <protection hidden="1"/>
    </xf>
    <xf numFmtId="0" fontId="17" fillId="3" borderId="13" xfId="0" applyFont="1" applyFill="1" applyBorder="1" applyAlignment="1" applyProtection="1">
      <alignment horizontal="center" vertical="center"/>
      <protection hidden="1"/>
    </xf>
    <xf numFmtId="0" fontId="17" fillId="3" borderId="10" xfId="0" applyFont="1" applyFill="1" applyBorder="1" applyAlignment="1" applyProtection="1">
      <alignment horizontal="center" vertical="center"/>
      <protection hidden="1"/>
    </xf>
    <xf numFmtId="0" fontId="17" fillId="3" borderId="19" xfId="0" applyFon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0" fontId="0" fillId="3" borderId="27" xfId="0" applyFill="1" applyBorder="1" applyAlignment="1" applyProtection="1">
      <alignment horizontal="center" vertical="center"/>
      <protection hidden="1"/>
    </xf>
    <xf numFmtId="0" fontId="0" fillId="3" borderId="4" xfId="0" applyFill="1" applyBorder="1" applyAlignment="1" applyProtection="1">
      <alignment horizontal="center" vertical="center"/>
      <protection hidden="1"/>
    </xf>
    <xf numFmtId="0" fontId="0" fillId="3" borderId="23" xfId="0" applyFill="1" applyBorder="1" applyAlignment="1" applyProtection="1">
      <alignment horizontal="center" vertical="center"/>
      <protection hidden="1"/>
    </xf>
    <xf numFmtId="0" fontId="0" fillId="3" borderId="40" xfId="0" applyFill="1" applyBorder="1" applyAlignment="1" applyProtection="1">
      <alignment horizontal="right" vertical="center"/>
      <protection hidden="1"/>
    </xf>
    <xf numFmtId="0" fontId="0" fillId="3" borderId="34" xfId="0" applyFill="1" applyBorder="1" applyAlignment="1" applyProtection="1">
      <alignment horizontal="right" vertical="center"/>
      <protection hidden="1"/>
    </xf>
    <xf numFmtId="0" fontId="0" fillId="3" borderId="41" xfId="0" applyFill="1" applyBorder="1" applyAlignment="1" applyProtection="1">
      <alignment horizontal="right" vertical="center"/>
      <protection hidden="1"/>
    </xf>
    <xf numFmtId="177" fontId="0" fillId="3" borderId="14" xfId="0" applyNumberFormat="1" applyFill="1" applyBorder="1" applyAlignment="1" applyProtection="1">
      <alignment horizontal="center" vertical="center"/>
      <protection hidden="1"/>
    </xf>
    <xf numFmtId="177" fontId="0" fillId="3" borderId="18" xfId="0" applyNumberFormat="1" applyFill="1" applyBorder="1" applyAlignment="1" applyProtection="1">
      <alignment horizontal="center" vertical="center"/>
      <protection hidden="1"/>
    </xf>
    <xf numFmtId="177" fontId="0" fillId="3" borderId="3" xfId="0" applyNumberFormat="1" applyFill="1" applyBorder="1" applyAlignment="1" applyProtection="1">
      <alignment horizontal="center" vertical="center"/>
      <protection hidden="1"/>
    </xf>
    <xf numFmtId="177" fontId="0" fillId="3" borderId="8" xfId="0" applyNumberFormat="1" applyFill="1" applyBorder="1" applyAlignment="1" applyProtection="1">
      <alignment horizontal="center" vertical="center"/>
      <protection hidden="1"/>
    </xf>
    <xf numFmtId="0" fontId="0" fillId="3" borderId="17" xfId="0" applyFill="1" applyBorder="1" applyAlignment="1" applyProtection="1">
      <alignment horizontal="center" vertical="center" wrapText="1"/>
      <protection hidden="1"/>
    </xf>
    <xf numFmtId="0" fontId="0" fillId="3" borderId="27"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3" borderId="32" xfId="0" applyFill="1" applyBorder="1" applyAlignment="1" applyProtection="1">
      <alignment horizontal="center" vertical="center" wrapText="1"/>
      <protection hidden="1"/>
    </xf>
    <xf numFmtId="0" fontId="0" fillId="2" borderId="15" xfId="0" applyFill="1" applyBorder="1" applyAlignment="1" applyProtection="1">
      <alignment horizontal="left" vertical="center"/>
      <protection hidden="1"/>
    </xf>
    <xf numFmtId="0" fontId="0" fillId="2" borderId="4" xfId="0" applyFill="1" applyBorder="1" applyAlignment="1" applyProtection="1">
      <alignment horizontal="left" vertical="center"/>
      <protection hidden="1"/>
    </xf>
    <xf numFmtId="0" fontId="30" fillId="3" borderId="62" xfId="0" applyFont="1" applyFill="1" applyBorder="1" applyAlignment="1" applyProtection="1">
      <alignment horizontal="center" vertical="center"/>
      <protection hidden="1"/>
    </xf>
    <xf numFmtId="0" fontId="30" fillId="3" borderId="63" xfId="0" applyFont="1" applyFill="1" applyBorder="1" applyAlignment="1" applyProtection="1">
      <alignment horizontal="center" vertical="center"/>
      <protection hidden="1"/>
    </xf>
    <xf numFmtId="178" fontId="0" fillId="2" borderId="14" xfId="0" applyNumberFormat="1" applyFill="1" applyBorder="1" applyAlignment="1" applyProtection="1">
      <alignment horizontal="right" vertical="center"/>
      <protection hidden="1"/>
    </xf>
    <xf numFmtId="178" fontId="0" fillId="2" borderId="0" xfId="0" applyNumberFormat="1" applyFill="1" applyAlignment="1" applyProtection="1">
      <alignment horizontal="right" vertical="center"/>
      <protection hidden="1"/>
    </xf>
    <xf numFmtId="178" fontId="0" fillId="2" borderId="7" xfId="0" applyNumberFormat="1" applyFill="1" applyBorder="1" applyAlignment="1" applyProtection="1">
      <alignment horizontal="right" vertical="center"/>
      <protection hidden="1"/>
    </xf>
    <xf numFmtId="183" fontId="11" fillId="3" borderId="9" xfId="0" applyNumberFormat="1" applyFont="1" applyFill="1" applyBorder="1" applyAlignment="1" applyProtection="1">
      <alignment horizontal="center" vertical="center" shrinkToFit="1"/>
      <protection hidden="1"/>
    </xf>
    <xf numFmtId="183" fontId="11" fillId="3" borderId="0" xfId="0" applyNumberFormat="1" applyFont="1" applyFill="1" applyAlignment="1" applyProtection="1">
      <alignment horizontal="center" vertical="center" shrinkToFit="1"/>
      <protection hidden="1"/>
    </xf>
    <xf numFmtId="183" fontId="11" fillId="3" borderId="31" xfId="0" applyNumberFormat="1" applyFont="1" applyFill="1" applyBorder="1" applyAlignment="1" applyProtection="1">
      <alignment horizontal="center" vertical="center" shrinkToFit="1"/>
      <protection hidden="1"/>
    </xf>
    <xf numFmtId="0" fontId="0" fillId="3" borderId="48" xfId="0" applyFill="1" applyBorder="1" applyAlignment="1" applyProtection="1">
      <alignment horizontal="center" vertical="center" wrapText="1"/>
      <protection hidden="1"/>
    </xf>
    <xf numFmtId="0" fontId="0" fillId="3" borderId="12" xfId="0" applyFill="1" applyBorder="1" applyAlignment="1" applyProtection="1">
      <alignment horizontal="center" vertical="center" wrapText="1"/>
      <protection hidden="1"/>
    </xf>
    <xf numFmtId="0" fontId="0" fillId="3" borderId="2" xfId="0" applyFill="1" applyBorder="1" applyAlignment="1" applyProtection="1">
      <alignment horizontal="center" vertical="center" wrapText="1"/>
      <protection hidden="1"/>
    </xf>
    <xf numFmtId="0" fontId="0" fillId="3" borderId="5"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0" fillId="3" borderId="10" xfId="0" applyFill="1" applyBorder="1" applyAlignment="1" applyProtection="1">
      <alignment horizontal="center" vertical="center" wrapText="1"/>
      <protection hidden="1"/>
    </xf>
    <xf numFmtId="0" fontId="0" fillId="3" borderId="19" xfId="0" applyFill="1" applyBorder="1" applyAlignment="1" applyProtection="1">
      <alignment horizontal="center" vertical="center" wrapText="1"/>
      <protection hidden="1"/>
    </xf>
    <xf numFmtId="0" fontId="0" fillId="3" borderId="31" xfId="0" applyFill="1" applyBorder="1" applyAlignment="1" applyProtection="1">
      <alignment horizontal="center" vertical="center"/>
      <protection hidden="1"/>
    </xf>
    <xf numFmtId="0" fontId="0" fillId="3" borderId="9" xfId="0" applyFill="1" applyBorder="1" applyAlignment="1" applyProtection="1">
      <alignment horizontal="center" vertical="center"/>
      <protection hidden="1"/>
    </xf>
    <xf numFmtId="0" fontId="0" fillId="3" borderId="36" xfId="0" applyFill="1" applyBorder="1" applyAlignment="1" applyProtection="1">
      <alignment horizontal="center" vertical="center"/>
      <protection hidden="1"/>
    </xf>
    <xf numFmtId="0" fontId="0" fillId="3" borderId="61" xfId="0" applyFill="1" applyBorder="1" applyAlignment="1" applyProtection="1">
      <alignment horizontal="center" vertical="center"/>
      <protection hidden="1"/>
    </xf>
    <xf numFmtId="0" fontId="5" fillId="3" borderId="9" xfId="0" applyFont="1" applyFill="1" applyBorder="1" applyAlignment="1" applyProtection="1">
      <alignment horizontal="center" vertical="center"/>
      <protection hidden="1"/>
    </xf>
    <xf numFmtId="0" fontId="5" fillId="3" borderId="0" xfId="0" applyFont="1" applyFill="1" applyAlignment="1" applyProtection="1">
      <alignment horizontal="center" vertical="center"/>
      <protection hidden="1"/>
    </xf>
    <xf numFmtId="177" fontId="0" fillId="3" borderId="14" xfId="0" applyNumberFormat="1" applyFill="1" applyBorder="1" applyAlignment="1" applyProtection="1">
      <alignment vertical="center" wrapText="1"/>
      <protection hidden="1"/>
    </xf>
    <xf numFmtId="177" fontId="0" fillId="3" borderId="27" xfId="0" applyNumberFormat="1" applyFill="1" applyBorder="1" applyAlignment="1" applyProtection="1">
      <alignment vertical="center" wrapText="1"/>
      <protection hidden="1"/>
    </xf>
    <xf numFmtId="0" fontId="0" fillId="3" borderId="27" xfId="0" applyFill="1" applyBorder="1" applyAlignment="1" applyProtection="1">
      <alignment horizontal="left" vertical="center"/>
      <protection hidden="1"/>
    </xf>
    <xf numFmtId="0" fontId="0" fillId="3" borderId="14" xfId="0" applyFill="1" applyBorder="1" applyAlignment="1" applyProtection="1">
      <alignment horizontal="center" wrapText="1"/>
      <protection hidden="1"/>
    </xf>
    <xf numFmtId="0" fontId="0" fillId="3" borderId="18" xfId="0" applyFill="1" applyBorder="1" applyAlignment="1" applyProtection="1">
      <alignment horizontal="center" wrapText="1"/>
      <protection hidden="1"/>
    </xf>
    <xf numFmtId="0" fontId="14" fillId="2" borderId="0" xfId="0" applyFont="1" applyFill="1" applyAlignment="1" applyProtection="1">
      <alignment horizontal="left" vertical="center"/>
      <protection hidden="1"/>
    </xf>
    <xf numFmtId="0" fontId="5" fillId="2" borderId="0" xfId="0" applyFont="1" applyFill="1" applyAlignment="1" applyProtection="1">
      <alignment horizontal="center" vertical="center" shrinkToFit="1"/>
      <protection hidden="1"/>
    </xf>
    <xf numFmtId="0" fontId="6" fillId="2" borderId="27" xfId="0" applyFont="1" applyFill="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0" fillId="3" borderId="41" xfId="0" applyFill="1" applyBorder="1" applyAlignment="1" applyProtection="1">
      <alignment horizontal="distributed" vertical="center" indent="1"/>
      <protection hidden="1"/>
    </xf>
    <xf numFmtId="0" fontId="0" fillId="3" borderId="9" xfId="0" applyFill="1" applyBorder="1" applyAlignment="1" applyProtection="1">
      <alignment horizontal="distributed" vertical="center" indent="1"/>
      <protection hidden="1"/>
    </xf>
    <xf numFmtId="0" fontId="0" fillId="3" borderId="0" xfId="0" applyFill="1" applyAlignment="1" applyProtection="1">
      <alignment horizontal="distributed" vertical="center" indent="1"/>
      <protection hidden="1"/>
    </xf>
    <xf numFmtId="0" fontId="0" fillId="3" borderId="9" xfId="0" applyFill="1" applyBorder="1" applyAlignment="1" applyProtection="1">
      <alignment horizontal="left" vertical="center"/>
      <protection hidden="1"/>
    </xf>
    <xf numFmtId="0" fontId="0" fillId="3" borderId="31" xfId="0" applyFill="1" applyBorder="1" applyAlignment="1" applyProtection="1">
      <alignment horizontal="distributed" vertical="top" indent="1"/>
      <protection hidden="1"/>
    </xf>
    <xf numFmtId="0" fontId="0" fillId="3" borderId="26" xfId="0" applyFill="1" applyBorder="1" applyAlignment="1" applyProtection="1">
      <alignment horizontal="distributed" vertical="top" indent="1"/>
      <protection hidden="1"/>
    </xf>
    <xf numFmtId="0" fontId="0" fillId="3" borderId="9" xfId="0" applyFill="1" applyBorder="1" applyAlignment="1" applyProtection="1">
      <alignment horizontal="center" vertical="center" wrapText="1"/>
      <protection hidden="1"/>
    </xf>
    <xf numFmtId="0" fontId="0" fillId="2" borderId="0" xfId="0" applyFill="1" applyAlignment="1" applyProtection="1">
      <alignment horizontal="center" vertical="center"/>
      <protection hidden="1"/>
    </xf>
    <xf numFmtId="0" fontId="17" fillId="3" borderId="47" xfId="0" applyFont="1" applyFill="1" applyBorder="1" applyAlignment="1" applyProtection="1">
      <alignment horizontal="center" vertical="center"/>
      <protection hidden="1"/>
    </xf>
    <xf numFmtId="49" fontId="17" fillId="3" borderId="36" xfId="0" applyNumberFormat="1" applyFont="1" applyFill="1" applyBorder="1" applyAlignment="1" applyProtection="1">
      <alignment horizontal="center" vertical="center"/>
      <protection hidden="1"/>
    </xf>
    <xf numFmtId="49" fontId="17" fillId="3" borderId="24" xfId="0" applyNumberFormat="1" applyFont="1" applyFill="1" applyBorder="1" applyAlignment="1" applyProtection="1">
      <alignment horizontal="center" vertical="center"/>
      <protection hidden="1"/>
    </xf>
    <xf numFmtId="49" fontId="17" fillId="3" borderId="44" xfId="0" applyNumberFormat="1" applyFont="1" applyFill="1" applyBorder="1" applyAlignment="1" applyProtection="1">
      <alignment horizontal="center" vertical="center"/>
      <protection hidden="1"/>
    </xf>
    <xf numFmtId="49" fontId="17" fillId="3" borderId="45" xfId="0" applyNumberFormat="1" applyFont="1" applyFill="1" applyBorder="1" applyAlignment="1" applyProtection="1">
      <alignment horizontal="center" vertical="center"/>
      <protection hidden="1"/>
    </xf>
    <xf numFmtId="0" fontId="0" fillId="2" borderId="33" xfId="0" applyFill="1" applyBorder="1" applyAlignment="1" applyProtection="1">
      <alignment horizontal="center" vertical="center" shrinkToFit="1"/>
      <protection hidden="1"/>
    </xf>
    <xf numFmtId="179" fontId="0" fillId="2" borderId="10" xfId="0" applyNumberFormat="1" applyFill="1" applyBorder="1" applyAlignment="1" applyProtection="1">
      <alignment horizontal="right" vertical="center"/>
      <protection hidden="1"/>
    </xf>
    <xf numFmtId="179" fontId="0" fillId="2" borderId="19" xfId="0" applyNumberFormat="1" applyFill="1" applyBorder="1" applyAlignment="1" applyProtection="1">
      <alignment horizontal="right" vertical="center"/>
      <protection hidden="1"/>
    </xf>
    <xf numFmtId="179" fontId="0" fillId="2" borderId="2" xfId="0" applyNumberFormat="1" applyFill="1" applyBorder="1" applyAlignment="1" applyProtection="1">
      <alignment horizontal="right" vertical="center"/>
      <protection hidden="1"/>
    </xf>
    <xf numFmtId="179" fontId="0" fillId="2" borderId="5" xfId="0" applyNumberFormat="1" applyFill="1" applyBorder="1" applyAlignment="1" applyProtection="1">
      <alignment horizontal="right" vertical="center"/>
      <protection hidden="1"/>
    </xf>
    <xf numFmtId="179" fontId="0" fillId="2" borderId="0" xfId="0" applyNumberFormat="1" applyFill="1" applyAlignment="1" applyProtection="1">
      <alignment horizontal="right" vertical="center"/>
      <protection hidden="1"/>
    </xf>
    <xf numFmtId="0" fontId="30" fillId="2" borderId="56" xfId="0" applyFont="1" applyFill="1" applyBorder="1" applyAlignment="1" applyProtection="1">
      <alignment horizontal="center" vertical="center" shrinkToFit="1"/>
      <protection hidden="1"/>
    </xf>
    <xf numFmtId="0" fontId="30" fillId="2" borderId="57" xfId="0" applyFont="1" applyFill="1" applyBorder="1" applyAlignment="1" applyProtection="1">
      <alignment horizontal="center" vertical="center" shrinkToFit="1"/>
      <protection hidden="1"/>
    </xf>
    <xf numFmtId="0" fontId="30" fillId="2" borderId="58" xfId="0" applyFont="1" applyFill="1" applyBorder="1" applyAlignment="1" applyProtection="1">
      <alignment horizontal="center" vertical="center" shrinkToFit="1"/>
      <protection hidden="1"/>
    </xf>
    <xf numFmtId="0" fontId="0" fillId="2" borderId="40" xfId="0" applyFill="1" applyBorder="1" applyAlignment="1" applyProtection="1">
      <alignment horizontal="right" vertical="center"/>
      <protection hidden="1"/>
    </xf>
    <xf numFmtId="0" fontId="0" fillId="2" borderId="34" xfId="0" applyFill="1" applyBorder="1" applyAlignment="1" applyProtection="1">
      <alignment horizontal="right" vertical="center"/>
      <protection hidden="1"/>
    </xf>
    <xf numFmtId="0" fontId="0" fillId="2" borderId="41" xfId="0" applyFill="1" applyBorder="1" applyAlignment="1" applyProtection="1">
      <alignment horizontal="right" vertical="center"/>
      <protection hidden="1"/>
    </xf>
    <xf numFmtId="0" fontId="11" fillId="0" borderId="52" xfId="0" applyFont="1" applyBorder="1" applyAlignment="1" applyProtection="1">
      <alignment horizontal="left" vertical="center" shrinkToFit="1"/>
      <protection locked="0"/>
    </xf>
    <xf numFmtId="0" fontId="11" fillId="0" borderId="29" xfId="0" applyFont="1" applyBorder="1" applyAlignment="1" applyProtection="1">
      <alignment horizontal="left" vertical="center" shrinkToFit="1"/>
      <protection locked="0"/>
    </xf>
    <xf numFmtId="0" fontId="11" fillId="0" borderId="30" xfId="0" applyFont="1" applyBorder="1" applyAlignment="1" applyProtection="1">
      <alignment horizontal="left" vertical="center" shrinkToFit="1"/>
      <protection locked="0"/>
    </xf>
    <xf numFmtId="0" fontId="0" fillId="2" borderId="9" xfId="0" applyFill="1" applyBorder="1" applyAlignment="1" applyProtection="1">
      <alignment horizontal="center" vertical="center"/>
      <protection hidden="1"/>
    </xf>
    <xf numFmtId="0" fontId="0" fillId="2" borderId="31" xfId="0" applyFill="1" applyBorder="1" applyAlignment="1" applyProtection="1">
      <alignment horizontal="center" vertical="center"/>
      <protection hidden="1"/>
    </xf>
    <xf numFmtId="0" fontId="0" fillId="2" borderId="12" xfId="0" applyFill="1" applyBorder="1" applyAlignment="1" applyProtection="1">
      <alignment horizontal="left" vertical="center"/>
      <protection hidden="1"/>
    </xf>
    <xf numFmtId="0" fontId="0" fillId="2" borderId="2" xfId="0" applyFill="1" applyBorder="1" applyAlignment="1" applyProtection="1">
      <alignment horizontal="left" vertical="center"/>
      <protection hidden="1"/>
    </xf>
    <xf numFmtId="0" fontId="0" fillId="2" borderId="25" xfId="0" applyFill="1" applyBorder="1" applyAlignment="1" applyProtection="1">
      <alignment horizontal="left" vertical="center"/>
      <protection hidden="1"/>
    </xf>
    <xf numFmtId="0" fontId="0" fillId="0" borderId="15"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177" fontId="0" fillId="0" borderId="23" xfId="0" applyNumberFormat="1" applyBorder="1" applyAlignment="1" applyProtection="1">
      <alignment horizontal="center" vertical="center"/>
      <protection locked="0"/>
    </xf>
    <xf numFmtId="177" fontId="0" fillId="0" borderId="33" xfId="0" applyNumberFormat="1" applyBorder="1" applyAlignment="1" applyProtection="1">
      <alignment horizontal="center" vertical="center"/>
      <protection locked="0"/>
    </xf>
    <xf numFmtId="0" fontId="0" fillId="2" borderId="12"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25" xfId="0" applyFill="1" applyBorder="1" applyAlignment="1" applyProtection="1">
      <alignment horizontal="center" vertical="center"/>
      <protection hidden="1"/>
    </xf>
    <xf numFmtId="183" fontId="11" fillId="0" borderId="15" xfId="0" applyNumberFormat="1" applyFont="1" applyBorder="1" applyAlignment="1" applyProtection="1">
      <alignment horizontal="center" vertical="center" shrinkToFit="1"/>
      <protection locked="0"/>
    </xf>
    <xf numFmtId="183" fontId="11" fillId="0" borderId="14" xfId="0" applyNumberFormat="1" applyFont="1" applyBorder="1" applyAlignment="1" applyProtection="1">
      <alignment horizontal="center" vertical="center" shrinkToFit="1"/>
      <protection locked="0"/>
    </xf>
    <xf numFmtId="183" fontId="11" fillId="0" borderId="27" xfId="0" applyNumberFormat="1" applyFont="1" applyBorder="1" applyAlignment="1" applyProtection="1">
      <alignment horizontal="center" vertical="center" shrinkToFit="1"/>
      <protection locked="0"/>
    </xf>
    <xf numFmtId="183" fontId="11" fillId="0" borderId="4" xfId="0" applyNumberFormat="1" applyFont="1" applyBorder="1" applyAlignment="1" applyProtection="1">
      <alignment horizontal="center" vertical="center" shrinkToFit="1"/>
      <protection locked="0"/>
    </xf>
    <xf numFmtId="183" fontId="11" fillId="0" borderId="3" xfId="0" applyNumberFormat="1" applyFont="1" applyBorder="1" applyAlignment="1" applyProtection="1">
      <alignment horizontal="center" vertical="center" shrinkToFit="1"/>
      <protection locked="0"/>
    </xf>
    <xf numFmtId="183" fontId="11" fillId="0" borderId="26" xfId="0" applyNumberFormat="1" applyFont="1" applyBorder="1" applyAlignment="1" applyProtection="1">
      <alignment horizontal="center" vertical="center" shrinkToFit="1"/>
      <protection locked="0"/>
    </xf>
    <xf numFmtId="183" fontId="11" fillId="0" borderId="9" xfId="0" applyNumberFormat="1" applyFont="1" applyBorder="1" applyAlignment="1" applyProtection="1">
      <alignment horizontal="center" vertical="center" shrinkToFit="1"/>
      <protection locked="0"/>
    </xf>
    <xf numFmtId="183" fontId="11" fillId="0" borderId="0" xfId="0" applyNumberFormat="1" applyFont="1" applyAlignment="1" applyProtection="1">
      <alignment horizontal="center" vertical="center" shrinkToFit="1"/>
      <protection locked="0"/>
    </xf>
    <xf numFmtId="183" fontId="11" fillId="0" borderId="31" xfId="0" applyNumberFormat="1" applyFont="1" applyBorder="1" applyAlignment="1" applyProtection="1">
      <alignment horizontal="center" vertical="center" shrinkToFit="1"/>
      <protection locked="0"/>
    </xf>
    <xf numFmtId="177" fontId="0" fillId="2" borderId="23" xfId="0" applyNumberFormat="1" applyFill="1" applyBorder="1" applyAlignment="1" applyProtection="1">
      <alignment horizontal="center" vertical="center"/>
      <protection hidden="1"/>
    </xf>
    <xf numFmtId="177" fontId="0" fillId="2" borderId="33" xfId="0" applyNumberFormat="1" applyFill="1" applyBorder="1" applyAlignment="1" applyProtection="1">
      <alignment horizontal="center" vertical="center"/>
      <protection hidden="1"/>
    </xf>
    <xf numFmtId="0" fontId="0" fillId="2" borderId="36" xfId="0" applyFill="1" applyBorder="1" applyAlignment="1" applyProtection="1">
      <alignment horizontal="center" vertical="center"/>
      <protection hidden="1"/>
    </xf>
    <xf numFmtId="0" fontId="17" fillId="0" borderId="14" xfId="0" applyFont="1" applyBorder="1" applyAlignment="1" applyProtection="1">
      <alignment horizontal="center" vertical="center"/>
      <protection locked="0"/>
    </xf>
    <xf numFmtId="49" fontId="17" fillId="0" borderId="14"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56" fontId="11" fillId="0" borderId="34" xfId="0" applyNumberFormat="1" applyFont="1" applyBorder="1" applyAlignment="1" applyProtection="1">
      <alignment horizontal="left" vertical="center" shrinkToFit="1"/>
      <protection locked="0"/>
    </xf>
    <xf numFmtId="0" fontId="11" fillId="0" borderId="34" xfId="0" applyFont="1" applyBorder="1" applyAlignment="1" applyProtection="1">
      <alignment horizontal="left" vertical="center" shrinkToFit="1"/>
      <protection locked="0"/>
    </xf>
    <xf numFmtId="0" fontId="11" fillId="0" borderId="35" xfId="0" applyFont="1" applyBorder="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11" fillId="2" borderId="28" xfId="0" applyFont="1" applyFill="1" applyBorder="1" applyAlignment="1" applyProtection="1">
      <alignment horizontal="distributed" vertical="center" indent="1"/>
      <protection hidden="1"/>
    </xf>
    <xf numFmtId="0" fontId="11" fillId="2" borderId="29" xfId="0" applyFont="1" applyFill="1" applyBorder="1" applyAlignment="1" applyProtection="1">
      <alignment horizontal="distributed" vertical="center" indent="1"/>
      <protection hidden="1"/>
    </xf>
    <xf numFmtId="0" fontId="11" fillId="2" borderId="46" xfId="0" applyFont="1" applyFill="1" applyBorder="1" applyAlignment="1" applyProtection="1">
      <alignment horizontal="distributed" vertical="center" indent="1"/>
      <protection hidden="1"/>
    </xf>
    <xf numFmtId="0" fontId="0" fillId="2" borderId="5" xfId="0" applyFill="1" applyBorder="1" applyAlignment="1" applyProtection="1">
      <alignment horizontal="center" vertical="center"/>
      <protection hidden="1"/>
    </xf>
    <xf numFmtId="0" fontId="0" fillId="2" borderId="12" xfId="0" applyFill="1" applyBorder="1" applyAlignment="1" applyProtection="1">
      <alignment horizontal="distributed" vertical="center" indent="1"/>
      <protection hidden="1"/>
    </xf>
    <xf numFmtId="0" fontId="0" fillId="2" borderId="2" xfId="0" applyFill="1" applyBorder="1" applyAlignment="1" applyProtection="1">
      <alignment horizontal="distributed" vertical="center" indent="1"/>
      <protection hidden="1"/>
    </xf>
    <xf numFmtId="0" fontId="0" fillId="2" borderId="9" xfId="0" applyFill="1" applyBorder="1" applyAlignment="1" applyProtection="1">
      <alignment horizontal="distributed" vertical="center" indent="1"/>
      <protection hidden="1"/>
    </xf>
    <xf numFmtId="0" fontId="0" fillId="2" borderId="0" xfId="0" applyFill="1" applyAlignment="1" applyProtection="1">
      <alignment horizontal="distributed" vertical="center" indent="1"/>
      <protection hidden="1"/>
    </xf>
    <xf numFmtId="0" fontId="0" fillId="3" borderId="34" xfId="0" applyFill="1" applyBorder="1" applyAlignment="1" applyProtection="1">
      <alignment horizontal="distributed" vertical="center" wrapText="1" indent="1"/>
      <protection hidden="1"/>
    </xf>
    <xf numFmtId="0" fontId="0" fillId="3" borderId="41" xfId="0" applyFill="1" applyBorder="1" applyAlignment="1" applyProtection="1">
      <alignment horizontal="distributed" vertical="center" wrapText="1" indent="1"/>
      <protection hidden="1"/>
    </xf>
    <xf numFmtId="0" fontId="0" fillId="2" borderId="14" xfId="0" applyFill="1" applyBorder="1" applyAlignment="1" applyProtection="1">
      <alignment horizontal="center" wrapText="1"/>
      <protection hidden="1"/>
    </xf>
    <xf numFmtId="0" fontId="0" fillId="2" borderId="18" xfId="0" applyFill="1" applyBorder="1" applyAlignment="1" applyProtection="1">
      <alignment horizontal="center" wrapText="1"/>
      <protection hidden="1"/>
    </xf>
    <xf numFmtId="0" fontId="0" fillId="2" borderId="0" xfId="0" applyFill="1" applyAlignment="1" applyProtection="1">
      <alignment horizontal="center" wrapText="1"/>
      <protection hidden="1"/>
    </xf>
    <xf numFmtId="0" fontId="0" fillId="2" borderId="7" xfId="0" applyFill="1" applyBorder="1" applyAlignment="1" applyProtection="1">
      <alignment horizontal="center" wrapText="1"/>
      <protection hidden="1"/>
    </xf>
    <xf numFmtId="0" fontId="0" fillId="0" borderId="14" xfId="0" applyBorder="1" applyAlignment="1" applyProtection="1">
      <alignment vertical="center" wrapText="1"/>
      <protection locked="0"/>
    </xf>
    <xf numFmtId="0" fontId="0" fillId="0" borderId="27" xfId="0"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9"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1" xfId="0" applyBorder="1" applyAlignment="1" applyProtection="1">
      <alignment horizontal="left" vertical="center" shrinkToFit="1"/>
      <protection locked="0"/>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178" fontId="0" fillId="2" borderId="2" xfId="0" applyNumberFormat="1" applyFill="1" applyBorder="1" applyAlignment="1" applyProtection="1">
      <alignment horizontal="right" vertical="center"/>
      <protection hidden="1"/>
    </xf>
    <xf numFmtId="178" fontId="0" fillId="2" borderId="5" xfId="0" applyNumberFormat="1" applyFill="1" applyBorder="1" applyAlignment="1" applyProtection="1">
      <alignment horizontal="right" vertical="center"/>
      <protection hidden="1"/>
    </xf>
    <xf numFmtId="178" fontId="0" fillId="2" borderId="10" xfId="0" applyNumberFormat="1" applyFill="1" applyBorder="1" applyAlignment="1" applyProtection="1">
      <alignment horizontal="right" vertical="center"/>
      <protection hidden="1"/>
    </xf>
    <xf numFmtId="178" fontId="0" fillId="2" borderId="19" xfId="0" applyNumberFormat="1" applyFill="1" applyBorder="1" applyAlignment="1" applyProtection="1">
      <alignment horizontal="right" vertical="center"/>
      <protection hidden="1"/>
    </xf>
    <xf numFmtId="0" fontId="28" fillId="2" borderId="15" xfId="0" applyFont="1" applyFill="1" applyBorder="1" applyAlignment="1" applyProtection="1">
      <alignment horizontal="center" vertical="center"/>
      <protection hidden="1"/>
    </xf>
    <xf numFmtId="0" fontId="28" fillId="2" borderId="14" xfId="0" applyFont="1" applyFill="1" applyBorder="1" applyAlignment="1" applyProtection="1">
      <alignment horizontal="center" vertical="center"/>
      <protection hidden="1"/>
    </xf>
    <xf numFmtId="0" fontId="28" fillId="2" borderId="27" xfId="0" applyFont="1" applyFill="1" applyBorder="1" applyAlignment="1" applyProtection="1">
      <alignment horizontal="center" vertical="center"/>
      <protection hidden="1"/>
    </xf>
    <xf numFmtId="0" fontId="28" fillId="2" borderId="4" xfId="0" applyFont="1" applyFill="1" applyBorder="1" applyAlignment="1" applyProtection="1">
      <alignment horizontal="center" vertical="center"/>
      <protection hidden="1"/>
    </xf>
    <xf numFmtId="0" fontId="28" fillId="2" borderId="3" xfId="0" applyFont="1" applyFill="1" applyBorder="1" applyAlignment="1" applyProtection="1">
      <alignment horizontal="center" vertical="center"/>
      <protection hidden="1"/>
    </xf>
    <xf numFmtId="0" fontId="28" fillId="2" borderId="26" xfId="0" applyFont="1" applyFill="1" applyBorder="1" applyAlignment="1" applyProtection="1">
      <alignment horizontal="center" vertical="center"/>
      <protection hidden="1"/>
    </xf>
    <xf numFmtId="180" fontId="28" fillId="2" borderId="15" xfId="1" applyNumberFormat="1" applyFont="1" applyFill="1" applyBorder="1" applyAlignment="1" applyProtection="1">
      <alignment horizontal="right" vertical="center"/>
      <protection hidden="1"/>
    </xf>
    <xf numFmtId="180" fontId="28" fillId="2" borderId="14" xfId="1" applyNumberFormat="1" applyFont="1" applyFill="1" applyBorder="1" applyAlignment="1" applyProtection="1">
      <alignment horizontal="right" vertical="center"/>
      <protection hidden="1"/>
    </xf>
    <xf numFmtId="180" fontId="28" fillId="2" borderId="27" xfId="1" applyNumberFormat="1" applyFont="1" applyFill="1" applyBorder="1" applyAlignment="1" applyProtection="1">
      <alignment horizontal="right" vertical="center"/>
      <protection hidden="1"/>
    </xf>
    <xf numFmtId="180" fontId="28" fillId="2" borderId="4" xfId="1" applyNumberFormat="1" applyFont="1" applyFill="1" applyBorder="1" applyAlignment="1" applyProtection="1">
      <alignment horizontal="right" vertical="center"/>
      <protection hidden="1"/>
    </xf>
    <xf numFmtId="180" fontId="28" fillId="2" borderId="3" xfId="1" applyNumberFormat="1" applyFont="1" applyFill="1" applyBorder="1" applyAlignment="1" applyProtection="1">
      <alignment horizontal="right" vertical="center"/>
      <protection hidden="1"/>
    </xf>
    <xf numFmtId="180" fontId="28" fillId="2" borderId="26" xfId="1" applyNumberFormat="1" applyFont="1" applyFill="1" applyBorder="1" applyAlignment="1" applyProtection="1">
      <alignment horizontal="right" vertical="center"/>
      <protection hidden="1"/>
    </xf>
    <xf numFmtId="0" fontId="29" fillId="0" borderId="64"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28" fillId="2" borderId="15" xfId="0" applyFont="1" applyFill="1" applyBorder="1" applyAlignment="1" applyProtection="1">
      <alignment horizontal="left" vertical="center"/>
      <protection hidden="1"/>
    </xf>
    <xf numFmtId="0" fontId="28" fillId="2" borderId="14" xfId="0" applyFont="1" applyFill="1" applyBorder="1" applyAlignment="1" applyProtection="1">
      <alignment horizontal="left" vertical="center"/>
      <protection hidden="1"/>
    </xf>
    <xf numFmtId="0" fontId="28" fillId="2" borderId="68" xfId="0" applyFont="1" applyFill="1" applyBorder="1" applyAlignment="1" applyProtection="1">
      <alignment horizontal="left" vertical="center"/>
      <protection hidden="1"/>
    </xf>
    <xf numFmtId="0" fontId="28" fillId="2" borderId="4" xfId="0" applyFont="1" applyFill="1" applyBorder="1" applyAlignment="1" applyProtection="1">
      <alignment horizontal="left" vertical="center"/>
      <protection hidden="1"/>
    </xf>
    <xf numFmtId="0" fontId="28" fillId="2" borderId="3" xfId="0" applyFont="1" applyFill="1" applyBorder="1" applyAlignment="1" applyProtection="1">
      <alignment horizontal="left" vertical="center"/>
      <protection hidden="1"/>
    </xf>
    <xf numFmtId="0" fontId="28" fillId="2" borderId="69" xfId="0" applyFont="1" applyFill="1" applyBorder="1" applyAlignment="1" applyProtection="1">
      <alignment horizontal="left" vertical="center"/>
      <protection hidden="1"/>
    </xf>
    <xf numFmtId="0" fontId="0" fillId="2" borderId="0" xfId="0" applyFill="1" applyAlignment="1" applyProtection="1">
      <alignment horizontal="left" vertical="center"/>
      <protection hidden="1"/>
    </xf>
    <xf numFmtId="0" fontId="0" fillId="2" borderId="31" xfId="0" applyFill="1" applyBorder="1" applyAlignment="1" applyProtection="1">
      <alignment horizontal="left" vertical="center"/>
      <protection hidden="1"/>
    </xf>
    <xf numFmtId="0" fontId="0" fillId="2" borderId="10" xfId="0" applyFill="1" applyBorder="1" applyAlignment="1" applyProtection="1">
      <alignment horizontal="left" vertical="center"/>
      <protection hidden="1"/>
    </xf>
    <xf numFmtId="0" fontId="0" fillId="2" borderId="32" xfId="0" applyFill="1" applyBorder="1" applyAlignment="1" applyProtection="1">
      <alignment horizontal="left" vertical="center"/>
      <protection hidden="1"/>
    </xf>
    <xf numFmtId="0" fontId="0" fillId="2" borderId="10" xfId="0" applyFill="1" applyBorder="1" applyAlignment="1" applyProtection="1">
      <alignment horizontal="center" wrapText="1"/>
      <protection hidden="1"/>
    </xf>
    <xf numFmtId="0" fontId="0" fillId="2" borderId="19" xfId="0" applyFill="1" applyBorder="1" applyAlignment="1" applyProtection="1">
      <alignment horizontal="center" wrapText="1"/>
      <protection hidden="1"/>
    </xf>
    <xf numFmtId="0" fontId="0" fillId="2" borderId="7" xfId="0" applyFill="1" applyBorder="1" applyAlignment="1" applyProtection="1">
      <alignment horizontal="center" vertical="center"/>
      <protection hidden="1"/>
    </xf>
    <xf numFmtId="177" fontId="0" fillId="2" borderId="14" xfId="0" applyNumberFormat="1" applyFill="1" applyBorder="1" applyAlignment="1" applyProtection="1">
      <alignment horizontal="center" vertical="center"/>
      <protection hidden="1"/>
    </xf>
    <xf numFmtId="177" fontId="0" fillId="2" borderId="18" xfId="0" applyNumberFormat="1" applyFill="1" applyBorder="1" applyAlignment="1" applyProtection="1">
      <alignment horizontal="center" vertical="center"/>
      <protection hidden="1"/>
    </xf>
    <xf numFmtId="177" fontId="0" fillId="2" borderId="3" xfId="0" applyNumberFormat="1" applyFill="1" applyBorder="1" applyAlignment="1" applyProtection="1">
      <alignment horizontal="center" vertical="center"/>
      <protection hidden="1"/>
    </xf>
    <xf numFmtId="177" fontId="0" fillId="2" borderId="8" xfId="0" applyNumberFormat="1"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9" xfId="0" applyFill="1" applyBorder="1" applyAlignment="1" applyProtection="1">
      <alignment horizontal="left" vertical="center"/>
      <protection hidden="1"/>
    </xf>
    <xf numFmtId="0" fontId="28" fillId="2" borderId="66" xfId="0" applyFont="1" applyFill="1" applyBorder="1" applyAlignment="1" applyProtection="1">
      <alignment horizontal="left" vertical="center"/>
      <protection hidden="1"/>
    </xf>
    <xf numFmtId="0" fontId="28" fillId="2" borderId="27" xfId="0" applyFont="1" applyFill="1" applyBorder="1" applyAlignment="1" applyProtection="1">
      <alignment horizontal="left" vertical="center"/>
      <protection hidden="1"/>
    </xf>
    <xf numFmtId="0" fontId="28" fillId="2" borderId="67" xfId="0" applyFont="1" applyFill="1" applyBorder="1" applyAlignment="1" applyProtection="1">
      <alignment horizontal="left" vertical="center"/>
      <protection hidden="1"/>
    </xf>
    <xf numFmtId="0" fontId="28" fillId="2" borderId="26" xfId="0" applyFont="1" applyFill="1" applyBorder="1" applyAlignment="1" applyProtection="1">
      <alignment horizontal="left" vertical="center"/>
      <protection hidden="1"/>
    </xf>
    <xf numFmtId="0" fontId="28" fillId="2" borderId="15" xfId="0" applyFont="1" applyFill="1" applyBorder="1" applyAlignment="1" applyProtection="1">
      <alignment horizontal="left" vertical="center" shrinkToFit="1"/>
      <protection hidden="1"/>
    </xf>
    <xf numFmtId="0" fontId="28" fillId="2" borderId="14" xfId="0" applyFont="1" applyFill="1" applyBorder="1" applyAlignment="1" applyProtection="1">
      <alignment horizontal="left" vertical="center" shrinkToFit="1"/>
      <protection hidden="1"/>
    </xf>
    <xf numFmtId="0" fontId="28" fillId="2" borderId="0" xfId="0" applyFont="1" applyFill="1" applyAlignment="1" applyProtection="1">
      <alignment horizontal="left" vertical="center" shrinkToFit="1"/>
      <protection hidden="1"/>
    </xf>
    <xf numFmtId="0" fontId="28" fillId="2" borderId="4" xfId="0" applyFont="1" applyFill="1" applyBorder="1" applyAlignment="1" applyProtection="1">
      <alignment horizontal="left" vertical="center" shrinkToFit="1"/>
      <protection hidden="1"/>
    </xf>
    <xf numFmtId="0" fontId="28" fillId="2" borderId="3" xfId="0" applyFont="1" applyFill="1" applyBorder="1" applyAlignment="1" applyProtection="1">
      <alignment horizontal="left" vertical="center" shrinkToFit="1"/>
      <protection hidden="1"/>
    </xf>
    <xf numFmtId="0" fontId="0" fillId="2" borderId="11" xfId="0" applyFill="1" applyBorder="1" applyAlignment="1" applyProtection="1">
      <alignment horizontal="center" vertical="center"/>
      <protection hidden="1"/>
    </xf>
    <xf numFmtId="0" fontId="0" fillId="2" borderId="10" xfId="0" applyFill="1" applyBorder="1" applyAlignment="1" applyProtection="1">
      <alignment horizontal="center" vertical="center"/>
      <protection hidden="1"/>
    </xf>
    <xf numFmtId="0" fontId="0" fillId="2" borderId="32" xfId="0" applyFill="1" applyBorder="1" applyAlignment="1" applyProtection="1">
      <alignment horizontal="center" vertical="center"/>
      <protection hidden="1"/>
    </xf>
    <xf numFmtId="0" fontId="11" fillId="2" borderId="6" xfId="0" applyFont="1" applyFill="1" applyBorder="1" applyAlignment="1" applyProtection="1">
      <alignment horizontal="center" vertical="center"/>
      <protection hidden="1"/>
    </xf>
    <xf numFmtId="0" fontId="11" fillId="2" borderId="11" xfId="0" applyFont="1" applyFill="1" applyBorder="1" applyAlignment="1" applyProtection="1">
      <alignment horizontal="center" vertical="center"/>
      <protection hidden="1"/>
    </xf>
    <xf numFmtId="0" fontId="0" fillId="2" borderId="47" xfId="0" applyFill="1" applyBorder="1" applyAlignment="1" applyProtection="1">
      <alignment horizontal="center" vertical="center" wrapText="1"/>
      <protection hidden="1"/>
    </xf>
    <xf numFmtId="0" fontId="0" fillId="2" borderId="48" xfId="0" applyFill="1" applyBorder="1" applyAlignment="1" applyProtection="1">
      <alignment horizontal="center" vertical="center" wrapText="1"/>
      <protection hidden="1"/>
    </xf>
    <xf numFmtId="0" fontId="11" fillId="2" borderId="47" xfId="0" applyFont="1" applyFill="1" applyBorder="1" applyAlignment="1" applyProtection="1">
      <alignment horizontal="center" vertical="center"/>
      <protection hidden="1"/>
    </xf>
    <xf numFmtId="0" fontId="11" fillId="2" borderId="49" xfId="0" applyFont="1" applyFill="1" applyBorder="1" applyAlignment="1" applyProtection="1">
      <alignment horizontal="center" vertical="center"/>
      <protection hidden="1"/>
    </xf>
    <xf numFmtId="0" fontId="11" fillId="2" borderId="48" xfId="0" applyFont="1" applyFill="1" applyBorder="1" applyAlignment="1" applyProtection="1">
      <alignment horizontal="center" vertical="center"/>
      <protection hidden="1"/>
    </xf>
    <xf numFmtId="0" fontId="11" fillId="2" borderId="17" xfId="0" applyFont="1" applyFill="1" applyBorder="1" applyAlignment="1" applyProtection="1">
      <alignment horizontal="center" vertical="center"/>
      <protection hidden="1"/>
    </xf>
    <xf numFmtId="0" fontId="11" fillId="2" borderId="16" xfId="0"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protection hidden="1"/>
    </xf>
    <xf numFmtId="0" fontId="0" fillId="2" borderId="12" xfId="0" applyFill="1" applyBorder="1" applyAlignment="1" applyProtection="1">
      <alignment horizontal="center" vertical="center" wrapText="1"/>
      <protection hidden="1"/>
    </xf>
    <xf numFmtId="0" fontId="0" fillId="2" borderId="2" xfId="0" applyFill="1" applyBorder="1" applyAlignment="1" applyProtection="1">
      <alignment horizontal="center" vertical="center" wrapText="1"/>
      <protection hidden="1"/>
    </xf>
    <xf numFmtId="0" fontId="0" fillId="2" borderId="5" xfId="0" applyFill="1" applyBorder="1" applyAlignment="1" applyProtection="1">
      <alignment horizontal="center" vertical="center" wrapText="1"/>
      <protection hidden="1"/>
    </xf>
    <xf numFmtId="0" fontId="0" fillId="2" borderId="13" xfId="0" applyFill="1" applyBorder="1" applyAlignment="1" applyProtection="1">
      <alignment horizontal="center" vertical="center" wrapText="1"/>
      <protection hidden="1"/>
    </xf>
    <xf numFmtId="0" fontId="0" fillId="2" borderId="10" xfId="0" applyFill="1" applyBorder="1" applyAlignment="1" applyProtection="1">
      <alignment horizontal="center" vertical="center" wrapText="1"/>
      <protection hidden="1"/>
    </xf>
    <xf numFmtId="0" fontId="0" fillId="2" borderId="19" xfId="0" applyFill="1" applyBorder="1" applyAlignment="1" applyProtection="1">
      <alignment horizontal="center" vertical="center" wrapText="1"/>
      <protection hidden="1"/>
    </xf>
    <xf numFmtId="0" fontId="6" fillId="2" borderId="23" xfId="0" applyFont="1" applyFill="1" applyBorder="1" applyAlignment="1" applyProtection="1">
      <alignment horizontal="center" vertical="center" wrapText="1"/>
      <protection hidden="1"/>
    </xf>
    <xf numFmtId="179" fontId="30" fillId="2" borderId="59" xfId="0" applyNumberFormat="1" applyFont="1" applyFill="1" applyBorder="1" applyAlignment="1" applyProtection="1">
      <alignment horizontal="right" vertical="center"/>
      <protection hidden="1"/>
    </xf>
    <xf numFmtId="179" fontId="30" fillId="2" borderId="60" xfId="0" applyNumberFormat="1" applyFont="1" applyFill="1" applyBorder="1" applyAlignment="1" applyProtection="1">
      <alignment horizontal="right" vertical="center"/>
      <protection hidden="1"/>
    </xf>
    <xf numFmtId="49" fontId="11" fillId="0" borderId="0" xfId="0" applyNumberFormat="1" applyFont="1" applyAlignment="1" applyProtection="1">
      <alignment horizontal="left" vertical="center" shrinkToFit="1"/>
      <protection locked="0"/>
    </xf>
    <xf numFmtId="0" fontId="11" fillId="0" borderId="12"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shrinkToFit="1"/>
      <protection locked="0"/>
    </xf>
    <xf numFmtId="0" fontId="11" fillId="0" borderId="5" xfId="0" applyFont="1" applyBorder="1" applyAlignment="1" applyProtection="1">
      <alignment horizontal="left" vertical="center" shrinkToFit="1"/>
      <protection locked="0"/>
    </xf>
    <xf numFmtId="0" fontId="0" fillId="2" borderId="9" xfId="0" applyFill="1" applyBorder="1" applyAlignment="1" applyProtection="1">
      <alignment horizontal="center" vertical="center" wrapText="1"/>
      <protection hidden="1"/>
    </xf>
    <xf numFmtId="0" fontId="0" fillId="2" borderId="31" xfId="0" applyFill="1" applyBorder="1" applyAlignment="1" applyProtection="1">
      <alignment horizontal="center" vertical="center" wrapText="1"/>
      <protection hidden="1"/>
    </xf>
    <xf numFmtId="0" fontId="0" fillId="2" borderId="2" xfId="0" applyFill="1" applyBorder="1" applyAlignment="1" applyProtection="1">
      <alignment horizontal="distributed" vertical="center"/>
      <protection hidden="1"/>
    </xf>
    <xf numFmtId="0" fontId="0" fillId="2" borderId="0" xfId="0" applyFill="1" applyAlignment="1" applyProtection="1">
      <alignment horizontal="distributed" vertical="center"/>
      <protection hidden="1"/>
    </xf>
    <xf numFmtId="0" fontId="5" fillId="0" borderId="0" xfId="0" applyFont="1" applyAlignment="1" applyProtection="1">
      <alignment horizontal="center" wrapText="1"/>
      <protection locked="0"/>
    </xf>
    <xf numFmtId="0" fontId="5" fillId="0" borderId="7" xfId="0" applyFont="1" applyBorder="1" applyAlignment="1" applyProtection="1">
      <alignment horizontal="center" wrapText="1"/>
      <protection locked="0"/>
    </xf>
    <xf numFmtId="0" fontId="11" fillId="2" borderId="1" xfId="0" applyFont="1" applyFill="1" applyBorder="1" applyAlignment="1" applyProtection="1">
      <alignment horizontal="distributed" vertical="center" indent="1"/>
      <protection hidden="1"/>
    </xf>
    <xf numFmtId="0" fontId="11" fillId="2" borderId="2" xfId="0" applyFont="1" applyFill="1" applyBorder="1" applyAlignment="1" applyProtection="1">
      <alignment horizontal="distributed" vertical="center" indent="1"/>
      <protection hidden="1"/>
    </xf>
    <xf numFmtId="0" fontId="11" fillId="2" borderId="25" xfId="0" applyFont="1" applyFill="1" applyBorder="1" applyAlignment="1" applyProtection="1">
      <alignment horizontal="distributed" vertical="center" indent="1"/>
      <protection hidden="1"/>
    </xf>
    <xf numFmtId="0" fontId="11" fillId="2" borderId="16" xfId="0" applyFont="1" applyFill="1" applyBorder="1" applyAlignment="1" applyProtection="1">
      <alignment horizontal="distributed" vertical="center" indent="1"/>
      <protection hidden="1"/>
    </xf>
    <xf numFmtId="0" fontId="11" fillId="2" borderId="3" xfId="0" applyFont="1" applyFill="1" applyBorder="1" applyAlignment="1" applyProtection="1">
      <alignment horizontal="distributed" vertical="center" indent="1"/>
      <protection hidden="1"/>
    </xf>
    <xf numFmtId="0" fontId="11" fillId="2" borderId="26" xfId="0" applyFont="1" applyFill="1" applyBorder="1" applyAlignment="1" applyProtection="1">
      <alignment horizontal="distributed" vertical="center" indent="1"/>
      <protection hidden="1"/>
    </xf>
    <xf numFmtId="0" fontId="11" fillId="2" borderId="6" xfId="0" applyFont="1" applyFill="1" applyBorder="1" applyAlignment="1" applyProtection="1">
      <alignment horizontal="distributed" vertical="top" indent="1"/>
      <protection hidden="1"/>
    </xf>
    <xf numFmtId="0" fontId="11" fillId="2" borderId="0" xfId="0" applyFont="1" applyFill="1" applyAlignment="1" applyProtection="1">
      <alignment horizontal="distributed" vertical="top" indent="1"/>
      <protection hidden="1"/>
    </xf>
    <xf numFmtId="0" fontId="11" fillId="2" borderId="31" xfId="0" applyFont="1" applyFill="1" applyBorder="1" applyAlignment="1" applyProtection="1">
      <alignment horizontal="distributed" vertical="top" indent="1"/>
      <protection hidden="1"/>
    </xf>
    <xf numFmtId="0" fontId="11" fillId="2" borderId="16" xfId="0" applyFont="1" applyFill="1" applyBorder="1" applyAlignment="1" applyProtection="1">
      <alignment horizontal="distributed" vertical="top" indent="1"/>
      <protection hidden="1"/>
    </xf>
    <xf numFmtId="0" fontId="11" fillId="2" borderId="3" xfId="0" applyFont="1" applyFill="1" applyBorder="1" applyAlignment="1" applyProtection="1">
      <alignment horizontal="distributed" vertical="top" indent="1"/>
      <protection hidden="1"/>
    </xf>
    <xf numFmtId="0" fontId="11" fillId="2" borderId="26" xfId="0" applyFont="1" applyFill="1" applyBorder="1" applyAlignment="1" applyProtection="1">
      <alignment horizontal="distributed" vertical="top" indent="1"/>
      <protection hidden="1"/>
    </xf>
    <xf numFmtId="0" fontId="11" fillId="0" borderId="40" xfId="0" applyFont="1" applyBorder="1" applyAlignment="1" applyProtection="1">
      <alignment horizontal="left" vertical="center" shrinkToFit="1"/>
      <protection locked="0"/>
    </xf>
    <xf numFmtId="0" fontId="6" fillId="0" borderId="0" xfId="0" applyFont="1" applyAlignment="1" applyProtection="1">
      <alignment horizontal="left" vertical="center" wrapText="1"/>
      <protection locked="0"/>
    </xf>
    <xf numFmtId="56" fontId="5" fillId="0" borderId="29" xfId="0" applyNumberFormat="1"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49" fontId="17" fillId="0" borderId="47"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36"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49" fontId="17" fillId="0" borderId="44" xfId="0" applyNumberFormat="1" applyFont="1" applyBorder="1" applyAlignment="1" applyProtection="1">
      <alignment horizontal="center" vertical="center"/>
      <protection locked="0"/>
    </xf>
    <xf numFmtId="49" fontId="17" fillId="0" borderId="45" xfId="0" applyNumberFormat="1" applyFont="1" applyBorder="1" applyAlignment="1" applyProtection="1">
      <alignment horizontal="center" vertical="center"/>
      <protection locked="0"/>
    </xf>
    <xf numFmtId="0" fontId="5" fillId="2" borderId="9"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0" fillId="2" borderId="17" xfId="0" applyFill="1" applyBorder="1" applyAlignment="1" applyProtection="1">
      <alignment horizontal="center" vertical="center" wrapText="1"/>
      <protection hidden="1"/>
    </xf>
    <xf numFmtId="0" fontId="0" fillId="2" borderId="27" xfId="0" applyFill="1" applyBorder="1" applyAlignment="1" applyProtection="1">
      <alignment horizontal="center" vertical="center" wrapText="1"/>
      <protection hidden="1"/>
    </xf>
    <xf numFmtId="0" fontId="0" fillId="2" borderId="6"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32" xfId="0" applyFill="1" applyBorder="1" applyAlignment="1" applyProtection="1">
      <alignment horizontal="center" vertical="center" wrapText="1"/>
      <protection hidden="1"/>
    </xf>
  </cellXfs>
  <cellStyles count="3">
    <cellStyle name="桁区切り" xfId="1" builtinId="6"/>
    <cellStyle name="標準" xfId="0" builtinId="0"/>
    <cellStyle name="標準 2" xfId="2" xr:uid="{D6A3CC46-0C41-4BE3-8A4D-33DA9D6ECB66}"/>
  </cellStyles>
  <dxfs count="7">
    <dxf>
      <font>
        <strike val="0"/>
        <condense val="0"/>
        <extend val="0"/>
        <color indexed="9"/>
      </font>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
      <fill>
        <patternFill patternType="solid">
          <fgColor indexed="64"/>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27" lockText="1" noThreeD="1"/>
</file>

<file path=xl/ctrlProps/ctrlProp10.xml><?xml version="1.0" encoding="utf-8"?>
<formControlPr xmlns="http://schemas.microsoft.com/office/spreadsheetml/2009/9/main" objectType="CheckBox" fmlaLink="'入力（依頼書）'!$AM$30" lockText="1" noThreeD="1"/>
</file>

<file path=xl/ctrlProps/ctrlProp11.xml><?xml version="1.0" encoding="utf-8"?>
<formControlPr xmlns="http://schemas.microsoft.com/office/spreadsheetml/2009/9/main" objectType="CheckBox" fmlaLink="'入力（依頼書）'!$AN$30" lockText="1" noThreeD="1"/>
</file>

<file path=xl/ctrlProps/ctrlProp12.xml><?xml version="1.0" encoding="utf-8"?>
<formControlPr xmlns="http://schemas.microsoft.com/office/spreadsheetml/2009/9/main" objectType="CheckBox" fmlaLink="'入力（依頼書）'!$AL$30" lockText="1" noThreeD="1"/>
</file>

<file path=xl/ctrlProps/ctrlProp13.xml><?xml version="1.0" encoding="utf-8"?>
<formControlPr xmlns="http://schemas.microsoft.com/office/spreadsheetml/2009/9/main" objectType="CheckBox" fmlaLink="'入力（依頼書）'!$AM$27" lockText="1" noThreeD="1"/>
</file>

<file path=xl/ctrlProps/ctrlProp14.xml><?xml version="1.0" encoding="utf-8"?>
<formControlPr xmlns="http://schemas.microsoft.com/office/spreadsheetml/2009/9/main" objectType="CheckBox" fmlaLink="'入力（依頼書）'!$AR$70" lockText="1" noThreeD="1"/>
</file>

<file path=xl/ctrlProps/ctrlProp15.xml><?xml version="1.0" encoding="utf-8"?>
<formControlPr xmlns="http://schemas.microsoft.com/office/spreadsheetml/2009/9/main" objectType="CheckBox" fmlaLink="'入力（依頼書）'!$AR$68" lockText="1" noThreeD="1"/>
</file>

<file path=xl/ctrlProps/ctrlProp16.xml><?xml version="1.0" encoding="utf-8"?>
<formControlPr xmlns="http://schemas.microsoft.com/office/spreadsheetml/2009/9/main" objectType="CheckBox" fmlaLink="'入力（依頼書）'!$AP$64" lockText="1" noThreeD="1"/>
</file>

<file path=xl/ctrlProps/ctrlProp17.xml><?xml version="1.0" encoding="utf-8"?>
<formControlPr xmlns="http://schemas.microsoft.com/office/spreadsheetml/2009/9/main" objectType="CheckBox" fmlaLink="'入力（依頼書）'!$AL$27" lockText="1" noThreeD="1"/>
</file>

<file path=xl/ctrlProps/ctrlProp18.xml><?xml version="1.0" encoding="utf-8"?>
<formControlPr xmlns="http://schemas.microsoft.com/office/spreadsheetml/2009/9/main" objectType="CheckBox" fmlaLink="'入力（依頼書）'!$AP$64" lockText="1" noThreeD="1"/>
</file>

<file path=xl/ctrlProps/ctrlProp19.xml><?xml version="1.0" encoding="utf-8"?>
<formControlPr xmlns="http://schemas.microsoft.com/office/spreadsheetml/2009/9/main" objectType="CheckBox" fmlaLink="'入力（依頼書）'!$AM$30" lockText="1" noThreeD="1"/>
</file>

<file path=xl/ctrlProps/ctrlProp2.xml><?xml version="1.0" encoding="utf-8"?>
<formControlPr xmlns="http://schemas.microsoft.com/office/spreadsheetml/2009/9/main" objectType="CheckBox" fmlaLink="$AM$30" lockText="1" noThreeD="1"/>
</file>

<file path=xl/ctrlProps/ctrlProp20.xml><?xml version="1.0" encoding="utf-8"?>
<formControlPr xmlns="http://schemas.microsoft.com/office/spreadsheetml/2009/9/main" objectType="CheckBox" fmlaLink="'入力（依頼書）'!$AN$30" lockText="1" noThreeD="1"/>
</file>

<file path=xl/ctrlProps/ctrlProp21.xml><?xml version="1.0" encoding="utf-8"?>
<formControlPr xmlns="http://schemas.microsoft.com/office/spreadsheetml/2009/9/main" objectType="CheckBox" fmlaLink="'入力（依頼書）'!$AL$30" lockText="1" noThreeD="1"/>
</file>

<file path=xl/ctrlProps/ctrlProp22.xml><?xml version="1.0" encoding="utf-8"?>
<formControlPr xmlns="http://schemas.microsoft.com/office/spreadsheetml/2009/9/main" objectType="CheckBox" fmlaLink="'入力（依頼書）'!$AM$27" lockText="1" noThreeD="1"/>
</file>

<file path=xl/ctrlProps/ctrlProp23.xml><?xml version="1.0" encoding="utf-8"?>
<formControlPr xmlns="http://schemas.microsoft.com/office/spreadsheetml/2009/9/main" objectType="CheckBox" fmlaLink="'入力（依頼書）'!$AR$68" lockText="1" noThreeD="1"/>
</file>

<file path=xl/ctrlProps/ctrlProp24.xml><?xml version="1.0" encoding="utf-8"?>
<formControlPr xmlns="http://schemas.microsoft.com/office/spreadsheetml/2009/9/main" objectType="CheckBox" fmlaLink="$AO$64" lockText="1" noThreeD="1"/>
</file>

<file path=xl/ctrlProps/ctrlProp25.xml><?xml version="1.0" encoding="utf-8"?>
<formControlPr xmlns="http://schemas.microsoft.com/office/spreadsheetml/2009/9/main" objectType="CheckBox" fmlaLink="$AQ$64" lockText="1" noThreeD="1"/>
</file>

<file path=xl/ctrlProps/ctrlProp26.xml><?xml version="1.0" encoding="utf-8"?>
<formControlPr xmlns="http://schemas.microsoft.com/office/spreadsheetml/2009/9/main" objectType="CheckBox" fmlaLink="$AS$64" lockText="1" noThreeD="1"/>
</file>

<file path=xl/ctrlProps/ctrlProp27.xml><?xml version="1.0" encoding="utf-8"?>
<formControlPr xmlns="http://schemas.microsoft.com/office/spreadsheetml/2009/9/main" objectType="CheckBox" fmlaLink="$AO$64" lockText="1" noThreeD="1"/>
</file>

<file path=xl/ctrlProps/ctrlProp28.xml><?xml version="1.0" encoding="utf-8"?>
<formControlPr xmlns="http://schemas.microsoft.com/office/spreadsheetml/2009/9/main" objectType="CheckBox" fmlaLink="$AQ$64" lockText="1" noThreeD="1"/>
</file>

<file path=xl/ctrlProps/ctrlProp29.xml><?xml version="1.0" encoding="utf-8"?>
<formControlPr xmlns="http://schemas.microsoft.com/office/spreadsheetml/2009/9/main" objectType="CheckBox" fmlaLink="$AS$64" lockText="1" noThreeD="1"/>
</file>

<file path=xl/ctrlProps/ctrlProp3.xml><?xml version="1.0" encoding="utf-8"?>
<formControlPr xmlns="http://schemas.microsoft.com/office/spreadsheetml/2009/9/main" objectType="CheckBox" fmlaLink="$AN$30" lockText="1" noThreeD="1"/>
</file>

<file path=xl/ctrlProps/ctrlProp30.xml><?xml version="1.0" encoding="utf-8"?>
<formControlPr xmlns="http://schemas.microsoft.com/office/spreadsheetml/2009/9/main" objectType="CheckBox" fmlaLink="$AO$64" lockText="1" noThreeD="1"/>
</file>

<file path=xl/ctrlProps/ctrlProp31.xml><?xml version="1.0" encoding="utf-8"?>
<formControlPr xmlns="http://schemas.microsoft.com/office/spreadsheetml/2009/9/main" objectType="CheckBox" fmlaLink="$AQ$64" lockText="1" noThreeD="1"/>
</file>

<file path=xl/ctrlProps/ctrlProp32.xml><?xml version="1.0" encoding="utf-8"?>
<formControlPr xmlns="http://schemas.microsoft.com/office/spreadsheetml/2009/9/main" objectType="CheckBox" fmlaLink="$AS$64" lockText="1" noThreeD="1"/>
</file>

<file path=xl/ctrlProps/ctrlProp33.xml><?xml version="1.0" encoding="utf-8"?>
<formControlPr xmlns="http://schemas.microsoft.com/office/spreadsheetml/2009/9/main" objectType="CheckBox" fmlaLink="'入力（依頼書）'!$AR$70" lockText="1" noThreeD="1"/>
</file>

<file path=xl/ctrlProps/ctrlProp4.xml><?xml version="1.0" encoding="utf-8"?>
<formControlPr xmlns="http://schemas.microsoft.com/office/spreadsheetml/2009/9/main" objectType="CheckBox" fmlaLink="$AL$30" lockText="1" noThreeD="1"/>
</file>

<file path=xl/ctrlProps/ctrlProp5.xml><?xml version="1.0" encoding="utf-8"?>
<formControlPr xmlns="http://schemas.microsoft.com/office/spreadsheetml/2009/9/main" objectType="CheckBox" fmlaLink="$AM$27" lockText="1" noThreeD="1"/>
</file>

<file path=xl/ctrlProps/ctrlProp6.xml><?xml version="1.0" encoding="utf-8"?>
<formControlPr xmlns="http://schemas.microsoft.com/office/spreadsheetml/2009/9/main" objectType="CheckBox" fmlaLink="$AR$70" lockText="1" noThreeD="1"/>
</file>

<file path=xl/ctrlProps/ctrlProp7.xml><?xml version="1.0" encoding="utf-8"?>
<formControlPr xmlns="http://schemas.microsoft.com/office/spreadsheetml/2009/9/main" objectType="CheckBox" fmlaLink="$AR$68" lockText="1" noThreeD="1"/>
</file>

<file path=xl/ctrlProps/ctrlProp8.xml><?xml version="1.0" encoding="utf-8"?>
<formControlPr xmlns="http://schemas.microsoft.com/office/spreadsheetml/2009/9/main" objectType="CheckBox" fmlaLink="$AP$64" lockText="1" noThreeD="1"/>
</file>

<file path=xl/ctrlProps/ctrlProp9.xml><?xml version="1.0" encoding="utf-8"?>
<formControlPr xmlns="http://schemas.microsoft.com/office/spreadsheetml/2009/9/main" objectType="CheckBox" fmlaLink="'入力（依頼書）'!$AL$2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295275</xdr:colOff>
          <xdr:row>23</xdr:row>
          <xdr:rowOff>57150</xdr:rowOff>
        </xdr:from>
        <xdr:to>
          <xdr:col>21</xdr:col>
          <xdr:colOff>276225</xdr:colOff>
          <xdr:row>24</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24</xdr:col>
      <xdr:colOff>190500</xdr:colOff>
      <xdr:row>2</xdr:row>
      <xdr:rowOff>28575</xdr:rowOff>
    </xdr:from>
    <xdr:to>
      <xdr:col>29</xdr:col>
      <xdr:colOff>180975</xdr:colOff>
      <xdr:row>6</xdr:row>
      <xdr:rowOff>133350</xdr:rowOff>
    </xdr:to>
    <xdr:grpSp>
      <xdr:nvGrpSpPr>
        <xdr:cNvPr id="22471" name="Group 4">
          <a:extLst>
            <a:ext uri="{FF2B5EF4-FFF2-40B4-BE49-F238E27FC236}">
              <a16:creationId xmlns:a16="http://schemas.microsoft.com/office/drawing/2014/main" id="{00000000-0008-0000-0000-0000C7570000}"/>
            </a:ext>
          </a:extLst>
        </xdr:cNvPr>
        <xdr:cNvGrpSpPr>
          <a:grpSpLocks/>
        </xdr:cNvGrpSpPr>
      </xdr:nvGrpSpPr>
      <xdr:grpSpPr bwMode="auto">
        <a:xfrm>
          <a:off x="7600950" y="476250"/>
          <a:ext cx="2181225" cy="914400"/>
          <a:chOff x="551" y="65"/>
          <a:chExt cx="173" cy="89"/>
        </a:xfrm>
      </xdr:grpSpPr>
      <xdr:sp macro="" textlink="">
        <xdr:nvSpPr>
          <xdr:cNvPr id="22497" name="Rectangle 5">
            <a:extLst>
              <a:ext uri="{FF2B5EF4-FFF2-40B4-BE49-F238E27FC236}">
                <a16:creationId xmlns:a16="http://schemas.microsoft.com/office/drawing/2014/main" id="{00000000-0008-0000-0000-0000E157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98" name="Rectangle 6">
            <a:extLst>
              <a:ext uri="{FF2B5EF4-FFF2-40B4-BE49-F238E27FC236}">
                <a16:creationId xmlns:a16="http://schemas.microsoft.com/office/drawing/2014/main" id="{00000000-0008-0000-0000-0000E257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499" name="Rectangle 7">
            <a:extLst>
              <a:ext uri="{FF2B5EF4-FFF2-40B4-BE49-F238E27FC236}">
                <a16:creationId xmlns:a16="http://schemas.microsoft.com/office/drawing/2014/main" id="{00000000-0008-0000-0000-0000E357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課　長</a:t>
            </a:r>
          </a:p>
        </xdr:txBody>
      </xdr:sp>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1034" name="Text Box 10">
            <a:extLst>
              <a:ext uri="{FF2B5EF4-FFF2-40B4-BE49-F238E27FC236}">
                <a16:creationId xmlns:a16="http://schemas.microsoft.com/office/drawing/2014/main" id="{00000000-0008-0000-0000-00000A04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4</xdr:col>
      <xdr:colOff>28575</xdr:colOff>
      <xdr:row>219</xdr:row>
      <xdr:rowOff>0</xdr:rowOff>
    </xdr:from>
    <xdr:to>
      <xdr:col>4</xdr:col>
      <xdr:colOff>104775</xdr:colOff>
      <xdr:row>220</xdr:row>
      <xdr:rowOff>47626</xdr:rowOff>
    </xdr:to>
    <xdr:sp macro="" textlink="">
      <xdr:nvSpPr>
        <xdr:cNvPr id="22472" name="Text Box 16">
          <a:extLst>
            <a:ext uri="{FF2B5EF4-FFF2-40B4-BE49-F238E27FC236}">
              <a16:creationId xmlns:a16="http://schemas.microsoft.com/office/drawing/2014/main" id="{00000000-0008-0000-0000-0000C8570000}"/>
            </a:ext>
          </a:extLst>
        </xdr:cNvPr>
        <xdr:cNvSpPr txBox="1">
          <a:spLocks noChangeArrowheads="1"/>
        </xdr:cNvSpPr>
      </xdr:nvSpPr>
      <xdr:spPr bwMode="auto">
        <a:xfrm>
          <a:off x="962025" y="168592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0</xdr:colOff>
      <xdr:row>11</xdr:row>
      <xdr:rowOff>9525</xdr:rowOff>
    </xdr:from>
    <xdr:to>
      <xdr:col>23</xdr:col>
      <xdr:colOff>0</xdr:colOff>
      <xdr:row>12</xdr:row>
      <xdr:rowOff>0</xdr:rowOff>
    </xdr:to>
    <xdr:sp macro="" textlink="">
      <xdr:nvSpPr>
        <xdr:cNvPr id="1042" name="Text Box 18">
          <a:extLst>
            <a:ext uri="{FF2B5EF4-FFF2-40B4-BE49-F238E27FC236}">
              <a16:creationId xmlns:a16="http://schemas.microsoft.com/office/drawing/2014/main" id="{00000000-0008-0000-0000-000012040000}"/>
            </a:ext>
          </a:extLst>
        </xdr:cNvPr>
        <xdr:cNvSpPr txBox="1">
          <a:spLocks noChangeArrowheads="1"/>
        </xdr:cNvSpPr>
      </xdr:nvSpPr>
      <xdr:spPr bwMode="auto">
        <a:xfrm>
          <a:off x="7134225" y="178117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7</xdr:col>
      <xdr:colOff>266700</xdr:colOff>
      <xdr:row>27</xdr:row>
      <xdr:rowOff>19050</xdr:rowOff>
    </xdr:from>
    <xdr:to>
      <xdr:col>8</xdr:col>
      <xdr:colOff>257175</xdr:colOff>
      <xdr:row>27</xdr:row>
      <xdr:rowOff>323850</xdr:rowOff>
    </xdr:to>
    <xdr:sp macro="" textlink="">
      <xdr:nvSpPr>
        <xdr:cNvPr id="22474" name="Rectangle 80">
          <a:extLst>
            <a:ext uri="{FF2B5EF4-FFF2-40B4-BE49-F238E27FC236}">
              <a16:creationId xmlns:a16="http://schemas.microsoft.com/office/drawing/2014/main" id="{00000000-0008-0000-0000-0000CA570000}"/>
            </a:ext>
          </a:extLst>
        </xdr:cNvPr>
        <xdr:cNvSpPr>
          <a:spLocks noChangeArrowheads="1"/>
        </xdr:cNvSpPr>
      </xdr:nvSpPr>
      <xdr:spPr bwMode="auto">
        <a:xfrm>
          <a:off x="2028825" y="6000750"/>
          <a:ext cx="266700" cy="3048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38100</xdr:colOff>
      <xdr:row>37</xdr:row>
      <xdr:rowOff>152400</xdr:rowOff>
    </xdr:from>
    <xdr:to>
      <xdr:col>27</xdr:col>
      <xdr:colOff>219075</xdr:colOff>
      <xdr:row>38</xdr:row>
      <xdr:rowOff>76200</xdr:rowOff>
    </xdr:to>
    <xdr:sp macro="" textlink="">
      <xdr:nvSpPr>
        <xdr:cNvPr id="22475" name="Rectangle 82">
          <a:extLst>
            <a:ext uri="{FF2B5EF4-FFF2-40B4-BE49-F238E27FC236}">
              <a16:creationId xmlns:a16="http://schemas.microsoft.com/office/drawing/2014/main" id="{00000000-0008-0000-0000-0000CB570000}"/>
            </a:ext>
          </a:extLst>
        </xdr:cNvPr>
        <xdr:cNvSpPr>
          <a:spLocks noChangeArrowheads="1"/>
        </xdr:cNvSpPr>
      </xdr:nvSpPr>
      <xdr:spPr bwMode="auto">
        <a:xfrm>
          <a:off x="8391525" y="8772525"/>
          <a:ext cx="180975" cy="18097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24</xdr:col>
          <xdr:colOff>133350</xdr:colOff>
          <xdr:row>29</xdr:row>
          <xdr:rowOff>38100</xdr:rowOff>
        </xdr:from>
        <xdr:to>
          <xdr:col>26</xdr:col>
          <xdr:colOff>361950</xdr:colOff>
          <xdr:row>29</xdr:row>
          <xdr:rowOff>323850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１０ｃｍ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447675</xdr:colOff>
          <xdr:row>29</xdr:row>
          <xdr:rowOff>57150</xdr:rowOff>
        </xdr:from>
        <xdr:to>
          <xdr:col>27</xdr:col>
          <xdr:colOff>390525</xdr:colOff>
          <xdr:row>29</xdr:row>
          <xdr:rowOff>285750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29</xdr:row>
          <xdr:rowOff>76200</xdr:rowOff>
        </xdr:from>
        <xdr:to>
          <xdr:col>20</xdr:col>
          <xdr:colOff>676275</xdr:colOff>
          <xdr:row>29</xdr:row>
          <xdr:rowOff>285750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295275</xdr:colOff>
          <xdr:row>24</xdr:row>
          <xdr:rowOff>190500</xdr:rowOff>
        </xdr:from>
        <xdr:to>
          <xdr:col>21</xdr:col>
          <xdr:colOff>285750</xdr:colOff>
          <xdr:row>25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22</xdr:col>
      <xdr:colOff>9525</xdr:colOff>
      <xdr:row>37</xdr:row>
      <xdr:rowOff>161925</xdr:rowOff>
    </xdr:from>
    <xdr:to>
      <xdr:col>23</xdr:col>
      <xdr:colOff>0</xdr:colOff>
      <xdr:row>38</xdr:row>
      <xdr:rowOff>85725</xdr:rowOff>
    </xdr:to>
    <xdr:sp macro="" textlink="">
      <xdr:nvSpPr>
        <xdr:cNvPr id="22476" name="Rectangle 95">
          <a:extLst>
            <a:ext uri="{FF2B5EF4-FFF2-40B4-BE49-F238E27FC236}">
              <a16:creationId xmlns:a16="http://schemas.microsoft.com/office/drawing/2014/main" id="{00000000-0008-0000-0000-0000CC570000}"/>
            </a:ext>
          </a:extLst>
        </xdr:cNvPr>
        <xdr:cNvSpPr>
          <a:spLocks noChangeArrowheads="1"/>
        </xdr:cNvSpPr>
      </xdr:nvSpPr>
      <xdr:spPr bwMode="auto">
        <a:xfrm>
          <a:off x="6943725" y="8896350"/>
          <a:ext cx="200025" cy="180975"/>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xdr:col>
          <xdr:colOff>76200</xdr:colOff>
          <xdr:row>74</xdr:row>
          <xdr:rowOff>95250</xdr:rowOff>
        </xdr:from>
        <xdr:to>
          <xdr:col>2</xdr:col>
          <xdr:colOff>104775</xdr:colOff>
          <xdr:row>75</xdr:row>
          <xdr:rowOff>57150</xdr:rowOff>
        </xdr:to>
        <xdr:sp macro="" textlink="">
          <xdr:nvSpPr>
            <xdr:cNvPr id="13924" name="Check Box 1636" hidden="1">
              <a:extLst>
                <a:ext uri="{63B3BB69-23CF-44E3-9099-C40C66FF867C}">
                  <a14:compatExt spid="_x0000_s13924"/>
                </a:ext>
                <a:ext uri="{FF2B5EF4-FFF2-40B4-BE49-F238E27FC236}">
                  <a16:creationId xmlns:a16="http://schemas.microsoft.com/office/drawing/2014/main" id="{00000000-0008-0000-0000-000064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168758</xdr:colOff>
      <xdr:row>64</xdr:row>
      <xdr:rowOff>313335</xdr:rowOff>
    </xdr:from>
    <xdr:to>
      <xdr:col>17</xdr:col>
      <xdr:colOff>126556</xdr:colOff>
      <xdr:row>65</xdr:row>
      <xdr:rowOff>237105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75914" y="14731804"/>
          <a:ext cx="4803642" cy="2809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公益財団法人鳥取県建設技術センター　　登録番号　</a:t>
          </a:r>
          <a:r>
            <a:rPr kumimoji="1" lang="en-US" altLang="ja-JP" sz="1100"/>
            <a:t>T7270005004830</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70</xdr:row>
          <xdr:rowOff>133350</xdr:rowOff>
        </xdr:from>
        <xdr:to>
          <xdr:col>2</xdr:col>
          <xdr:colOff>76200</xdr:colOff>
          <xdr:row>71</xdr:row>
          <xdr:rowOff>28575</xdr:rowOff>
        </xdr:to>
        <xdr:sp macro="" textlink="">
          <xdr:nvSpPr>
            <xdr:cNvPr id="13925" name="Check Box 1637" hidden="1">
              <a:extLst>
                <a:ext uri="{63B3BB69-23CF-44E3-9099-C40C66FF867C}">
                  <a14:compatExt spid="_x0000_s13925"/>
                </a:ext>
                <a:ext uri="{FF2B5EF4-FFF2-40B4-BE49-F238E27FC236}">
                  <a16:creationId xmlns:a16="http://schemas.microsoft.com/office/drawing/2014/main" id="{00000000-0008-0000-0000-0000653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115032</xdr:colOff>
      <xdr:row>70</xdr:row>
      <xdr:rowOff>113023</xdr:rowOff>
    </xdr:from>
    <xdr:to>
      <xdr:col>20</xdr:col>
      <xdr:colOff>113008</xdr:colOff>
      <xdr:row>71</xdr:row>
      <xdr:rowOff>0</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496032" y="14981548"/>
          <a:ext cx="5560576" cy="285888"/>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1000" b="0" i="0" u="none" strike="noStrike">
              <a:effectLst/>
              <a:latin typeface="ＭＳ Ｐ明朝" panose="02020600040205080304" pitchFamily="18" charset="-128"/>
              <a:ea typeface="ＭＳ Ｐ明朝" panose="02020600040205080304" pitchFamily="18" charset="-128"/>
            </a:rPr>
            <a:t>（</a:t>
          </a:r>
          <a:r>
            <a:rPr lang="en-US" altLang="ja-JP" sz="1000" b="0" i="0" u="none" strike="noStrike">
              <a:effectLst/>
              <a:latin typeface="ＭＳ Ｐ明朝" panose="02020600040205080304" pitchFamily="18" charset="-128"/>
              <a:ea typeface="ＭＳ Ｐ明朝" panose="02020600040205080304" pitchFamily="18" charset="-128"/>
            </a:rPr>
            <a:t>※</a:t>
          </a:r>
          <a:r>
            <a:rPr lang="ja-JP" altLang="en-US" sz="10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a:t> </a:t>
          </a:r>
          <a:endParaRPr lang="ja-JP" altLang="en-US" sz="1200" b="0" i="0" u="none" strike="noStrike" baseline="0">
            <a:solidFill>
              <a:srgbClr val="000000"/>
            </a:solidFill>
            <a:latin typeface="ＭＳ Ｐゴシック"/>
            <a:ea typeface="ＭＳ Ｐゴシック"/>
          </a:endParaRPr>
        </a:p>
      </xdr:txBody>
    </xdr:sp>
    <xdr:clientData/>
  </xdr:twoCellAnchor>
  <xdr:twoCellAnchor>
    <xdr:from>
      <xdr:col>2</xdr:col>
      <xdr:colOff>200025</xdr:colOff>
      <xdr:row>74</xdr:row>
      <xdr:rowOff>114302</xdr:rowOff>
    </xdr:from>
    <xdr:to>
      <xdr:col>25</xdr:col>
      <xdr:colOff>28575</xdr:colOff>
      <xdr:row>76</xdr:row>
      <xdr:rowOff>93549</xdr:rowOff>
    </xdr:to>
    <xdr:sp macro="" textlink="">
      <xdr:nvSpPr>
        <xdr:cNvPr id="2" name="Text Box 111">
          <a:extLst>
            <a:ext uri="{FF2B5EF4-FFF2-40B4-BE49-F238E27FC236}">
              <a16:creationId xmlns:a16="http://schemas.microsoft.com/office/drawing/2014/main" id="{00000000-0008-0000-0000-000002000000}"/>
            </a:ext>
          </a:extLst>
        </xdr:cNvPr>
        <xdr:cNvSpPr txBox="1">
          <a:spLocks noChangeArrowheads="1"/>
        </xdr:cNvSpPr>
      </xdr:nvSpPr>
      <xdr:spPr bwMode="auto">
        <a:xfrm>
          <a:off x="574221" y="16238766"/>
          <a:ext cx="6929778" cy="395966"/>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a:latin typeface="ＭＳ Ｐ明朝" panose="02020600040205080304" pitchFamily="18" charset="-128"/>
            <a:ea typeface="ＭＳ Ｐ明朝" panose="02020600040205080304" pitchFamily="18" charset="-128"/>
          </a:endParaRPr>
        </a:p>
        <a:p>
          <a:pPr algn="l" rtl="0">
            <a:lnSpc>
              <a:spcPts val="1100"/>
            </a:lnSpc>
            <a:defRPr sz="1000"/>
          </a:pPr>
          <a:r>
            <a:rPr lang="ja-JP" altLang="en-US">
              <a:latin typeface="ＭＳ Ｐ明朝" panose="02020600040205080304" pitchFamily="18" charset="-128"/>
              <a:ea typeface="ＭＳ Ｐ明朝" panose="02020600040205080304" pitchFamily="18" charset="-128"/>
            </a:rPr>
            <a:t>上記内容をご確認いただけましたら</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チェック</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をお願いいたします。</a:t>
          </a:r>
          <a:endParaRPr lang="ja-JP" altLang="en-US"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xdr:from>
          <xdr:col>6</xdr:col>
          <xdr:colOff>190500</xdr:colOff>
          <xdr:row>63</xdr:row>
          <xdr:rowOff>28575</xdr:rowOff>
        </xdr:from>
        <xdr:to>
          <xdr:col>9</xdr:col>
          <xdr:colOff>9525</xdr:colOff>
          <xdr:row>63</xdr:row>
          <xdr:rowOff>304800</xdr:rowOff>
        </xdr:to>
        <xdr:sp macro="" textlink="">
          <xdr:nvSpPr>
            <xdr:cNvPr id="22117" name="Check Box 2661" hidden="1">
              <a:extLst>
                <a:ext uri="{63B3BB69-23CF-44E3-9099-C40C66FF867C}">
                  <a14:compatExt spid="_x0000_s22117"/>
                </a:ext>
                <a:ext uri="{FF2B5EF4-FFF2-40B4-BE49-F238E27FC236}">
                  <a16:creationId xmlns:a16="http://schemas.microsoft.com/office/drawing/2014/main" id="{00000000-0008-0000-0000-0000655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23</xdr:col>
      <xdr:colOff>0</xdr:colOff>
      <xdr:row>17</xdr:row>
      <xdr:rowOff>9525</xdr:rowOff>
    </xdr:from>
    <xdr:to>
      <xdr:col>23</xdr:col>
      <xdr:colOff>0</xdr:colOff>
      <xdr:row>18</xdr:row>
      <xdr:rowOff>0</xdr:rowOff>
    </xdr:to>
    <xdr:sp macro="" textlink="">
      <xdr:nvSpPr>
        <xdr:cNvPr id="8" name="Text Box 18">
          <a:extLst>
            <a:ext uri="{FF2B5EF4-FFF2-40B4-BE49-F238E27FC236}">
              <a16:creationId xmlns:a16="http://schemas.microsoft.com/office/drawing/2014/main" id="{00000000-0008-0000-0000-000008000000}"/>
            </a:ext>
          </a:extLst>
        </xdr:cNvPr>
        <xdr:cNvSpPr txBox="1">
          <a:spLocks noChangeArrowheads="1"/>
        </xdr:cNvSpPr>
      </xdr:nvSpPr>
      <xdr:spPr bwMode="auto">
        <a:xfrm>
          <a:off x="7143750" y="22193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17</xdr:row>
      <xdr:rowOff>9525</xdr:rowOff>
    </xdr:from>
    <xdr:to>
      <xdr:col>23</xdr:col>
      <xdr:colOff>0</xdr:colOff>
      <xdr:row>18</xdr:row>
      <xdr:rowOff>0</xdr:rowOff>
    </xdr:to>
    <xdr:sp macro="" textlink="">
      <xdr:nvSpPr>
        <xdr:cNvPr id="9" name="Text Box 18">
          <a:extLst>
            <a:ext uri="{FF2B5EF4-FFF2-40B4-BE49-F238E27FC236}">
              <a16:creationId xmlns:a16="http://schemas.microsoft.com/office/drawing/2014/main" id="{00000000-0008-0000-0000-000009000000}"/>
            </a:ext>
          </a:extLst>
        </xdr:cNvPr>
        <xdr:cNvSpPr txBox="1">
          <a:spLocks noChangeArrowheads="1"/>
        </xdr:cNvSpPr>
      </xdr:nvSpPr>
      <xdr:spPr bwMode="auto">
        <a:xfrm>
          <a:off x="7143750" y="22193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15</xdr:row>
      <xdr:rowOff>9525</xdr:rowOff>
    </xdr:from>
    <xdr:to>
      <xdr:col>23</xdr:col>
      <xdr:colOff>0</xdr:colOff>
      <xdr:row>16</xdr:row>
      <xdr:rowOff>0</xdr:rowOff>
    </xdr:to>
    <xdr:sp macro="" textlink="">
      <xdr:nvSpPr>
        <xdr:cNvPr id="10" name="Text Box 18">
          <a:extLst>
            <a:ext uri="{FF2B5EF4-FFF2-40B4-BE49-F238E27FC236}">
              <a16:creationId xmlns:a16="http://schemas.microsoft.com/office/drawing/2014/main" id="{00000000-0008-0000-0000-00000A000000}"/>
            </a:ext>
          </a:extLst>
        </xdr:cNvPr>
        <xdr:cNvSpPr txBox="1">
          <a:spLocks noChangeArrowheads="1"/>
        </xdr:cNvSpPr>
      </xdr:nvSpPr>
      <xdr:spPr bwMode="auto">
        <a:xfrm>
          <a:off x="7143750" y="22193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xdr:row>
      <xdr:rowOff>9525</xdr:rowOff>
    </xdr:from>
    <xdr:to>
      <xdr:col>23</xdr:col>
      <xdr:colOff>0</xdr:colOff>
      <xdr:row>17</xdr:row>
      <xdr:rowOff>0</xdr:rowOff>
    </xdr:to>
    <xdr:sp macro="" textlink="">
      <xdr:nvSpPr>
        <xdr:cNvPr id="12" name="Text Box 18">
          <a:extLst>
            <a:ext uri="{FF2B5EF4-FFF2-40B4-BE49-F238E27FC236}">
              <a16:creationId xmlns:a16="http://schemas.microsoft.com/office/drawing/2014/main" id="{00000000-0008-0000-0000-00000C000000}"/>
            </a:ext>
          </a:extLst>
        </xdr:cNvPr>
        <xdr:cNvSpPr txBox="1">
          <a:spLocks noChangeArrowheads="1"/>
        </xdr:cNvSpPr>
      </xdr:nvSpPr>
      <xdr:spPr bwMode="auto">
        <a:xfrm>
          <a:off x="7143750" y="28670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17</xdr:row>
      <xdr:rowOff>9525</xdr:rowOff>
    </xdr:from>
    <xdr:to>
      <xdr:col>23</xdr:col>
      <xdr:colOff>0</xdr:colOff>
      <xdr:row>18</xdr:row>
      <xdr:rowOff>0</xdr:rowOff>
    </xdr:to>
    <xdr:sp macro="" textlink="">
      <xdr:nvSpPr>
        <xdr:cNvPr id="13" name="Text Box 18">
          <a:extLst>
            <a:ext uri="{FF2B5EF4-FFF2-40B4-BE49-F238E27FC236}">
              <a16:creationId xmlns:a16="http://schemas.microsoft.com/office/drawing/2014/main" id="{00000000-0008-0000-0000-00000D000000}"/>
            </a:ext>
          </a:extLst>
        </xdr:cNvPr>
        <xdr:cNvSpPr txBox="1">
          <a:spLocks noChangeArrowheads="1"/>
        </xdr:cNvSpPr>
      </xdr:nvSpPr>
      <xdr:spPr bwMode="auto">
        <a:xfrm>
          <a:off x="7143750" y="28670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20</xdr:col>
      <xdr:colOff>91165</xdr:colOff>
      <xdr:row>1</xdr:row>
      <xdr:rowOff>9525</xdr:rowOff>
    </xdr:from>
    <xdr:to>
      <xdr:col>24</xdr:col>
      <xdr:colOff>9524</xdr:colOff>
      <xdr:row>6</xdr:row>
      <xdr:rowOff>136921</xdr:rowOff>
    </xdr:to>
    <xdr:grpSp>
      <xdr:nvGrpSpPr>
        <xdr:cNvPr id="4" name="グループ化 9">
          <a:extLst>
            <a:ext uri="{FF2B5EF4-FFF2-40B4-BE49-F238E27FC236}">
              <a16:creationId xmlns:a16="http://schemas.microsoft.com/office/drawing/2014/main" id="{00000000-0008-0000-0000-000004000000}"/>
            </a:ext>
          </a:extLst>
        </xdr:cNvPr>
        <xdr:cNvGrpSpPr>
          <a:grpSpLocks/>
        </xdr:cNvGrpSpPr>
      </xdr:nvGrpSpPr>
      <xdr:grpSpPr bwMode="auto">
        <a:xfrm>
          <a:off x="6034765" y="190500"/>
          <a:ext cx="1385209" cy="1203721"/>
          <a:chOff x="6453674" y="11500184"/>
          <a:chExt cx="1273344" cy="1193131"/>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465575"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7" name="直線コネクタ 12">
            <a:extLst>
              <a:ext uri="{FF2B5EF4-FFF2-40B4-BE49-F238E27FC236}">
                <a16:creationId xmlns:a16="http://schemas.microsoft.com/office/drawing/2014/main" id="{00000000-0008-0000-0000-000007000000}"/>
              </a:ext>
            </a:extLst>
          </xdr:cNvPr>
          <xdr:cNvCxnSpPr>
            <a:cxnSpLocks noChangeShapeType="1"/>
          </xdr:cNvCxnSpPr>
        </xdr:nvCxnSpPr>
        <xdr:spPr bwMode="auto">
          <a:xfrm>
            <a:off x="6453674" y="11790147"/>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editAs="oneCell">
    <xdr:from>
      <xdr:col>4</xdr:col>
      <xdr:colOff>28575</xdr:colOff>
      <xdr:row>151</xdr:row>
      <xdr:rowOff>0</xdr:rowOff>
    </xdr:from>
    <xdr:to>
      <xdr:col>4</xdr:col>
      <xdr:colOff>104775</xdr:colOff>
      <xdr:row>152</xdr:row>
      <xdr:rowOff>47623</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962025" y="16392525"/>
          <a:ext cx="762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20</xdr:col>
          <xdr:colOff>295275</xdr:colOff>
          <xdr:row>99</xdr:row>
          <xdr:rowOff>57150</xdr:rowOff>
        </xdr:from>
        <xdr:to>
          <xdr:col>21</xdr:col>
          <xdr:colOff>276225</xdr:colOff>
          <xdr:row>100</xdr:row>
          <xdr:rowOff>180975</xdr:rowOff>
        </xdr:to>
        <xdr:sp macro="" textlink="">
          <xdr:nvSpPr>
            <xdr:cNvPr id="22123" name="Check Box 2667" hidden="1">
              <a:extLst>
                <a:ext uri="{63B3BB69-23CF-44E3-9099-C40C66FF867C}">
                  <a14:compatExt spid="_x0000_s22123"/>
                </a:ext>
                <a:ext uri="{FF2B5EF4-FFF2-40B4-BE49-F238E27FC236}">
                  <a16:creationId xmlns:a16="http://schemas.microsoft.com/office/drawing/2014/main" id="{00000000-0008-0000-0000-00006B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editAs="oneCell">
    <xdr:from>
      <xdr:col>4</xdr:col>
      <xdr:colOff>28575</xdr:colOff>
      <xdr:row>151</xdr:row>
      <xdr:rowOff>0</xdr:rowOff>
    </xdr:from>
    <xdr:to>
      <xdr:col>4</xdr:col>
      <xdr:colOff>104775</xdr:colOff>
      <xdr:row>152</xdr:row>
      <xdr:rowOff>47623</xdr:rowOff>
    </xdr:to>
    <xdr:sp macro="" textlink="">
      <xdr:nvSpPr>
        <xdr:cNvPr id="15" name="Text Box 49">
          <a:extLst>
            <a:ext uri="{FF2B5EF4-FFF2-40B4-BE49-F238E27FC236}">
              <a16:creationId xmlns:a16="http://schemas.microsoft.com/office/drawing/2014/main" id="{00000000-0008-0000-0000-00000F000000}"/>
            </a:ext>
          </a:extLst>
        </xdr:cNvPr>
        <xdr:cNvSpPr txBox="1">
          <a:spLocks noChangeArrowheads="1"/>
        </xdr:cNvSpPr>
      </xdr:nvSpPr>
      <xdr:spPr bwMode="auto">
        <a:xfrm>
          <a:off x="962025" y="16392525"/>
          <a:ext cx="76200" cy="2190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9525</xdr:colOff>
      <xdr:row>103</xdr:row>
      <xdr:rowOff>85725</xdr:rowOff>
    </xdr:from>
    <xdr:to>
      <xdr:col>8</xdr:col>
      <xdr:colOff>228600</xdr:colOff>
      <xdr:row>103</xdr:row>
      <xdr:rowOff>276225</xdr:rowOff>
    </xdr:to>
    <xdr:sp macro="" textlink="">
      <xdr:nvSpPr>
        <xdr:cNvPr id="16" name="Rectangle 60">
          <a:extLst>
            <a:ext uri="{FF2B5EF4-FFF2-40B4-BE49-F238E27FC236}">
              <a16:creationId xmlns:a16="http://schemas.microsoft.com/office/drawing/2014/main" id="{00000000-0008-0000-0000-000010000000}"/>
            </a:ext>
          </a:extLst>
        </xdr:cNvPr>
        <xdr:cNvSpPr>
          <a:spLocks noChangeArrowheads="1"/>
        </xdr:cNvSpPr>
      </xdr:nvSpPr>
      <xdr:spPr bwMode="auto">
        <a:xfrm>
          <a:off x="2047875" y="6162675"/>
          <a:ext cx="219075" cy="1905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28575</xdr:colOff>
      <xdr:row>113</xdr:row>
      <xdr:rowOff>123825</xdr:rowOff>
    </xdr:from>
    <xdr:to>
      <xdr:col>27</xdr:col>
      <xdr:colOff>209550</xdr:colOff>
      <xdr:row>114</xdr:row>
      <xdr:rowOff>95250</xdr:rowOff>
    </xdr:to>
    <xdr:sp macro="" textlink="">
      <xdr:nvSpPr>
        <xdr:cNvPr id="26" name="Rectangle 62">
          <a:extLst>
            <a:ext uri="{FF2B5EF4-FFF2-40B4-BE49-F238E27FC236}">
              <a16:creationId xmlns:a16="http://schemas.microsoft.com/office/drawing/2014/main" id="{00000000-0008-0000-0000-00001A000000}"/>
            </a:ext>
          </a:extLst>
        </xdr:cNvPr>
        <xdr:cNvSpPr>
          <a:spLocks noChangeArrowheads="1"/>
        </xdr:cNvSpPr>
      </xdr:nvSpPr>
      <xdr:spPr bwMode="auto">
        <a:xfrm>
          <a:off x="8382000" y="8820150"/>
          <a:ext cx="180975" cy="2286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24</xdr:col>
          <xdr:colOff>85725</xdr:colOff>
          <xdr:row>105</xdr:row>
          <xdr:rowOff>19050</xdr:rowOff>
        </xdr:from>
        <xdr:to>
          <xdr:col>26</xdr:col>
          <xdr:colOff>314325</xdr:colOff>
          <xdr:row>106</xdr:row>
          <xdr:rowOff>47625</xdr:rowOff>
        </xdr:to>
        <xdr:sp macro="" textlink="">
          <xdr:nvSpPr>
            <xdr:cNvPr id="22124" name="Check Box 2668" hidden="1">
              <a:extLst>
                <a:ext uri="{63B3BB69-23CF-44E3-9099-C40C66FF867C}">
                  <a14:compatExt spid="_x0000_s22124"/>
                </a:ext>
                <a:ext uri="{FF2B5EF4-FFF2-40B4-BE49-F238E27FC236}">
                  <a16:creationId xmlns:a16="http://schemas.microsoft.com/office/drawing/2014/main" id="{00000000-0008-0000-0000-00006C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１０ｃｍ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514350</xdr:colOff>
          <xdr:row>105</xdr:row>
          <xdr:rowOff>28575</xdr:rowOff>
        </xdr:from>
        <xdr:to>
          <xdr:col>27</xdr:col>
          <xdr:colOff>457200</xdr:colOff>
          <xdr:row>106</xdr:row>
          <xdr:rowOff>38100</xdr:rowOff>
        </xdr:to>
        <xdr:sp macro="" textlink="">
          <xdr:nvSpPr>
            <xdr:cNvPr id="22125" name="Check Box 2669" hidden="1">
              <a:extLst>
                <a:ext uri="{63B3BB69-23CF-44E3-9099-C40C66FF867C}">
                  <a14:compatExt spid="_x0000_s22125"/>
                </a:ext>
                <a:ext uri="{FF2B5EF4-FFF2-40B4-BE49-F238E27FC236}">
                  <a16:creationId xmlns:a16="http://schemas.microsoft.com/office/drawing/2014/main" id="{00000000-0008-0000-0000-00006D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314325</xdr:colOff>
          <xdr:row>105</xdr:row>
          <xdr:rowOff>28575</xdr:rowOff>
        </xdr:from>
        <xdr:to>
          <xdr:col>20</xdr:col>
          <xdr:colOff>619125</xdr:colOff>
          <xdr:row>106</xdr:row>
          <xdr:rowOff>28575</xdr:rowOff>
        </xdr:to>
        <xdr:sp macro="" textlink="">
          <xdr:nvSpPr>
            <xdr:cNvPr id="22126" name="Check Box 2670" hidden="1">
              <a:extLst>
                <a:ext uri="{63B3BB69-23CF-44E3-9099-C40C66FF867C}">
                  <a14:compatExt spid="_x0000_s22126"/>
                </a:ext>
                <a:ext uri="{FF2B5EF4-FFF2-40B4-BE49-F238E27FC236}">
                  <a16:creationId xmlns:a16="http://schemas.microsoft.com/office/drawing/2014/main" id="{00000000-0008-0000-0000-00006E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142875</xdr:colOff>
      <xdr:row>105</xdr:row>
      <xdr:rowOff>0</xdr:rowOff>
    </xdr:from>
    <xdr:to>
      <xdr:col>16</xdr:col>
      <xdr:colOff>371475</xdr:colOff>
      <xdr:row>105</xdr:row>
      <xdr:rowOff>209550</xdr:rowOff>
    </xdr:to>
    <xdr:sp macro="" textlink="">
      <xdr:nvSpPr>
        <xdr:cNvPr id="27" name="Text Box 68">
          <a:extLst>
            <a:ext uri="{FF2B5EF4-FFF2-40B4-BE49-F238E27FC236}">
              <a16:creationId xmlns:a16="http://schemas.microsoft.com/office/drawing/2014/main" id="{00000000-0008-0000-0000-00001B000000}"/>
            </a:ext>
          </a:extLst>
        </xdr:cNvPr>
        <xdr:cNvSpPr txBox="1">
          <a:spLocks noChangeArrowheads="1"/>
        </xdr:cNvSpPr>
      </xdr:nvSpPr>
      <xdr:spPr bwMode="auto">
        <a:xfrm>
          <a:off x="4276725" y="6496050"/>
          <a:ext cx="676275" cy="209550"/>
        </a:xfrm>
        <a:prstGeom prst="rect">
          <a:avLst/>
        </a:prstGeom>
        <a:solidFill>
          <a:srgbClr xmlns:mc="http://schemas.openxmlformats.org/markup-compatibility/2006" xmlns:a14="http://schemas.microsoft.com/office/drawing/2010/main" val="CCFFFF" mc:Ignorable="a14" a14:legacySpreadsheetColorIndex="41"/>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xdr:from>
          <xdr:col>20</xdr:col>
          <xdr:colOff>295275</xdr:colOff>
          <xdr:row>100</xdr:row>
          <xdr:rowOff>190500</xdr:rowOff>
        </xdr:from>
        <xdr:to>
          <xdr:col>21</xdr:col>
          <xdr:colOff>285750</xdr:colOff>
          <xdr:row>101</xdr:row>
          <xdr:rowOff>0</xdr:rowOff>
        </xdr:to>
        <xdr:sp macro="" textlink="">
          <xdr:nvSpPr>
            <xdr:cNvPr id="22127" name="Check Box 2671" hidden="1">
              <a:extLst>
                <a:ext uri="{63B3BB69-23CF-44E3-9099-C40C66FF867C}">
                  <a14:compatExt spid="_x0000_s22127"/>
                </a:ext>
                <a:ext uri="{FF2B5EF4-FFF2-40B4-BE49-F238E27FC236}">
                  <a16:creationId xmlns:a16="http://schemas.microsoft.com/office/drawing/2014/main" id="{00000000-0008-0000-0000-00006F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22</xdr:col>
      <xdr:colOff>0</xdr:colOff>
      <xdr:row>113</xdr:row>
      <xdr:rowOff>142875</xdr:rowOff>
    </xdr:from>
    <xdr:to>
      <xdr:col>22</xdr:col>
      <xdr:colOff>190500</xdr:colOff>
      <xdr:row>114</xdr:row>
      <xdr:rowOff>114300</xdr:rowOff>
    </xdr:to>
    <xdr:sp macro="" textlink="">
      <xdr:nvSpPr>
        <xdr:cNvPr id="28" name="Rectangle 71">
          <a:extLst>
            <a:ext uri="{FF2B5EF4-FFF2-40B4-BE49-F238E27FC236}">
              <a16:creationId xmlns:a16="http://schemas.microsoft.com/office/drawing/2014/main" id="{00000000-0008-0000-0000-00001C000000}"/>
            </a:ext>
          </a:extLst>
        </xdr:cNvPr>
        <xdr:cNvSpPr>
          <a:spLocks noChangeArrowheads="1"/>
        </xdr:cNvSpPr>
      </xdr:nvSpPr>
      <xdr:spPr bwMode="auto">
        <a:xfrm>
          <a:off x="6934200" y="8839200"/>
          <a:ext cx="190500" cy="2286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26</xdr:col>
      <xdr:colOff>500314</xdr:colOff>
      <xdr:row>99</xdr:row>
      <xdr:rowOff>16543</xdr:rowOff>
    </xdr:from>
    <xdr:to>
      <xdr:col>28</xdr:col>
      <xdr:colOff>414589</xdr:colOff>
      <xdr:row>100</xdr:row>
      <xdr:rowOff>150396</xdr:rowOff>
    </xdr:to>
    <xdr:sp macro="" textlink="">
      <xdr:nvSpPr>
        <xdr:cNvPr id="29" name="Text Box 85">
          <a:extLst>
            <a:ext uri="{FF2B5EF4-FFF2-40B4-BE49-F238E27FC236}">
              <a16:creationId xmlns:a16="http://schemas.microsoft.com/office/drawing/2014/main" id="{00000000-0008-0000-0000-00001D000000}"/>
            </a:ext>
          </a:extLst>
        </xdr:cNvPr>
        <xdr:cNvSpPr txBox="1">
          <a:spLocks noChangeArrowheads="1"/>
        </xdr:cNvSpPr>
      </xdr:nvSpPr>
      <xdr:spPr bwMode="auto">
        <a:xfrm>
          <a:off x="8195511" y="21969161"/>
          <a:ext cx="1182604" cy="219076"/>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受入者の確認</a:t>
          </a:r>
        </a:p>
      </xdr:txBody>
    </xdr:sp>
    <xdr:clientData/>
  </xdr:twoCellAnchor>
  <xdr:twoCellAnchor>
    <xdr:from>
      <xdr:col>26</xdr:col>
      <xdr:colOff>200025</xdr:colOff>
      <xdr:row>100</xdr:row>
      <xdr:rowOff>9525</xdr:rowOff>
    </xdr:from>
    <xdr:to>
      <xdr:col>29</xdr:col>
      <xdr:colOff>0</xdr:colOff>
      <xdr:row>105</xdr:row>
      <xdr:rowOff>110289</xdr:rowOff>
    </xdr:to>
    <xdr:grpSp>
      <xdr:nvGrpSpPr>
        <xdr:cNvPr id="30" name="Group 97">
          <a:extLst>
            <a:ext uri="{FF2B5EF4-FFF2-40B4-BE49-F238E27FC236}">
              <a16:creationId xmlns:a16="http://schemas.microsoft.com/office/drawing/2014/main" id="{00000000-0008-0000-0000-00001E000000}"/>
            </a:ext>
          </a:extLst>
        </xdr:cNvPr>
        <xdr:cNvGrpSpPr>
          <a:grpSpLocks/>
        </xdr:cNvGrpSpPr>
      </xdr:nvGrpSpPr>
      <xdr:grpSpPr bwMode="auto">
        <a:xfrm>
          <a:off x="8029575" y="22545675"/>
          <a:ext cx="1571625" cy="1110414"/>
          <a:chOff x="829" y="528"/>
          <a:chExt cx="165" cy="125"/>
        </a:xfrm>
      </xdr:grpSpPr>
      <xdr:sp macro="" textlink="">
        <xdr:nvSpPr>
          <xdr:cNvPr id="31" name="Rectangle 87">
            <a:extLst>
              <a:ext uri="{FF2B5EF4-FFF2-40B4-BE49-F238E27FC236}">
                <a16:creationId xmlns:a16="http://schemas.microsoft.com/office/drawing/2014/main" id="{00000000-0008-0000-0000-00001F000000}"/>
              </a:ext>
            </a:extLst>
          </xdr:cNvPr>
          <xdr:cNvSpPr>
            <a:spLocks noChangeArrowheads="1"/>
          </xdr:cNvSpPr>
        </xdr:nvSpPr>
        <xdr:spPr bwMode="auto">
          <a:xfrm>
            <a:off x="835" y="528"/>
            <a:ext cx="15" cy="1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920" name="Rectangle 88">
            <a:extLst>
              <a:ext uri="{FF2B5EF4-FFF2-40B4-BE49-F238E27FC236}">
                <a16:creationId xmlns:a16="http://schemas.microsoft.com/office/drawing/2014/main" id="{00000000-0008-0000-0000-000060360000}"/>
              </a:ext>
            </a:extLst>
          </xdr:cNvPr>
          <xdr:cNvSpPr>
            <a:spLocks noChangeArrowheads="1"/>
          </xdr:cNvSpPr>
        </xdr:nvSpPr>
        <xdr:spPr bwMode="auto">
          <a:xfrm>
            <a:off x="829" y="549"/>
            <a:ext cx="165" cy="10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3921" name="Text Box 89">
            <a:extLst>
              <a:ext uri="{FF2B5EF4-FFF2-40B4-BE49-F238E27FC236}">
                <a16:creationId xmlns:a16="http://schemas.microsoft.com/office/drawing/2014/main" id="{00000000-0008-0000-0000-000061360000}"/>
              </a:ext>
            </a:extLst>
          </xdr:cNvPr>
          <xdr:cNvSpPr txBox="1">
            <a:spLocks noChangeArrowheads="1"/>
          </xdr:cNvSpPr>
        </xdr:nvSpPr>
        <xdr:spPr bwMode="auto">
          <a:xfrm>
            <a:off x="850" y="547"/>
            <a:ext cx="49" cy="21"/>
          </a:xfrm>
          <a:prstGeom prst="rect">
            <a:avLst/>
          </a:prstGeom>
          <a:no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試験日</a:t>
            </a:r>
          </a:p>
        </xdr:txBody>
      </xdr:sp>
      <xdr:sp macro="" textlink="">
        <xdr:nvSpPr>
          <xdr:cNvPr id="13922" name="Line 90">
            <a:extLst>
              <a:ext uri="{FF2B5EF4-FFF2-40B4-BE49-F238E27FC236}">
                <a16:creationId xmlns:a16="http://schemas.microsoft.com/office/drawing/2014/main" id="{00000000-0008-0000-0000-000062360000}"/>
              </a:ext>
            </a:extLst>
          </xdr:cNvPr>
          <xdr:cNvSpPr>
            <a:spLocks noChangeShapeType="1"/>
          </xdr:cNvSpPr>
        </xdr:nvSpPr>
        <xdr:spPr bwMode="auto">
          <a:xfrm>
            <a:off x="913" y="549"/>
            <a:ext cx="0" cy="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23" name="Line 91">
            <a:extLst>
              <a:ext uri="{FF2B5EF4-FFF2-40B4-BE49-F238E27FC236}">
                <a16:creationId xmlns:a16="http://schemas.microsoft.com/office/drawing/2014/main" id="{00000000-0008-0000-0000-000063360000}"/>
              </a:ext>
            </a:extLst>
          </xdr:cNvPr>
          <xdr:cNvSpPr>
            <a:spLocks noChangeShapeType="1"/>
          </xdr:cNvSpPr>
        </xdr:nvSpPr>
        <xdr:spPr bwMode="auto">
          <a:xfrm>
            <a:off x="831" y="571"/>
            <a:ext cx="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26" name="Text Box 92">
            <a:extLst>
              <a:ext uri="{FF2B5EF4-FFF2-40B4-BE49-F238E27FC236}">
                <a16:creationId xmlns:a16="http://schemas.microsoft.com/office/drawing/2014/main" id="{00000000-0008-0000-0000-000066360000}"/>
              </a:ext>
            </a:extLst>
          </xdr:cNvPr>
          <xdr:cNvSpPr txBox="1">
            <a:spLocks noChangeArrowheads="1"/>
          </xdr:cNvSpPr>
        </xdr:nvSpPr>
        <xdr:spPr bwMode="auto">
          <a:xfrm>
            <a:off x="931" y="548"/>
            <a:ext cx="49" cy="19"/>
          </a:xfrm>
          <a:prstGeom prst="rect">
            <a:avLst/>
          </a:prstGeom>
          <a:no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材　齢</a:t>
            </a:r>
          </a:p>
        </xdr:txBody>
      </xdr:sp>
      <xdr:sp macro="" textlink="">
        <xdr:nvSpPr>
          <xdr:cNvPr id="13927" name="Line 93">
            <a:extLst>
              <a:ext uri="{FF2B5EF4-FFF2-40B4-BE49-F238E27FC236}">
                <a16:creationId xmlns:a16="http://schemas.microsoft.com/office/drawing/2014/main" id="{00000000-0008-0000-0000-000067360000}"/>
              </a:ext>
            </a:extLst>
          </xdr:cNvPr>
          <xdr:cNvSpPr>
            <a:spLocks noChangeShapeType="1"/>
          </xdr:cNvSpPr>
        </xdr:nvSpPr>
        <xdr:spPr bwMode="auto">
          <a:xfrm flipV="1">
            <a:off x="829" y="62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28" name="Text Box 94">
            <a:extLst>
              <a:ext uri="{FF2B5EF4-FFF2-40B4-BE49-F238E27FC236}">
                <a16:creationId xmlns:a16="http://schemas.microsoft.com/office/drawing/2014/main" id="{00000000-0008-0000-0000-000068360000}"/>
              </a:ext>
            </a:extLst>
          </xdr:cNvPr>
          <xdr:cNvSpPr txBox="1">
            <a:spLocks noChangeArrowheads="1"/>
          </xdr:cNvSpPr>
        </xdr:nvSpPr>
        <xdr:spPr bwMode="auto">
          <a:xfrm>
            <a:off x="848" y="599"/>
            <a:ext cx="49" cy="22"/>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養　生</a:t>
            </a:r>
          </a:p>
        </xdr:txBody>
      </xdr:sp>
      <xdr:sp macro="" textlink="">
        <xdr:nvSpPr>
          <xdr:cNvPr id="13929" name="Line 95">
            <a:extLst>
              <a:ext uri="{FF2B5EF4-FFF2-40B4-BE49-F238E27FC236}">
                <a16:creationId xmlns:a16="http://schemas.microsoft.com/office/drawing/2014/main" id="{00000000-0008-0000-0000-000069360000}"/>
              </a:ext>
            </a:extLst>
          </xdr:cNvPr>
          <xdr:cNvSpPr>
            <a:spLocks noChangeShapeType="1"/>
          </xdr:cNvSpPr>
        </xdr:nvSpPr>
        <xdr:spPr bwMode="auto">
          <a:xfrm>
            <a:off x="830" y="60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930" name="Text Box 96">
            <a:extLst>
              <a:ext uri="{FF2B5EF4-FFF2-40B4-BE49-F238E27FC236}">
                <a16:creationId xmlns:a16="http://schemas.microsoft.com/office/drawing/2014/main" id="{00000000-0008-0000-0000-00006A360000}"/>
              </a:ext>
            </a:extLst>
          </xdr:cNvPr>
          <xdr:cNvSpPr txBox="1">
            <a:spLocks noChangeArrowheads="1"/>
          </xdr:cNvSpPr>
        </xdr:nvSpPr>
        <xdr:spPr bwMode="auto">
          <a:xfrm>
            <a:off x="931" y="599"/>
            <a:ext cx="49" cy="21"/>
          </a:xfrm>
          <a:prstGeom prst="rect">
            <a:avLst/>
          </a:prstGeom>
          <a:no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依頼者</a:t>
            </a:r>
          </a:p>
        </xdr:txBody>
      </xdr:sp>
    </xdr:grpSp>
    <xdr:clientData/>
  </xdr:twoCellAnchor>
  <xdr:twoCellAnchor>
    <xdr:from>
      <xdr:col>23</xdr:col>
      <xdr:colOff>0</xdr:colOff>
      <xdr:row>87</xdr:row>
      <xdr:rowOff>9525</xdr:rowOff>
    </xdr:from>
    <xdr:to>
      <xdr:col>23</xdr:col>
      <xdr:colOff>0</xdr:colOff>
      <xdr:row>88</xdr:row>
      <xdr:rowOff>0</xdr:rowOff>
    </xdr:to>
    <xdr:sp macro="" textlink="">
      <xdr:nvSpPr>
        <xdr:cNvPr id="13931" name="Text Box 18">
          <a:extLst>
            <a:ext uri="{FF2B5EF4-FFF2-40B4-BE49-F238E27FC236}">
              <a16:creationId xmlns:a16="http://schemas.microsoft.com/office/drawing/2014/main" id="{00000000-0008-0000-0000-00006B360000}"/>
            </a:ext>
          </a:extLst>
        </xdr:cNvPr>
        <xdr:cNvSpPr txBox="1">
          <a:spLocks noChangeArrowheads="1"/>
        </xdr:cNvSpPr>
      </xdr:nvSpPr>
      <xdr:spPr bwMode="auto">
        <a:xfrm>
          <a:off x="7143750" y="2371725"/>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150</xdr:row>
          <xdr:rowOff>47625</xdr:rowOff>
        </xdr:from>
        <xdr:to>
          <xdr:col>2</xdr:col>
          <xdr:colOff>38100</xdr:colOff>
          <xdr:row>151</xdr:row>
          <xdr:rowOff>38100</xdr:rowOff>
        </xdr:to>
        <xdr:sp macro="" textlink="">
          <xdr:nvSpPr>
            <xdr:cNvPr id="22128" name="Check Box 2672" hidden="1">
              <a:extLst>
                <a:ext uri="{63B3BB69-23CF-44E3-9099-C40C66FF867C}">
                  <a14:compatExt spid="_x0000_s22128"/>
                </a:ext>
                <a:ext uri="{FF2B5EF4-FFF2-40B4-BE49-F238E27FC236}">
                  <a16:creationId xmlns:a16="http://schemas.microsoft.com/office/drawing/2014/main" id="{00000000-0008-0000-0000-000070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202095</xdr:colOff>
      <xdr:row>141</xdr:row>
      <xdr:rowOff>50270</xdr:rowOff>
    </xdr:from>
    <xdr:to>
      <xdr:col>18</xdr:col>
      <xdr:colOff>25916</xdr:colOff>
      <xdr:row>142</xdr:row>
      <xdr:rowOff>2991</xdr:rowOff>
    </xdr:to>
    <xdr:sp macro="" textlink="">
      <xdr:nvSpPr>
        <xdr:cNvPr id="13932" name="テキスト ボックス 13931">
          <a:extLst>
            <a:ext uri="{FF2B5EF4-FFF2-40B4-BE49-F238E27FC236}">
              <a16:creationId xmlns:a16="http://schemas.microsoft.com/office/drawing/2014/main" id="{00000000-0008-0000-0000-00006C360000}"/>
            </a:ext>
          </a:extLst>
        </xdr:cNvPr>
        <xdr:cNvSpPr txBox="1"/>
      </xdr:nvSpPr>
      <xdr:spPr>
        <a:xfrm>
          <a:off x="306870" y="31254170"/>
          <a:ext cx="4824446" cy="27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公益財団法人鳥取県建設技術センター　　登録番号　</a:t>
          </a:r>
          <a:r>
            <a:rPr kumimoji="1" lang="en-US" altLang="ja-JP" sz="1100"/>
            <a:t>T7270005004830</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38100</xdr:colOff>
          <xdr:row>146</xdr:row>
          <xdr:rowOff>66675</xdr:rowOff>
        </xdr:from>
        <xdr:to>
          <xdr:col>2</xdr:col>
          <xdr:colOff>76200</xdr:colOff>
          <xdr:row>147</xdr:row>
          <xdr:rowOff>85725</xdr:rowOff>
        </xdr:to>
        <xdr:sp macro="" textlink="">
          <xdr:nvSpPr>
            <xdr:cNvPr id="22129" name="Check Box 2673" hidden="1">
              <a:extLst>
                <a:ext uri="{63B3BB69-23CF-44E3-9099-C40C66FF867C}">
                  <a14:compatExt spid="_x0000_s22129"/>
                </a:ext>
                <a:ext uri="{FF2B5EF4-FFF2-40B4-BE49-F238E27FC236}">
                  <a16:creationId xmlns:a16="http://schemas.microsoft.com/office/drawing/2014/main" id="{00000000-0008-0000-0000-000071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115032</xdr:colOff>
      <xdr:row>146</xdr:row>
      <xdr:rowOff>113023</xdr:rowOff>
    </xdr:from>
    <xdr:to>
      <xdr:col>20</xdr:col>
      <xdr:colOff>113008</xdr:colOff>
      <xdr:row>147</xdr:row>
      <xdr:rowOff>0</xdr:rowOff>
    </xdr:to>
    <xdr:sp macro="" textlink="">
      <xdr:nvSpPr>
        <xdr:cNvPr id="13933" name="Text Box 111">
          <a:extLst>
            <a:ext uri="{FF2B5EF4-FFF2-40B4-BE49-F238E27FC236}">
              <a16:creationId xmlns:a16="http://schemas.microsoft.com/office/drawing/2014/main" id="{00000000-0008-0000-0000-00006D360000}"/>
            </a:ext>
          </a:extLst>
        </xdr:cNvPr>
        <xdr:cNvSpPr txBox="1">
          <a:spLocks noChangeArrowheads="1"/>
        </xdr:cNvSpPr>
      </xdr:nvSpPr>
      <xdr:spPr bwMode="auto">
        <a:xfrm>
          <a:off x="496032" y="15095848"/>
          <a:ext cx="5560576" cy="191777"/>
        </a:xfrm>
        <a:prstGeom prst="rect">
          <a:avLst/>
        </a:prstGeom>
        <a:solidFill>
          <a:srgbClr val="FFFFFF">
            <a:alpha val="0"/>
          </a:srgbClr>
        </a:solidFill>
        <a:ln>
          <a:noFill/>
        </a:ln>
        <a:effec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HGP創英角ｺﾞｼｯｸUB" panose="020B0900000000000000" pitchFamily="50" charset="-128"/>
              <a:ea typeface="HGP創英角ｺﾞｼｯｸUB" panose="020B0900000000000000" pitchFamily="50" charset="-128"/>
            </a:rPr>
            <a:t>供試体返却希望　</a:t>
          </a:r>
          <a:r>
            <a:rPr lang="ja-JP" altLang="en-US" sz="1000" b="0" i="0" u="none" strike="noStrike">
              <a:effectLst/>
              <a:latin typeface="ＭＳ Ｐ明朝" panose="02020600040205080304" pitchFamily="18" charset="-128"/>
              <a:ea typeface="ＭＳ Ｐ明朝" panose="02020600040205080304" pitchFamily="18" charset="-128"/>
            </a:rPr>
            <a:t>（</a:t>
          </a:r>
          <a:r>
            <a:rPr lang="en-US" altLang="ja-JP" sz="1000" b="0" i="0" u="none" strike="noStrike">
              <a:effectLst/>
              <a:latin typeface="ＭＳ Ｐ明朝" panose="02020600040205080304" pitchFamily="18" charset="-128"/>
              <a:ea typeface="ＭＳ Ｐ明朝" panose="02020600040205080304" pitchFamily="18" charset="-128"/>
            </a:rPr>
            <a:t>※</a:t>
          </a:r>
          <a:r>
            <a:rPr lang="ja-JP" altLang="en-US" sz="1000" b="0" i="0" u="none" strike="noStrike">
              <a:effectLst/>
              <a:latin typeface="ＭＳ Ｐ明朝" panose="02020600040205080304" pitchFamily="18" charset="-128"/>
              <a:ea typeface="ＭＳ Ｐ明朝" panose="02020600040205080304" pitchFamily="18" charset="-128"/>
            </a:rPr>
            <a:t>試験後の供試体は申し出のないかぎり処分させていただきます。）　</a:t>
          </a:r>
          <a:r>
            <a:rPr lang="ja-JP" altLang="en-US"/>
            <a:t> </a:t>
          </a:r>
          <a:endParaRPr lang="ja-JP" altLang="en-US" sz="12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xdr:from>
          <xdr:col>6</xdr:col>
          <xdr:colOff>228600</xdr:colOff>
          <xdr:row>139</xdr:row>
          <xdr:rowOff>28575</xdr:rowOff>
        </xdr:from>
        <xdr:to>
          <xdr:col>9</xdr:col>
          <xdr:colOff>57150</xdr:colOff>
          <xdr:row>139</xdr:row>
          <xdr:rowOff>276225</xdr:rowOff>
        </xdr:to>
        <xdr:sp macro="" textlink="">
          <xdr:nvSpPr>
            <xdr:cNvPr id="22131" name="Check Box 2675" hidden="1">
              <a:extLst>
                <a:ext uri="{63B3BB69-23CF-44E3-9099-C40C66FF867C}">
                  <a14:compatExt spid="_x0000_s22131"/>
                </a:ext>
                <a:ext uri="{FF2B5EF4-FFF2-40B4-BE49-F238E27FC236}">
                  <a16:creationId xmlns:a16="http://schemas.microsoft.com/office/drawing/2014/main" id="{00000000-0008-0000-0000-0000735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23</xdr:col>
      <xdr:colOff>0</xdr:colOff>
      <xdr:row>87</xdr:row>
      <xdr:rowOff>9525</xdr:rowOff>
    </xdr:from>
    <xdr:to>
      <xdr:col>23</xdr:col>
      <xdr:colOff>0</xdr:colOff>
      <xdr:row>88</xdr:row>
      <xdr:rowOff>0</xdr:rowOff>
    </xdr:to>
    <xdr:sp macro="" textlink="">
      <xdr:nvSpPr>
        <xdr:cNvPr id="13946" name="Text Box 18">
          <a:extLst>
            <a:ext uri="{FF2B5EF4-FFF2-40B4-BE49-F238E27FC236}">
              <a16:creationId xmlns:a16="http://schemas.microsoft.com/office/drawing/2014/main" id="{00000000-0008-0000-0000-00007A360000}"/>
            </a:ext>
          </a:extLst>
        </xdr:cNvPr>
        <xdr:cNvSpPr txBox="1">
          <a:spLocks noChangeArrowheads="1"/>
        </xdr:cNvSpPr>
      </xdr:nvSpPr>
      <xdr:spPr bwMode="auto">
        <a:xfrm>
          <a:off x="7143750" y="2371725"/>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47" name="Text Box 18">
          <a:extLst>
            <a:ext uri="{FF2B5EF4-FFF2-40B4-BE49-F238E27FC236}">
              <a16:creationId xmlns:a16="http://schemas.microsoft.com/office/drawing/2014/main" id="{00000000-0008-0000-0000-00007B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48" name="Text Box 18">
          <a:extLst>
            <a:ext uri="{FF2B5EF4-FFF2-40B4-BE49-F238E27FC236}">
              <a16:creationId xmlns:a16="http://schemas.microsoft.com/office/drawing/2014/main" id="{00000000-0008-0000-0000-00007C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87</xdr:row>
      <xdr:rowOff>9525</xdr:rowOff>
    </xdr:from>
    <xdr:to>
      <xdr:col>23</xdr:col>
      <xdr:colOff>0</xdr:colOff>
      <xdr:row>88</xdr:row>
      <xdr:rowOff>0</xdr:rowOff>
    </xdr:to>
    <xdr:sp macro="" textlink="">
      <xdr:nvSpPr>
        <xdr:cNvPr id="13949" name="Text Box 18">
          <a:extLst>
            <a:ext uri="{FF2B5EF4-FFF2-40B4-BE49-F238E27FC236}">
              <a16:creationId xmlns:a16="http://schemas.microsoft.com/office/drawing/2014/main" id="{00000000-0008-0000-0000-00007D360000}"/>
            </a:ext>
          </a:extLst>
        </xdr:cNvPr>
        <xdr:cNvSpPr txBox="1">
          <a:spLocks noChangeArrowheads="1"/>
        </xdr:cNvSpPr>
      </xdr:nvSpPr>
      <xdr:spPr bwMode="auto">
        <a:xfrm>
          <a:off x="7143750" y="2371725"/>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50" name="Text Box 18">
          <a:extLst>
            <a:ext uri="{FF2B5EF4-FFF2-40B4-BE49-F238E27FC236}">
              <a16:creationId xmlns:a16="http://schemas.microsoft.com/office/drawing/2014/main" id="{00000000-0008-0000-0000-00007E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13951" name="Text Box 18">
          <a:extLst>
            <a:ext uri="{FF2B5EF4-FFF2-40B4-BE49-F238E27FC236}">
              <a16:creationId xmlns:a16="http://schemas.microsoft.com/office/drawing/2014/main" id="{00000000-0008-0000-0000-00007F36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64" name="Text Box 18">
          <a:extLst>
            <a:ext uri="{FF2B5EF4-FFF2-40B4-BE49-F238E27FC236}">
              <a16:creationId xmlns:a16="http://schemas.microsoft.com/office/drawing/2014/main" id="{00000000-0008-0000-0000-0000C0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65" name="Text Box 18">
          <a:extLst>
            <a:ext uri="{FF2B5EF4-FFF2-40B4-BE49-F238E27FC236}">
              <a16:creationId xmlns:a16="http://schemas.microsoft.com/office/drawing/2014/main" id="{00000000-0008-0000-0000-0000C1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66" name="Text Box 18">
          <a:extLst>
            <a:ext uri="{FF2B5EF4-FFF2-40B4-BE49-F238E27FC236}">
              <a16:creationId xmlns:a16="http://schemas.microsoft.com/office/drawing/2014/main" id="{00000000-0008-0000-0000-0000C2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67" name="Text Box 18">
          <a:extLst>
            <a:ext uri="{FF2B5EF4-FFF2-40B4-BE49-F238E27FC236}">
              <a16:creationId xmlns:a16="http://schemas.microsoft.com/office/drawing/2014/main" id="{00000000-0008-0000-0000-0000C3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68" name="Text Box 18">
          <a:extLst>
            <a:ext uri="{FF2B5EF4-FFF2-40B4-BE49-F238E27FC236}">
              <a16:creationId xmlns:a16="http://schemas.microsoft.com/office/drawing/2014/main" id="{00000000-0008-0000-0000-0000C4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69" name="Text Box 18">
          <a:extLst>
            <a:ext uri="{FF2B5EF4-FFF2-40B4-BE49-F238E27FC236}">
              <a16:creationId xmlns:a16="http://schemas.microsoft.com/office/drawing/2014/main" id="{00000000-0008-0000-0000-0000C5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70" name="Text Box 18">
          <a:extLst>
            <a:ext uri="{FF2B5EF4-FFF2-40B4-BE49-F238E27FC236}">
              <a16:creationId xmlns:a16="http://schemas.microsoft.com/office/drawing/2014/main" id="{00000000-0008-0000-0000-0000C6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91</xdr:row>
      <xdr:rowOff>9525</xdr:rowOff>
    </xdr:from>
    <xdr:to>
      <xdr:col>23</xdr:col>
      <xdr:colOff>0</xdr:colOff>
      <xdr:row>92</xdr:row>
      <xdr:rowOff>0</xdr:rowOff>
    </xdr:to>
    <xdr:sp macro="" textlink="">
      <xdr:nvSpPr>
        <xdr:cNvPr id="22473" name="Text Box 18">
          <a:extLst>
            <a:ext uri="{FF2B5EF4-FFF2-40B4-BE49-F238E27FC236}">
              <a16:creationId xmlns:a16="http://schemas.microsoft.com/office/drawing/2014/main" id="{00000000-0008-0000-0000-0000C9570000}"/>
            </a:ext>
          </a:extLst>
        </xdr:cNvPr>
        <xdr:cNvSpPr txBox="1">
          <a:spLocks noChangeArrowheads="1"/>
        </xdr:cNvSpPr>
      </xdr:nvSpPr>
      <xdr:spPr bwMode="auto">
        <a:xfrm>
          <a:off x="7143750" y="29146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77" name="Text Box 18">
          <a:extLst>
            <a:ext uri="{FF2B5EF4-FFF2-40B4-BE49-F238E27FC236}">
              <a16:creationId xmlns:a16="http://schemas.microsoft.com/office/drawing/2014/main" id="{00000000-0008-0000-0000-0000CD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78" name="Text Box 18">
          <a:extLst>
            <a:ext uri="{FF2B5EF4-FFF2-40B4-BE49-F238E27FC236}">
              <a16:creationId xmlns:a16="http://schemas.microsoft.com/office/drawing/2014/main" id="{00000000-0008-0000-0000-0000CE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92</xdr:row>
      <xdr:rowOff>9525</xdr:rowOff>
    </xdr:from>
    <xdr:to>
      <xdr:col>23</xdr:col>
      <xdr:colOff>0</xdr:colOff>
      <xdr:row>93</xdr:row>
      <xdr:rowOff>0</xdr:rowOff>
    </xdr:to>
    <xdr:sp macro="" textlink="">
      <xdr:nvSpPr>
        <xdr:cNvPr id="22479" name="Text Box 18">
          <a:extLst>
            <a:ext uri="{FF2B5EF4-FFF2-40B4-BE49-F238E27FC236}">
              <a16:creationId xmlns:a16="http://schemas.microsoft.com/office/drawing/2014/main" id="{00000000-0008-0000-0000-0000CF570000}"/>
            </a:ext>
          </a:extLst>
        </xdr:cNvPr>
        <xdr:cNvSpPr txBox="1">
          <a:spLocks noChangeArrowheads="1"/>
        </xdr:cNvSpPr>
      </xdr:nvSpPr>
      <xdr:spPr bwMode="auto">
        <a:xfrm>
          <a:off x="7143750" y="320040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81" name="Text Box 18">
          <a:extLst>
            <a:ext uri="{FF2B5EF4-FFF2-40B4-BE49-F238E27FC236}">
              <a16:creationId xmlns:a16="http://schemas.microsoft.com/office/drawing/2014/main" id="{00000000-0008-0000-0000-0000D1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82" name="Text Box 18">
          <a:extLst>
            <a:ext uri="{FF2B5EF4-FFF2-40B4-BE49-F238E27FC236}">
              <a16:creationId xmlns:a16="http://schemas.microsoft.com/office/drawing/2014/main" id="{00000000-0008-0000-0000-0000D2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93</xdr:row>
      <xdr:rowOff>9525</xdr:rowOff>
    </xdr:from>
    <xdr:to>
      <xdr:col>23</xdr:col>
      <xdr:colOff>0</xdr:colOff>
      <xdr:row>94</xdr:row>
      <xdr:rowOff>0</xdr:rowOff>
    </xdr:to>
    <xdr:sp macro="" textlink="">
      <xdr:nvSpPr>
        <xdr:cNvPr id="22483" name="Text Box 18">
          <a:extLst>
            <a:ext uri="{FF2B5EF4-FFF2-40B4-BE49-F238E27FC236}">
              <a16:creationId xmlns:a16="http://schemas.microsoft.com/office/drawing/2014/main" id="{00000000-0008-0000-0000-0000D3570000}"/>
            </a:ext>
          </a:extLst>
        </xdr:cNvPr>
        <xdr:cNvSpPr txBox="1">
          <a:spLocks noChangeArrowheads="1"/>
        </xdr:cNvSpPr>
      </xdr:nvSpPr>
      <xdr:spPr bwMode="auto">
        <a:xfrm>
          <a:off x="7143750" y="3486150"/>
          <a:ext cx="0" cy="27622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20</xdr:col>
      <xdr:colOff>19843</xdr:colOff>
      <xdr:row>78</xdr:row>
      <xdr:rowOff>59531</xdr:rowOff>
    </xdr:from>
    <xdr:to>
      <xdr:col>23</xdr:col>
      <xdr:colOff>114696</xdr:colOff>
      <xdr:row>84</xdr:row>
      <xdr:rowOff>42861</xdr:rowOff>
    </xdr:to>
    <xdr:grpSp>
      <xdr:nvGrpSpPr>
        <xdr:cNvPr id="22484" name="グループ化 9">
          <a:extLst>
            <a:ext uri="{FF2B5EF4-FFF2-40B4-BE49-F238E27FC236}">
              <a16:creationId xmlns:a16="http://schemas.microsoft.com/office/drawing/2014/main" id="{00000000-0008-0000-0000-0000D4570000}"/>
            </a:ext>
          </a:extLst>
        </xdr:cNvPr>
        <xdr:cNvGrpSpPr>
          <a:grpSpLocks/>
        </xdr:cNvGrpSpPr>
      </xdr:nvGrpSpPr>
      <xdr:grpSpPr bwMode="auto">
        <a:xfrm>
          <a:off x="5963443" y="17556956"/>
          <a:ext cx="1352153" cy="1212055"/>
          <a:chOff x="6426868" y="11500184"/>
          <a:chExt cx="1273343" cy="1193131"/>
        </a:xfrm>
      </xdr:grpSpPr>
      <xdr:sp macro="" textlink="">
        <xdr:nvSpPr>
          <xdr:cNvPr id="22485" name="テキスト ボックス 22484">
            <a:extLst>
              <a:ext uri="{FF2B5EF4-FFF2-40B4-BE49-F238E27FC236}">
                <a16:creationId xmlns:a16="http://schemas.microsoft.com/office/drawing/2014/main" id="{00000000-0008-0000-0000-0000D5570000}"/>
              </a:ext>
            </a:extLst>
          </xdr:cNvPr>
          <xdr:cNvSpPr txBox="1"/>
        </xdr:nvSpPr>
        <xdr:spPr>
          <a:xfrm>
            <a:off x="6438768" y="11500184"/>
            <a:ext cx="1261443" cy="1193131"/>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latin typeface="ＭＳ Ｐ明朝" panose="02020600040205080304" pitchFamily="18" charset="-128"/>
                <a:ea typeface="ＭＳ Ｐ明朝" panose="02020600040205080304" pitchFamily="18" charset="-128"/>
              </a:rPr>
              <a:t>受　付　印</a:t>
            </a:r>
          </a:p>
        </xdr:txBody>
      </xdr:sp>
      <xdr:cxnSp macro="">
        <xdr:nvCxnSpPr>
          <xdr:cNvPr id="22486" name="直線コネクタ 12">
            <a:extLst>
              <a:ext uri="{FF2B5EF4-FFF2-40B4-BE49-F238E27FC236}">
                <a16:creationId xmlns:a16="http://schemas.microsoft.com/office/drawing/2014/main" id="{00000000-0008-0000-0000-0000D6570000}"/>
              </a:ext>
            </a:extLst>
          </xdr:cNvPr>
          <xdr:cNvCxnSpPr>
            <a:cxnSpLocks noChangeShapeType="1"/>
          </xdr:cNvCxnSpPr>
        </xdr:nvCxnSpPr>
        <xdr:spPr bwMode="auto">
          <a:xfrm>
            <a:off x="6426868" y="11790147"/>
            <a:ext cx="1273343" cy="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2</xdr:col>
      <xdr:colOff>6123</xdr:colOff>
      <xdr:row>150</xdr:row>
      <xdr:rowOff>8791</xdr:rowOff>
    </xdr:from>
    <xdr:to>
      <xdr:col>24</xdr:col>
      <xdr:colOff>15486</xdr:colOff>
      <xdr:row>152</xdr:row>
      <xdr:rowOff>8791</xdr:rowOff>
    </xdr:to>
    <xdr:sp macro="" textlink="">
      <xdr:nvSpPr>
        <xdr:cNvPr id="22487" name="Text Box 111">
          <a:extLst>
            <a:ext uri="{FF2B5EF4-FFF2-40B4-BE49-F238E27FC236}">
              <a16:creationId xmlns:a16="http://schemas.microsoft.com/office/drawing/2014/main" id="{00000000-0008-0000-0000-0000D7570000}"/>
            </a:ext>
          </a:extLst>
        </xdr:cNvPr>
        <xdr:cNvSpPr txBox="1">
          <a:spLocks noChangeArrowheads="1"/>
        </xdr:cNvSpPr>
      </xdr:nvSpPr>
      <xdr:spPr bwMode="auto">
        <a:xfrm>
          <a:off x="387123" y="32679541"/>
          <a:ext cx="6942560" cy="416092"/>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a:latin typeface="ＭＳ Ｐ明朝" panose="02020600040205080304" pitchFamily="18" charset="-128"/>
            <a:ea typeface="ＭＳ Ｐ明朝" panose="02020600040205080304" pitchFamily="18" charset="-128"/>
          </a:endParaRPr>
        </a:p>
        <a:p>
          <a:pPr algn="l" rtl="0">
            <a:lnSpc>
              <a:spcPts val="1100"/>
            </a:lnSpc>
            <a:defRPr sz="1000"/>
          </a:pPr>
          <a:r>
            <a:rPr lang="ja-JP" altLang="en-US">
              <a:latin typeface="ＭＳ Ｐ明朝" panose="02020600040205080304" pitchFamily="18" charset="-128"/>
              <a:ea typeface="ＭＳ Ｐ明朝" panose="02020600040205080304" pitchFamily="18" charset="-128"/>
            </a:rPr>
            <a:t>上記内容をご確認いただけましたら</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チェック</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をお願いいたします。</a:t>
          </a:r>
          <a:endParaRPr lang="ja-JP" altLang="en-US"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twoCellAnchor>
    <xdr:from>
      <xdr:col>11</xdr:col>
      <xdr:colOff>113004</xdr:colOff>
      <xdr:row>211</xdr:row>
      <xdr:rowOff>72649</xdr:rowOff>
    </xdr:from>
    <xdr:to>
      <xdr:col>28</xdr:col>
      <xdr:colOff>40357</xdr:colOff>
      <xdr:row>213</xdr:row>
      <xdr:rowOff>80720</xdr:rowOff>
    </xdr:to>
    <xdr:sp macro="" textlink="">
      <xdr:nvSpPr>
        <xdr:cNvPr id="22488" name="テキスト ボックス 22487">
          <a:extLst>
            <a:ext uri="{FF2B5EF4-FFF2-40B4-BE49-F238E27FC236}">
              <a16:creationId xmlns:a16="http://schemas.microsoft.com/office/drawing/2014/main" id="{00000000-0008-0000-0000-0000D8570000}"/>
            </a:ext>
          </a:extLst>
        </xdr:cNvPr>
        <xdr:cNvSpPr txBox="1"/>
      </xdr:nvSpPr>
      <xdr:spPr>
        <a:xfrm>
          <a:off x="2960979" y="14331574"/>
          <a:ext cx="6223378" cy="389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ｺﾞｼｯｸM" panose="020B0609000000000000" pitchFamily="49" charset="-128"/>
              <a:ea typeface="HGｺﾞｼｯｸM" panose="020B0609000000000000" pitchFamily="49" charset="-128"/>
            </a:rPr>
            <a:t>成績書の受取方法  　　　　　</a:t>
          </a:r>
          <a:r>
            <a:rPr kumimoji="1" lang="en-US" altLang="ja-JP" sz="1100">
              <a:latin typeface="HGｺﾞｼｯｸM" panose="020B0609000000000000" pitchFamily="49" charset="-128"/>
              <a:ea typeface="HGｺﾞｼｯｸM" panose="020B0609000000000000" pitchFamily="49" charset="-128"/>
            </a:rPr>
            <a:t>【</a:t>
          </a:r>
          <a:r>
            <a:rPr kumimoji="1" lang="ja-JP" altLang="en-US" sz="1100">
              <a:latin typeface="HGｺﾞｼｯｸM" panose="020B0609000000000000" pitchFamily="49" charset="-128"/>
              <a:ea typeface="HGｺﾞｼｯｸM" panose="020B0609000000000000" pitchFamily="49" charset="-128"/>
            </a:rPr>
            <a:t>　　　　　　　　　　　　　　　　　　</a:t>
          </a:r>
          <a:r>
            <a:rPr kumimoji="1" lang="en-US" altLang="ja-JP" sz="1100">
              <a:latin typeface="HGｺﾞｼｯｸM" panose="020B0609000000000000" pitchFamily="49" charset="-128"/>
              <a:ea typeface="HGｺﾞｼｯｸM" panose="020B0609000000000000" pitchFamily="49" charset="-128"/>
            </a:rPr>
            <a:t>】</a:t>
          </a:r>
        </a:p>
        <a:p>
          <a:pPr>
            <a:lnSpc>
              <a:spcPts val="1200"/>
            </a:lnSpc>
          </a:pPr>
          <a:endParaRPr kumimoji="1" lang="ja-JP" altLang="en-US" sz="1100">
            <a:latin typeface="HGｺﾞｼｯｸM" panose="020B0609000000000000" pitchFamily="49" charset="-128"/>
            <a:ea typeface="HGｺﾞｼｯｸM" panose="020B0609000000000000" pitchFamily="49" charset="-128"/>
          </a:endParaRPr>
        </a:p>
      </xdr:txBody>
    </xdr:sp>
    <xdr:clientData/>
  </xdr:twoCellAnchor>
  <xdr:twoCellAnchor>
    <xdr:from>
      <xdr:col>16</xdr:col>
      <xdr:colOff>247650</xdr:colOff>
      <xdr:row>193</xdr:row>
      <xdr:rowOff>133350</xdr:rowOff>
    </xdr:from>
    <xdr:to>
      <xdr:col>18</xdr:col>
      <xdr:colOff>590550</xdr:colOff>
      <xdr:row>195</xdr:row>
      <xdr:rowOff>171450</xdr:rowOff>
    </xdr:to>
    <xdr:sp macro="" textlink="">
      <xdr:nvSpPr>
        <xdr:cNvPr id="22489" name="Text Box 74">
          <a:extLst>
            <a:ext uri="{FF2B5EF4-FFF2-40B4-BE49-F238E27FC236}">
              <a16:creationId xmlns:a16="http://schemas.microsoft.com/office/drawing/2014/main" id="{00000000-0008-0000-0000-0000D9570000}"/>
            </a:ext>
          </a:extLst>
        </xdr:cNvPr>
        <xdr:cNvSpPr txBox="1">
          <a:spLocks noChangeArrowheads="1"/>
        </xdr:cNvSpPr>
      </xdr:nvSpPr>
      <xdr:spPr bwMode="auto">
        <a:xfrm>
          <a:off x="4857750" y="10534650"/>
          <a:ext cx="866775" cy="419100"/>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質　　量</a:t>
          </a:r>
        </a:p>
        <a:p>
          <a:pPr algn="l" rtl="0">
            <a:lnSpc>
              <a:spcPts val="1300"/>
            </a:lnSpc>
            <a:defRPr sz="1000"/>
          </a:pPr>
          <a:r>
            <a:rPr lang="ja-JP" altLang="en-US" sz="1200" b="0" i="0" u="none" strike="noStrike" baseline="0">
              <a:solidFill>
                <a:srgbClr val="000000"/>
              </a:solidFill>
              <a:latin typeface="ＭＳ Ｐ明朝"/>
              <a:ea typeface="ＭＳ Ｐ明朝"/>
            </a:rPr>
            <a:t>　　 （kｇ）</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22490" name="Text Box 2">
          <a:extLst>
            <a:ext uri="{FF2B5EF4-FFF2-40B4-BE49-F238E27FC236}">
              <a16:creationId xmlns:a16="http://schemas.microsoft.com/office/drawing/2014/main" id="{00000000-0008-0000-0000-0000DA57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20</xdr:col>
          <xdr:colOff>295275</xdr:colOff>
          <xdr:row>173</xdr:row>
          <xdr:rowOff>57150</xdr:rowOff>
        </xdr:from>
        <xdr:to>
          <xdr:col>21</xdr:col>
          <xdr:colOff>276225</xdr:colOff>
          <xdr:row>174</xdr:row>
          <xdr:rowOff>180975</xdr:rowOff>
        </xdr:to>
        <xdr:sp macro="" textlink="">
          <xdr:nvSpPr>
            <xdr:cNvPr id="22151" name="Check Box 2695" hidden="1">
              <a:extLst>
                <a:ext uri="{63B3BB69-23CF-44E3-9099-C40C66FF867C}">
                  <a14:compatExt spid="_x0000_s22151"/>
                </a:ext>
                <a:ext uri="{FF2B5EF4-FFF2-40B4-BE49-F238E27FC236}">
                  <a16:creationId xmlns:a16="http://schemas.microsoft.com/office/drawing/2014/main" id="{00000000-0008-0000-0000-000087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工　場</a:t>
              </a:r>
            </a:p>
          </xdr:txBody>
        </xdr:sp>
        <xdr:clientData/>
      </xdr:twoCellAnchor>
    </mc:Choice>
    <mc:Fallback/>
  </mc:AlternateContent>
  <xdr:twoCellAnchor>
    <xdr:from>
      <xdr:col>23</xdr:col>
      <xdr:colOff>0</xdr:colOff>
      <xdr:row>160</xdr:row>
      <xdr:rowOff>9525</xdr:rowOff>
    </xdr:from>
    <xdr:to>
      <xdr:col>23</xdr:col>
      <xdr:colOff>0</xdr:colOff>
      <xdr:row>161</xdr:row>
      <xdr:rowOff>0</xdr:rowOff>
    </xdr:to>
    <xdr:sp macro="" textlink="">
      <xdr:nvSpPr>
        <xdr:cNvPr id="22491" name="Text Box 11">
          <a:extLst>
            <a:ext uri="{FF2B5EF4-FFF2-40B4-BE49-F238E27FC236}">
              <a16:creationId xmlns:a16="http://schemas.microsoft.com/office/drawing/2014/main" id="{00000000-0008-0000-0000-0000DB57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mc:AlternateContent xmlns:mc="http://schemas.openxmlformats.org/markup-compatibility/2006">
    <mc:Choice xmlns:a14="http://schemas.microsoft.com/office/drawing/2010/main" Requires="a14">
      <xdr:twoCellAnchor>
        <xdr:from>
          <xdr:col>15</xdr:col>
          <xdr:colOff>171450</xdr:colOff>
          <xdr:row>212</xdr:row>
          <xdr:rowOff>142875</xdr:rowOff>
        </xdr:from>
        <xdr:to>
          <xdr:col>16</xdr:col>
          <xdr:colOff>180975</xdr:colOff>
          <xdr:row>213</xdr:row>
          <xdr:rowOff>171450</xdr:rowOff>
        </xdr:to>
        <xdr:sp macro="" textlink="">
          <xdr:nvSpPr>
            <xdr:cNvPr id="22153" name="Check Box 2697" hidden="1">
              <a:extLst>
                <a:ext uri="{63B3BB69-23CF-44E3-9099-C40C66FF867C}">
                  <a14:compatExt spid="_x0000_s22153"/>
                </a:ext>
                <a:ext uri="{FF2B5EF4-FFF2-40B4-BE49-F238E27FC236}">
                  <a16:creationId xmlns:a16="http://schemas.microsoft.com/office/drawing/2014/main" id="{00000000-0008-0000-0000-00008956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引取</a:t>
              </a:r>
            </a:p>
          </xdr:txBody>
        </xdr:sp>
        <xdr:clientData/>
      </xdr:twoCellAnchor>
    </mc:Choice>
    <mc:Fallback/>
  </mc:AlternateContent>
  <xdr:twoCellAnchor>
    <xdr:from>
      <xdr:col>8</xdr:col>
      <xdr:colOff>0</xdr:colOff>
      <xdr:row>177</xdr:row>
      <xdr:rowOff>85725</xdr:rowOff>
    </xdr:from>
    <xdr:to>
      <xdr:col>8</xdr:col>
      <xdr:colOff>219075</xdr:colOff>
      <xdr:row>177</xdr:row>
      <xdr:rowOff>276225</xdr:rowOff>
    </xdr:to>
    <xdr:sp macro="" textlink="">
      <xdr:nvSpPr>
        <xdr:cNvPr id="22492" name="Rectangle 17">
          <a:extLst>
            <a:ext uri="{FF2B5EF4-FFF2-40B4-BE49-F238E27FC236}">
              <a16:creationId xmlns:a16="http://schemas.microsoft.com/office/drawing/2014/main" id="{00000000-0008-0000-0000-0000DC570000}"/>
            </a:ext>
          </a:extLst>
        </xdr:cNvPr>
        <xdr:cNvSpPr>
          <a:spLocks noChangeArrowheads="1"/>
        </xdr:cNvSpPr>
      </xdr:nvSpPr>
      <xdr:spPr bwMode="auto">
        <a:xfrm>
          <a:off x="2028825" y="6257925"/>
          <a:ext cx="219075" cy="190500"/>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31837</xdr:colOff>
      <xdr:row>187</xdr:row>
      <xdr:rowOff>244034</xdr:rowOff>
    </xdr:from>
    <xdr:to>
      <xdr:col>27</xdr:col>
      <xdr:colOff>212812</xdr:colOff>
      <xdr:row>188</xdr:row>
      <xdr:rowOff>139259</xdr:rowOff>
    </xdr:to>
    <xdr:sp macro="" textlink="">
      <xdr:nvSpPr>
        <xdr:cNvPr id="22493" name="Rectangle 19">
          <a:extLst>
            <a:ext uri="{FF2B5EF4-FFF2-40B4-BE49-F238E27FC236}">
              <a16:creationId xmlns:a16="http://schemas.microsoft.com/office/drawing/2014/main" id="{00000000-0008-0000-0000-0000DD570000}"/>
            </a:ext>
          </a:extLst>
        </xdr:cNvPr>
        <xdr:cNvSpPr>
          <a:spLocks noChangeArrowheads="1"/>
        </xdr:cNvSpPr>
      </xdr:nvSpPr>
      <xdr:spPr bwMode="auto">
        <a:xfrm>
          <a:off x="8406648" y="42315779"/>
          <a:ext cx="180975" cy="200744"/>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23</xdr:col>
          <xdr:colOff>180975</xdr:colOff>
          <xdr:row>179</xdr:row>
          <xdr:rowOff>0</xdr:rowOff>
        </xdr:from>
        <xdr:to>
          <xdr:col>26</xdr:col>
          <xdr:colOff>190500</xdr:colOff>
          <xdr:row>180</xdr:row>
          <xdr:rowOff>28575</xdr:rowOff>
        </xdr:to>
        <xdr:sp macro="" textlink="">
          <xdr:nvSpPr>
            <xdr:cNvPr id="22154" name="Check Box 2698" hidden="1">
              <a:extLst>
                <a:ext uri="{63B3BB69-23CF-44E3-9099-C40C66FF867C}">
                  <a14:compatExt spid="_x0000_s22154"/>
                </a:ext>
                <a:ext uri="{FF2B5EF4-FFF2-40B4-BE49-F238E27FC236}">
                  <a16:creationId xmlns:a16="http://schemas.microsoft.com/office/drawing/2014/main" id="{00000000-0008-0000-0000-00008A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１０ｃｍ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409575</xdr:colOff>
          <xdr:row>179</xdr:row>
          <xdr:rowOff>19050</xdr:rowOff>
        </xdr:from>
        <xdr:to>
          <xdr:col>27</xdr:col>
          <xdr:colOff>361950</xdr:colOff>
          <xdr:row>180</xdr:row>
          <xdr:rowOff>9525</xdr:rowOff>
        </xdr:to>
        <xdr:sp macro="" textlink="">
          <xdr:nvSpPr>
            <xdr:cNvPr id="22155" name="Check Box 2699" hidden="1">
              <a:extLst>
                <a:ext uri="{63B3BB69-23CF-44E3-9099-C40C66FF867C}">
                  <a14:compatExt spid="_x0000_s22155"/>
                </a:ext>
                <a:ext uri="{FF2B5EF4-FFF2-40B4-BE49-F238E27FC236}">
                  <a16:creationId xmlns:a16="http://schemas.microsoft.com/office/drawing/2014/main" id="{00000000-0008-0000-0000-00008B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５ｃｍ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179</xdr:row>
          <xdr:rowOff>28575</xdr:rowOff>
        </xdr:from>
        <xdr:to>
          <xdr:col>20</xdr:col>
          <xdr:colOff>504825</xdr:colOff>
          <xdr:row>180</xdr:row>
          <xdr:rowOff>28575</xdr:rowOff>
        </xdr:to>
        <xdr:sp macro="" textlink="">
          <xdr:nvSpPr>
            <xdr:cNvPr id="22156" name="Check Box 2700" hidden="1">
              <a:extLst>
                <a:ext uri="{63B3BB69-23CF-44E3-9099-C40C66FF867C}">
                  <a14:compatExt spid="_x0000_s22156"/>
                </a:ext>
                <a:ext uri="{FF2B5EF4-FFF2-40B4-BE49-F238E27FC236}">
                  <a16:creationId xmlns:a16="http://schemas.microsoft.com/office/drawing/2014/main" id="{00000000-0008-0000-0000-00008C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295275</xdr:colOff>
          <xdr:row>174</xdr:row>
          <xdr:rowOff>190500</xdr:rowOff>
        </xdr:from>
        <xdr:to>
          <xdr:col>21</xdr:col>
          <xdr:colOff>285750</xdr:colOff>
          <xdr:row>175</xdr:row>
          <xdr:rowOff>0</xdr:rowOff>
        </xdr:to>
        <xdr:sp macro="" textlink="">
          <xdr:nvSpPr>
            <xdr:cNvPr id="22157" name="Check Box 2701" hidden="1">
              <a:extLst>
                <a:ext uri="{63B3BB69-23CF-44E3-9099-C40C66FF867C}">
                  <a14:compatExt spid="_x0000_s22157"/>
                </a:ext>
                <a:ext uri="{FF2B5EF4-FFF2-40B4-BE49-F238E27FC236}">
                  <a16:creationId xmlns:a16="http://schemas.microsoft.com/office/drawing/2014/main" id="{00000000-0008-0000-0000-00008D560000}"/>
                </a:ext>
              </a:extLst>
            </xdr:cNvPr>
            <xdr:cNvSpPr/>
          </xdr:nvSpPr>
          <xdr:spPr bwMode="auto">
            <a:xfrm>
              <a:off x="0" y="0"/>
              <a:ext cx="0" cy="0"/>
            </a:xfrm>
            <a:prstGeom prst="rect">
              <a:avLst/>
            </a:prstGeom>
            <a:solidFill>
              <a:srgbClr val="CCFFFF" mc:Ignorable="a14" a14:legacySpreadsheetColorIndex="41"/>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現　場</a:t>
              </a:r>
            </a:p>
          </xdr:txBody>
        </xdr:sp>
        <xdr:clientData/>
      </xdr:twoCellAnchor>
    </mc:Choice>
    <mc:Fallback/>
  </mc:AlternateContent>
  <xdr:twoCellAnchor>
    <xdr:from>
      <xdr:col>22</xdr:col>
      <xdr:colOff>1586</xdr:colOff>
      <xdr:row>187</xdr:row>
      <xdr:rowOff>205071</xdr:rowOff>
    </xdr:from>
    <xdr:to>
      <xdr:col>22</xdr:col>
      <xdr:colOff>180714</xdr:colOff>
      <xdr:row>188</xdr:row>
      <xdr:rowOff>90771</xdr:rowOff>
    </xdr:to>
    <xdr:sp macro="" textlink="">
      <xdr:nvSpPr>
        <xdr:cNvPr id="22494" name="Rectangle 27">
          <a:extLst>
            <a:ext uri="{FF2B5EF4-FFF2-40B4-BE49-F238E27FC236}">
              <a16:creationId xmlns:a16="http://schemas.microsoft.com/office/drawing/2014/main" id="{00000000-0008-0000-0000-0000DE570000}"/>
            </a:ext>
          </a:extLst>
        </xdr:cNvPr>
        <xdr:cNvSpPr>
          <a:spLocks noChangeArrowheads="1"/>
        </xdr:cNvSpPr>
      </xdr:nvSpPr>
      <xdr:spPr bwMode="auto">
        <a:xfrm>
          <a:off x="6965619" y="42276816"/>
          <a:ext cx="179128" cy="191219"/>
        </a:xfrm>
        <a:prstGeom prst="rect">
          <a:avLst/>
        </a:prstGeom>
        <a:solidFill>
          <a:srgbClr val="FFFFFF">
            <a:alpha val="0"/>
          </a:srgbClr>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2</xdr:col>
          <xdr:colOff>200025</xdr:colOff>
          <xdr:row>211</xdr:row>
          <xdr:rowOff>57150</xdr:rowOff>
        </xdr:from>
        <xdr:to>
          <xdr:col>3</xdr:col>
          <xdr:colOff>238125</xdr:colOff>
          <xdr:row>212</xdr:row>
          <xdr:rowOff>57150</xdr:rowOff>
        </xdr:to>
        <xdr:sp macro="" textlink="">
          <xdr:nvSpPr>
            <xdr:cNvPr id="22161" name="Check Box 2705" hidden="1">
              <a:extLst>
                <a:ext uri="{63B3BB69-23CF-44E3-9099-C40C66FF867C}">
                  <a14:compatExt spid="_x0000_s22161"/>
                </a:ext>
                <a:ext uri="{FF2B5EF4-FFF2-40B4-BE49-F238E27FC236}">
                  <a16:creationId xmlns:a16="http://schemas.microsoft.com/office/drawing/2014/main" id="{00000000-0008-0000-0000-00009156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171450</xdr:colOff>
      <xdr:row>211</xdr:row>
      <xdr:rowOff>57150</xdr:rowOff>
    </xdr:from>
    <xdr:to>
      <xdr:col>8</xdr:col>
      <xdr:colOff>57150</xdr:colOff>
      <xdr:row>212</xdr:row>
      <xdr:rowOff>113008</xdr:rowOff>
    </xdr:to>
    <xdr:sp macro="" textlink="">
      <xdr:nvSpPr>
        <xdr:cNvPr id="22495" name="Text Box 35">
          <a:extLst>
            <a:ext uri="{FF2B5EF4-FFF2-40B4-BE49-F238E27FC236}">
              <a16:creationId xmlns:a16="http://schemas.microsoft.com/office/drawing/2014/main" id="{00000000-0008-0000-0000-0000DF570000}"/>
            </a:ext>
          </a:extLst>
        </xdr:cNvPr>
        <xdr:cNvSpPr txBox="1">
          <a:spLocks noChangeArrowheads="1"/>
        </xdr:cNvSpPr>
      </xdr:nvSpPr>
      <xdr:spPr bwMode="auto">
        <a:xfrm>
          <a:off x="828675" y="14316075"/>
          <a:ext cx="1257300" cy="246358"/>
        </a:xfrm>
        <a:prstGeom prst="rect">
          <a:avLst/>
        </a:prstGeom>
        <a:solidFill>
          <a:srgbClr val="FFFFFF">
            <a:alpha val="0"/>
          </a:srgbClr>
        </a:solidFill>
        <a:ln>
          <a:noFill/>
        </a:ln>
        <a:effectLst/>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供試体返却希望</a:t>
          </a:r>
        </a:p>
      </xdr:txBody>
    </xdr:sp>
    <xdr:clientData/>
  </xdr:twoCellAnchor>
  <xdr:twoCellAnchor>
    <xdr:from>
      <xdr:col>23</xdr:col>
      <xdr:colOff>0</xdr:colOff>
      <xdr:row>167</xdr:row>
      <xdr:rowOff>9525</xdr:rowOff>
    </xdr:from>
    <xdr:to>
      <xdr:col>23</xdr:col>
      <xdr:colOff>0</xdr:colOff>
      <xdr:row>168</xdr:row>
      <xdr:rowOff>0</xdr:rowOff>
    </xdr:to>
    <xdr:sp macro="" textlink="">
      <xdr:nvSpPr>
        <xdr:cNvPr id="22500" name="Text Box 36">
          <a:extLst>
            <a:ext uri="{FF2B5EF4-FFF2-40B4-BE49-F238E27FC236}">
              <a16:creationId xmlns:a16="http://schemas.microsoft.com/office/drawing/2014/main" id="{00000000-0008-0000-0000-0000E4570000}"/>
            </a:ext>
          </a:extLst>
        </xdr:cNvPr>
        <xdr:cNvSpPr txBox="1">
          <a:spLocks noChangeArrowheads="1"/>
        </xdr:cNvSpPr>
      </xdr:nvSpPr>
      <xdr:spPr bwMode="auto">
        <a:xfrm>
          <a:off x="7315200" y="34385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167</xdr:row>
      <xdr:rowOff>9525</xdr:rowOff>
    </xdr:from>
    <xdr:to>
      <xdr:col>23</xdr:col>
      <xdr:colOff>0</xdr:colOff>
      <xdr:row>168</xdr:row>
      <xdr:rowOff>0</xdr:rowOff>
    </xdr:to>
    <xdr:sp macro="" textlink="">
      <xdr:nvSpPr>
        <xdr:cNvPr id="22501" name="Text Box 37">
          <a:extLst>
            <a:ext uri="{FF2B5EF4-FFF2-40B4-BE49-F238E27FC236}">
              <a16:creationId xmlns:a16="http://schemas.microsoft.com/office/drawing/2014/main" id="{00000000-0008-0000-0000-0000E5570000}"/>
            </a:ext>
          </a:extLst>
        </xdr:cNvPr>
        <xdr:cNvSpPr txBox="1">
          <a:spLocks noChangeArrowheads="1"/>
        </xdr:cNvSpPr>
      </xdr:nvSpPr>
      <xdr:spPr bwMode="auto">
        <a:xfrm>
          <a:off x="7315200" y="3438525"/>
          <a:ext cx="0" cy="219075"/>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42111</xdr:colOff>
      <xdr:row>153</xdr:row>
      <xdr:rowOff>229101</xdr:rowOff>
    </xdr:from>
    <xdr:to>
      <xdr:col>28</xdr:col>
      <xdr:colOff>419602</xdr:colOff>
      <xdr:row>157</xdr:row>
      <xdr:rowOff>145381</xdr:rowOff>
    </xdr:to>
    <xdr:grpSp>
      <xdr:nvGrpSpPr>
        <xdr:cNvPr id="22502" name="Group 38">
          <a:extLst>
            <a:ext uri="{FF2B5EF4-FFF2-40B4-BE49-F238E27FC236}">
              <a16:creationId xmlns:a16="http://schemas.microsoft.com/office/drawing/2014/main" id="{00000000-0008-0000-0000-0000E6570000}"/>
            </a:ext>
          </a:extLst>
        </xdr:cNvPr>
        <xdr:cNvGrpSpPr>
          <a:grpSpLocks/>
        </xdr:cNvGrpSpPr>
      </xdr:nvGrpSpPr>
      <xdr:grpSpPr bwMode="auto">
        <a:xfrm>
          <a:off x="7243011" y="34338126"/>
          <a:ext cx="2272966" cy="878305"/>
          <a:chOff x="551" y="65"/>
          <a:chExt cx="173" cy="89"/>
        </a:xfrm>
      </xdr:grpSpPr>
      <xdr:sp macro="" textlink="">
        <xdr:nvSpPr>
          <xdr:cNvPr id="22503" name="Rectangle 39">
            <a:extLst>
              <a:ext uri="{FF2B5EF4-FFF2-40B4-BE49-F238E27FC236}">
                <a16:creationId xmlns:a16="http://schemas.microsoft.com/office/drawing/2014/main" id="{00000000-0008-0000-0000-0000E7570000}"/>
              </a:ext>
            </a:extLst>
          </xdr:cNvPr>
          <xdr:cNvSpPr>
            <a:spLocks noChangeArrowheads="1"/>
          </xdr:cNvSpPr>
        </xdr:nvSpPr>
        <xdr:spPr bwMode="auto">
          <a:xfrm>
            <a:off x="551"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4" name="Rectangle 40">
            <a:extLst>
              <a:ext uri="{FF2B5EF4-FFF2-40B4-BE49-F238E27FC236}">
                <a16:creationId xmlns:a16="http://schemas.microsoft.com/office/drawing/2014/main" id="{00000000-0008-0000-0000-0000E8570000}"/>
              </a:ext>
            </a:extLst>
          </xdr:cNvPr>
          <xdr:cNvSpPr>
            <a:spLocks noChangeArrowheads="1"/>
          </xdr:cNvSpPr>
        </xdr:nvSpPr>
        <xdr:spPr bwMode="auto">
          <a:xfrm>
            <a:off x="608"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5" name="Rectangle 41">
            <a:extLst>
              <a:ext uri="{FF2B5EF4-FFF2-40B4-BE49-F238E27FC236}">
                <a16:creationId xmlns:a16="http://schemas.microsoft.com/office/drawing/2014/main" id="{00000000-0008-0000-0000-0000E9570000}"/>
              </a:ext>
            </a:extLst>
          </xdr:cNvPr>
          <xdr:cNvSpPr>
            <a:spLocks noChangeArrowheads="1"/>
          </xdr:cNvSpPr>
        </xdr:nvSpPr>
        <xdr:spPr bwMode="auto">
          <a:xfrm>
            <a:off x="666" y="88"/>
            <a:ext cx="58" cy="66"/>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06" name="Text Box 42">
            <a:extLst>
              <a:ext uri="{FF2B5EF4-FFF2-40B4-BE49-F238E27FC236}">
                <a16:creationId xmlns:a16="http://schemas.microsoft.com/office/drawing/2014/main" id="{00000000-0008-0000-0000-0000EA570000}"/>
              </a:ext>
            </a:extLst>
          </xdr:cNvPr>
          <xdr:cNvSpPr txBox="1">
            <a:spLocks noChangeArrowheads="1"/>
          </xdr:cNvSpPr>
        </xdr:nvSpPr>
        <xdr:spPr bwMode="auto">
          <a:xfrm>
            <a:off x="551"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日　付</a:t>
            </a:r>
          </a:p>
        </xdr:txBody>
      </xdr:sp>
      <xdr:sp macro="" textlink="">
        <xdr:nvSpPr>
          <xdr:cNvPr id="22507" name="Text Box 43">
            <a:extLst>
              <a:ext uri="{FF2B5EF4-FFF2-40B4-BE49-F238E27FC236}">
                <a16:creationId xmlns:a16="http://schemas.microsoft.com/office/drawing/2014/main" id="{00000000-0008-0000-0000-0000EB570000}"/>
              </a:ext>
            </a:extLst>
          </xdr:cNvPr>
          <xdr:cNvSpPr txBox="1">
            <a:spLocks noChangeArrowheads="1"/>
          </xdr:cNvSpPr>
        </xdr:nvSpPr>
        <xdr:spPr bwMode="auto">
          <a:xfrm>
            <a:off x="608"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責任者</a:t>
            </a:r>
          </a:p>
        </xdr:txBody>
      </xdr:sp>
      <xdr:sp macro="" textlink="">
        <xdr:nvSpPr>
          <xdr:cNvPr id="22508" name="Text Box 44">
            <a:extLst>
              <a:ext uri="{FF2B5EF4-FFF2-40B4-BE49-F238E27FC236}">
                <a16:creationId xmlns:a16="http://schemas.microsoft.com/office/drawing/2014/main" id="{00000000-0008-0000-0000-0000EC570000}"/>
              </a:ext>
            </a:extLst>
          </xdr:cNvPr>
          <xdr:cNvSpPr txBox="1">
            <a:spLocks noChangeArrowheads="1"/>
          </xdr:cNvSpPr>
        </xdr:nvSpPr>
        <xdr:spPr bwMode="auto">
          <a:xfrm>
            <a:off x="666" y="65"/>
            <a:ext cx="58" cy="29"/>
          </a:xfrm>
          <a:prstGeom prst="rect">
            <a:avLst/>
          </a:prstGeom>
          <a:solidFill>
            <a:srgbClr xmlns:mc="http://schemas.openxmlformats.org/markup-compatibility/2006" xmlns:a14="http://schemas.microsoft.com/office/drawing/2010/main" val="CCFFFF" mc:Ignorable="a14" a14:legacySpreadsheetColorIndex="41"/>
          </a:solidFill>
          <a:ln w="317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担当者</a:t>
            </a:r>
          </a:p>
        </xdr:txBody>
      </xdr:sp>
    </xdr:grpSp>
    <xdr:clientData/>
  </xdr:twoCellAnchor>
  <xdr:twoCellAnchor editAs="oneCell">
    <xdr:from>
      <xdr:col>26</xdr:col>
      <xdr:colOff>476250</xdr:colOff>
      <xdr:row>173</xdr:row>
      <xdr:rowOff>28575</xdr:rowOff>
    </xdr:from>
    <xdr:to>
      <xdr:col>28</xdr:col>
      <xdr:colOff>285750</xdr:colOff>
      <xdr:row>174</xdr:row>
      <xdr:rowOff>180472</xdr:rowOff>
    </xdr:to>
    <xdr:sp macro="" textlink="">
      <xdr:nvSpPr>
        <xdr:cNvPr id="22509" name="Text Box 67">
          <a:extLst>
            <a:ext uri="{FF2B5EF4-FFF2-40B4-BE49-F238E27FC236}">
              <a16:creationId xmlns:a16="http://schemas.microsoft.com/office/drawing/2014/main" id="{00000000-0008-0000-0000-0000ED570000}"/>
            </a:ext>
          </a:extLst>
        </xdr:cNvPr>
        <xdr:cNvSpPr txBox="1">
          <a:spLocks noChangeArrowheads="1"/>
        </xdr:cNvSpPr>
      </xdr:nvSpPr>
      <xdr:spPr bwMode="auto">
        <a:xfrm>
          <a:off x="8316829" y="38850470"/>
          <a:ext cx="1082842" cy="242135"/>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受取り時の確認</a:t>
          </a:r>
        </a:p>
      </xdr:txBody>
    </xdr:sp>
    <xdr:clientData/>
  </xdr:twoCellAnchor>
  <xdr:twoCellAnchor>
    <xdr:from>
      <xdr:col>4</xdr:col>
      <xdr:colOff>152400</xdr:colOff>
      <xdr:row>198</xdr:row>
      <xdr:rowOff>85725</xdr:rowOff>
    </xdr:from>
    <xdr:to>
      <xdr:col>16</xdr:col>
      <xdr:colOff>190500</xdr:colOff>
      <xdr:row>198</xdr:row>
      <xdr:rowOff>104775</xdr:rowOff>
    </xdr:to>
    <xdr:sp macro="" textlink="">
      <xdr:nvSpPr>
        <xdr:cNvPr id="22510" name="Line 70">
          <a:extLst>
            <a:ext uri="{FF2B5EF4-FFF2-40B4-BE49-F238E27FC236}">
              <a16:creationId xmlns:a16="http://schemas.microsoft.com/office/drawing/2014/main" id="{00000000-0008-0000-0000-0000EE570000}"/>
            </a:ext>
          </a:extLst>
        </xdr:cNvPr>
        <xdr:cNvSpPr>
          <a:spLocks noChangeShapeType="1"/>
        </xdr:cNvSpPr>
      </xdr:nvSpPr>
      <xdr:spPr bwMode="auto">
        <a:xfrm>
          <a:off x="1076325" y="11496675"/>
          <a:ext cx="3724275" cy="1905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542925</xdr:colOff>
      <xdr:row>193</xdr:row>
      <xdr:rowOff>9525</xdr:rowOff>
    </xdr:from>
    <xdr:to>
      <xdr:col>18</xdr:col>
      <xdr:colOff>542925</xdr:colOff>
      <xdr:row>211</xdr:row>
      <xdr:rowOff>9525</xdr:rowOff>
    </xdr:to>
    <xdr:sp macro="" textlink="">
      <xdr:nvSpPr>
        <xdr:cNvPr id="22511" name="Line 73">
          <a:extLst>
            <a:ext uri="{FF2B5EF4-FFF2-40B4-BE49-F238E27FC236}">
              <a16:creationId xmlns:a16="http://schemas.microsoft.com/office/drawing/2014/main" id="{00000000-0008-0000-0000-0000EF570000}"/>
            </a:ext>
          </a:extLst>
        </xdr:cNvPr>
        <xdr:cNvSpPr>
          <a:spLocks noChangeShapeType="1"/>
        </xdr:cNvSpPr>
      </xdr:nvSpPr>
      <xdr:spPr bwMode="auto">
        <a:xfrm>
          <a:off x="5676900" y="10410825"/>
          <a:ext cx="0" cy="385762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4763</xdr:colOff>
      <xdr:row>193</xdr:row>
      <xdr:rowOff>123825</xdr:rowOff>
    </xdr:from>
    <xdr:to>
      <xdr:col>20</xdr:col>
      <xdr:colOff>595313</xdr:colOff>
      <xdr:row>195</xdr:row>
      <xdr:rowOff>152400</xdr:rowOff>
    </xdr:to>
    <xdr:sp macro="" textlink="">
      <xdr:nvSpPr>
        <xdr:cNvPr id="22512" name="Text Box 75">
          <a:extLst>
            <a:ext uri="{FF2B5EF4-FFF2-40B4-BE49-F238E27FC236}">
              <a16:creationId xmlns:a16="http://schemas.microsoft.com/office/drawing/2014/main" id="{00000000-0008-0000-0000-0000F0570000}"/>
            </a:ext>
          </a:extLst>
        </xdr:cNvPr>
        <xdr:cNvSpPr txBox="1">
          <a:spLocks noChangeArrowheads="1"/>
        </xdr:cNvSpPr>
      </xdr:nvSpPr>
      <xdr:spPr bwMode="auto">
        <a:xfrm>
          <a:off x="5795963" y="10525125"/>
          <a:ext cx="771525" cy="409575"/>
        </a:xfrm>
        <a:prstGeom prst="rect">
          <a:avLst/>
        </a:prstGeom>
        <a:no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最大荷重</a:t>
          </a:r>
        </a:p>
        <a:p>
          <a:pPr algn="l" rtl="0">
            <a:lnSpc>
              <a:spcPts val="1300"/>
            </a:lnSpc>
            <a:defRPr sz="1000"/>
          </a:pPr>
          <a:r>
            <a:rPr lang="ja-JP" altLang="en-US" sz="1200" b="0" i="0" u="none" strike="noStrike" baseline="0">
              <a:solidFill>
                <a:srgbClr val="000000"/>
              </a:solidFill>
              <a:latin typeface="ＭＳ Ｐ明朝"/>
              <a:ea typeface="ＭＳ Ｐ明朝"/>
            </a:rPr>
            <a:t>　（kN）</a:t>
          </a:r>
        </a:p>
      </xdr:txBody>
    </xdr:sp>
    <xdr:clientData/>
  </xdr:twoCellAnchor>
  <xdr:twoCellAnchor>
    <xdr:from>
      <xdr:col>27</xdr:col>
      <xdr:colOff>196014</xdr:colOff>
      <xdr:row>201</xdr:row>
      <xdr:rowOff>144379</xdr:rowOff>
    </xdr:from>
    <xdr:to>
      <xdr:col>28</xdr:col>
      <xdr:colOff>481764</xdr:colOff>
      <xdr:row>202</xdr:row>
      <xdr:rowOff>163429</xdr:rowOff>
    </xdr:to>
    <xdr:sp macro="" textlink="">
      <xdr:nvSpPr>
        <xdr:cNvPr id="22513" name="Text Box 76">
          <a:extLst>
            <a:ext uri="{FF2B5EF4-FFF2-40B4-BE49-F238E27FC236}">
              <a16:creationId xmlns:a16="http://schemas.microsoft.com/office/drawing/2014/main" id="{00000000-0008-0000-0000-0000F1570000}"/>
            </a:ext>
          </a:extLst>
        </xdr:cNvPr>
        <xdr:cNvSpPr txBox="1">
          <a:spLocks noChangeArrowheads="1"/>
        </xdr:cNvSpPr>
      </xdr:nvSpPr>
      <xdr:spPr bwMode="auto">
        <a:xfrm>
          <a:off x="8688303" y="46536142"/>
          <a:ext cx="907382" cy="239629"/>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□研磨 </a:t>
          </a:r>
        </a:p>
      </xdr:txBody>
    </xdr:sp>
    <xdr:clientData/>
  </xdr:twoCellAnchor>
  <xdr:twoCellAnchor>
    <xdr:from>
      <xdr:col>27</xdr:col>
      <xdr:colOff>205539</xdr:colOff>
      <xdr:row>203</xdr:row>
      <xdr:rowOff>115804</xdr:rowOff>
    </xdr:from>
    <xdr:to>
      <xdr:col>28</xdr:col>
      <xdr:colOff>491289</xdr:colOff>
      <xdr:row>204</xdr:row>
      <xdr:rowOff>134854</xdr:rowOff>
    </xdr:to>
    <xdr:sp macro="" textlink="">
      <xdr:nvSpPr>
        <xdr:cNvPr id="22514" name="Text Box 77">
          <a:extLst>
            <a:ext uri="{FF2B5EF4-FFF2-40B4-BE49-F238E27FC236}">
              <a16:creationId xmlns:a16="http://schemas.microsoft.com/office/drawing/2014/main" id="{00000000-0008-0000-0000-0000F2570000}"/>
            </a:ext>
          </a:extLst>
        </xdr:cNvPr>
        <xdr:cNvSpPr txBox="1">
          <a:spLocks noChangeArrowheads="1"/>
        </xdr:cNvSpPr>
      </xdr:nvSpPr>
      <xdr:spPr bwMode="auto">
        <a:xfrm>
          <a:off x="8697828" y="46948725"/>
          <a:ext cx="907382" cy="239629"/>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□切断</a:t>
          </a:r>
        </a:p>
      </xdr:txBody>
    </xdr:sp>
    <xdr:clientData/>
  </xdr:twoCellAnchor>
  <xdr:twoCellAnchor>
    <xdr:from>
      <xdr:col>27</xdr:col>
      <xdr:colOff>224589</xdr:colOff>
      <xdr:row>205</xdr:row>
      <xdr:rowOff>106279</xdr:rowOff>
    </xdr:from>
    <xdr:to>
      <xdr:col>28</xdr:col>
      <xdr:colOff>406554</xdr:colOff>
      <xdr:row>206</xdr:row>
      <xdr:rowOff>127774</xdr:rowOff>
    </xdr:to>
    <xdr:sp macro="" textlink="">
      <xdr:nvSpPr>
        <xdr:cNvPr id="22515" name="Text Box 78">
          <a:extLst>
            <a:ext uri="{FF2B5EF4-FFF2-40B4-BE49-F238E27FC236}">
              <a16:creationId xmlns:a16="http://schemas.microsoft.com/office/drawing/2014/main" id="{00000000-0008-0000-0000-0000F3570000}"/>
            </a:ext>
          </a:extLst>
        </xdr:cNvPr>
        <xdr:cNvSpPr txBox="1">
          <a:spLocks noChangeArrowheads="1"/>
        </xdr:cNvSpPr>
      </xdr:nvSpPr>
      <xdr:spPr bwMode="auto">
        <a:xfrm>
          <a:off x="8692546" y="47347956"/>
          <a:ext cx="797606" cy="242196"/>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□圧縮 </a:t>
          </a:r>
        </a:p>
      </xdr:txBody>
    </xdr:sp>
    <xdr:clientData/>
  </xdr:twoCellAnchor>
  <xdr:twoCellAnchor editAs="oneCell">
    <xdr:from>
      <xdr:col>24</xdr:col>
      <xdr:colOff>161925</xdr:colOff>
      <xdr:row>191</xdr:row>
      <xdr:rowOff>69055</xdr:rowOff>
    </xdr:from>
    <xdr:to>
      <xdr:col>29</xdr:col>
      <xdr:colOff>194761</xdr:colOff>
      <xdr:row>193</xdr:row>
      <xdr:rowOff>159</xdr:rowOff>
    </xdr:to>
    <xdr:sp macro="" textlink="">
      <xdr:nvSpPr>
        <xdr:cNvPr id="22516" name="Text Box 79">
          <a:extLst>
            <a:ext uri="{FF2B5EF4-FFF2-40B4-BE49-F238E27FC236}">
              <a16:creationId xmlns:a16="http://schemas.microsoft.com/office/drawing/2014/main" id="{00000000-0008-0000-0000-0000F4570000}"/>
            </a:ext>
          </a:extLst>
        </xdr:cNvPr>
        <xdr:cNvSpPr txBox="1">
          <a:spLocks noChangeArrowheads="1"/>
        </xdr:cNvSpPr>
      </xdr:nvSpPr>
      <xdr:spPr bwMode="auto">
        <a:xfrm>
          <a:off x="7658100" y="10175080"/>
          <a:ext cx="2224087" cy="230981"/>
        </a:xfrm>
        <a:prstGeom prst="rect">
          <a:avLst/>
        </a:prstGeom>
        <a:noFill/>
        <a:ln>
          <a:noFill/>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2000kN □ 1000kN □ 200kN</a:t>
          </a:r>
        </a:p>
        <a:p>
          <a:pPr algn="l" rtl="0">
            <a:lnSpc>
              <a:spcPts val="1300"/>
            </a:lnSpc>
            <a:defRPr sz="1000"/>
          </a:pPr>
          <a:endParaRPr lang="ja-JP" altLang="en-US" sz="1200" b="0" i="0" u="none" strike="noStrike" baseline="0">
            <a:solidFill>
              <a:srgbClr val="000000"/>
            </a:solidFill>
            <a:latin typeface="ＭＳ Ｐ明朝"/>
            <a:ea typeface="ＭＳ Ｐ明朝"/>
          </a:endParaRPr>
        </a:p>
      </xdr:txBody>
    </xdr:sp>
    <xdr:clientData/>
  </xdr:twoCellAnchor>
  <xdr:twoCellAnchor editAs="oneCell">
    <xdr:from>
      <xdr:col>26</xdr:col>
      <xdr:colOff>411956</xdr:colOff>
      <xdr:row>193</xdr:row>
      <xdr:rowOff>145256</xdr:rowOff>
    </xdr:from>
    <xdr:to>
      <xdr:col>28</xdr:col>
      <xdr:colOff>478631</xdr:colOff>
      <xdr:row>195</xdr:row>
      <xdr:rowOff>33338</xdr:rowOff>
    </xdr:to>
    <xdr:sp macro="" textlink="">
      <xdr:nvSpPr>
        <xdr:cNvPr id="22517" name="Text Box 80">
          <a:extLst>
            <a:ext uri="{FF2B5EF4-FFF2-40B4-BE49-F238E27FC236}">
              <a16:creationId xmlns:a16="http://schemas.microsoft.com/office/drawing/2014/main" id="{00000000-0008-0000-0000-0000F5570000}"/>
            </a:ext>
          </a:extLst>
        </xdr:cNvPr>
        <xdr:cNvSpPr txBox="1">
          <a:spLocks noChangeArrowheads="1"/>
        </xdr:cNvSpPr>
      </xdr:nvSpPr>
      <xdr:spPr bwMode="auto">
        <a:xfrm>
          <a:off x="8289131" y="10546556"/>
          <a:ext cx="1333500" cy="230982"/>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試験時の確認</a:t>
          </a:r>
        </a:p>
      </xdr:txBody>
    </xdr:sp>
    <xdr:clientData/>
  </xdr:twoCellAnchor>
  <xdr:twoCellAnchor>
    <xdr:from>
      <xdr:col>25</xdr:col>
      <xdr:colOff>161746</xdr:colOff>
      <xdr:row>195</xdr:row>
      <xdr:rowOff>9525</xdr:rowOff>
    </xdr:from>
    <xdr:to>
      <xdr:col>29</xdr:col>
      <xdr:colOff>19051</xdr:colOff>
      <xdr:row>199</xdr:row>
      <xdr:rowOff>95250</xdr:rowOff>
    </xdr:to>
    <xdr:grpSp>
      <xdr:nvGrpSpPr>
        <xdr:cNvPr id="22518" name="Group 81">
          <a:extLst>
            <a:ext uri="{FF2B5EF4-FFF2-40B4-BE49-F238E27FC236}">
              <a16:creationId xmlns:a16="http://schemas.microsoft.com/office/drawing/2014/main" id="{00000000-0008-0000-0000-0000F6570000}"/>
            </a:ext>
          </a:extLst>
        </xdr:cNvPr>
        <xdr:cNvGrpSpPr>
          <a:grpSpLocks/>
        </xdr:cNvGrpSpPr>
      </xdr:nvGrpSpPr>
      <xdr:grpSpPr bwMode="auto">
        <a:xfrm>
          <a:off x="7781746" y="44872275"/>
          <a:ext cx="1838505" cy="933450"/>
          <a:chOff x="569" y="65"/>
          <a:chExt cx="145" cy="89"/>
        </a:xfrm>
      </xdr:grpSpPr>
      <xdr:sp macro="" textlink="">
        <xdr:nvSpPr>
          <xdr:cNvPr id="22519" name="Rectangle 82">
            <a:extLst>
              <a:ext uri="{FF2B5EF4-FFF2-40B4-BE49-F238E27FC236}">
                <a16:creationId xmlns:a16="http://schemas.microsoft.com/office/drawing/2014/main" id="{00000000-0008-0000-0000-0000F7570000}"/>
              </a:ext>
            </a:extLst>
          </xdr:cNvPr>
          <xdr:cNvSpPr>
            <a:spLocks noChangeArrowheads="1"/>
          </xdr:cNvSpPr>
        </xdr:nvSpPr>
        <xdr:spPr bwMode="auto">
          <a:xfrm>
            <a:off x="569" y="88"/>
            <a:ext cx="48" cy="6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0" name="Rectangle 83">
            <a:extLst>
              <a:ext uri="{FF2B5EF4-FFF2-40B4-BE49-F238E27FC236}">
                <a16:creationId xmlns:a16="http://schemas.microsoft.com/office/drawing/2014/main" id="{00000000-0008-0000-0000-0000F8570000}"/>
              </a:ext>
            </a:extLst>
          </xdr:cNvPr>
          <xdr:cNvSpPr>
            <a:spLocks noChangeArrowheads="1"/>
          </xdr:cNvSpPr>
        </xdr:nvSpPr>
        <xdr:spPr bwMode="auto">
          <a:xfrm>
            <a:off x="617" y="88"/>
            <a:ext cx="49" cy="6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1" name="Rectangle 84">
            <a:extLst>
              <a:ext uri="{FF2B5EF4-FFF2-40B4-BE49-F238E27FC236}">
                <a16:creationId xmlns:a16="http://schemas.microsoft.com/office/drawing/2014/main" id="{00000000-0008-0000-0000-0000F9570000}"/>
              </a:ext>
            </a:extLst>
          </xdr:cNvPr>
          <xdr:cNvSpPr>
            <a:spLocks noChangeArrowheads="1"/>
          </xdr:cNvSpPr>
        </xdr:nvSpPr>
        <xdr:spPr bwMode="auto">
          <a:xfrm>
            <a:off x="666" y="88"/>
            <a:ext cx="48" cy="6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522" name="Text Box 85">
            <a:extLst>
              <a:ext uri="{FF2B5EF4-FFF2-40B4-BE49-F238E27FC236}">
                <a16:creationId xmlns:a16="http://schemas.microsoft.com/office/drawing/2014/main" id="{00000000-0008-0000-0000-0000FA570000}"/>
              </a:ext>
            </a:extLst>
          </xdr:cNvPr>
          <xdr:cNvSpPr txBox="1">
            <a:spLocks noChangeArrowheads="1"/>
          </xdr:cNvSpPr>
        </xdr:nvSpPr>
        <xdr:spPr bwMode="auto">
          <a:xfrm>
            <a:off x="569" y="65"/>
            <a:ext cx="48" cy="29"/>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供試体</a:t>
            </a:r>
          </a:p>
        </xdr:txBody>
      </xdr:sp>
      <xdr:sp macro="" textlink="">
        <xdr:nvSpPr>
          <xdr:cNvPr id="22523" name="Text Box 86">
            <a:extLst>
              <a:ext uri="{FF2B5EF4-FFF2-40B4-BE49-F238E27FC236}">
                <a16:creationId xmlns:a16="http://schemas.microsoft.com/office/drawing/2014/main" id="{00000000-0008-0000-0000-0000FB570000}"/>
              </a:ext>
            </a:extLst>
          </xdr:cNvPr>
          <xdr:cNvSpPr txBox="1">
            <a:spLocks noChangeArrowheads="1"/>
          </xdr:cNvSpPr>
        </xdr:nvSpPr>
        <xdr:spPr bwMode="auto">
          <a:xfrm>
            <a:off x="617" y="65"/>
            <a:ext cx="50" cy="29"/>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依頼書</a:t>
            </a:r>
          </a:p>
        </xdr:txBody>
      </xdr:sp>
      <xdr:sp macro="" textlink="">
        <xdr:nvSpPr>
          <xdr:cNvPr id="22524" name="Text Box 87">
            <a:extLst>
              <a:ext uri="{FF2B5EF4-FFF2-40B4-BE49-F238E27FC236}">
                <a16:creationId xmlns:a16="http://schemas.microsoft.com/office/drawing/2014/main" id="{00000000-0008-0000-0000-0000FC570000}"/>
              </a:ext>
            </a:extLst>
          </xdr:cNvPr>
          <xdr:cNvSpPr txBox="1">
            <a:spLocks noChangeArrowheads="1"/>
          </xdr:cNvSpPr>
        </xdr:nvSpPr>
        <xdr:spPr bwMode="auto">
          <a:xfrm>
            <a:off x="666" y="65"/>
            <a:ext cx="48" cy="29"/>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受付番号</a:t>
            </a:r>
          </a:p>
        </xdr:txBody>
      </xdr:sp>
    </xdr:grpSp>
    <xdr:clientData/>
  </xdr:twoCellAnchor>
  <xdr:twoCellAnchor editAs="oneCell">
    <xdr:from>
      <xdr:col>26</xdr:col>
      <xdr:colOff>433388</xdr:colOff>
      <xdr:row>199</xdr:row>
      <xdr:rowOff>190500</xdr:rowOff>
    </xdr:from>
    <xdr:to>
      <xdr:col>29</xdr:col>
      <xdr:colOff>42864</xdr:colOff>
      <xdr:row>201</xdr:row>
      <xdr:rowOff>28577</xdr:rowOff>
    </xdr:to>
    <xdr:sp macro="" textlink="">
      <xdr:nvSpPr>
        <xdr:cNvPr id="22525" name="Text Box 88">
          <a:extLst>
            <a:ext uri="{FF2B5EF4-FFF2-40B4-BE49-F238E27FC236}">
              <a16:creationId xmlns:a16="http://schemas.microsoft.com/office/drawing/2014/main" id="{00000000-0008-0000-0000-0000FD570000}"/>
            </a:ext>
          </a:extLst>
        </xdr:cNvPr>
        <xdr:cNvSpPr txBox="1">
          <a:spLocks noChangeArrowheads="1"/>
        </xdr:cNvSpPr>
      </xdr:nvSpPr>
      <xdr:spPr bwMode="auto">
        <a:xfrm>
          <a:off x="8310563" y="11820525"/>
          <a:ext cx="1381125" cy="200026"/>
        </a:xfrm>
        <a:prstGeom prst="rect">
          <a:avLst/>
        </a:prstGeom>
        <a:noFill/>
        <a:ln>
          <a:noFill/>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明朝"/>
              <a:ea typeface="ＭＳ Ｐ明朝"/>
            </a:rPr>
            <a:t>□ 供試体の確認</a:t>
          </a:r>
        </a:p>
      </xdr:txBody>
    </xdr:sp>
    <xdr:clientData/>
  </xdr:twoCellAnchor>
  <xdr:twoCellAnchor>
    <xdr:from>
      <xdr:col>26</xdr:col>
      <xdr:colOff>189997</xdr:colOff>
      <xdr:row>173</xdr:row>
      <xdr:rowOff>77704</xdr:rowOff>
    </xdr:from>
    <xdr:to>
      <xdr:col>28</xdr:col>
      <xdr:colOff>491288</xdr:colOff>
      <xdr:row>179</xdr:row>
      <xdr:rowOff>68179</xdr:rowOff>
    </xdr:to>
    <xdr:grpSp>
      <xdr:nvGrpSpPr>
        <xdr:cNvPr id="22526" name="Group 90">
          <a:extLst>
            <a:ext uri="{FF2B5EF4-FFF2-40B4-BE49-F238E27FC236}">
              <a16:creationId xmlns:a16="http://schemas.microsoft.com/office/drawing/2014/main" id="{00000000-0008-0000-0000-0000FE570000}"/>
            </a:ext>
          </a:extLst>
        </xdr:cNvPr>
        <xdr:cNvGrpSpPr>
          <a:grpSpLocks/>
        </xdr:cNvGrpSpPr>
      </xdr:nvGrpSpPr>
      <xdr:grpSpPr bwMode="auto">
        <a:xfrm>
          <a:off x="8019547" y="39454054"/>
          <a:ext cx="1568116" cy="1295400"/>
          <a:chOff x="829" y="528"/>
          <a:chExt cx="165" cy="125"/>
        </a:xfrm>
      </xdr:grpSpPr>
      <xdr:sp macro="" textlink="">
        <xdr:nvSpPr>
          <xdr:cNvPr id="22527" name="Rectangle 91">
            <a:extLst>
              <a:ext uri="{FF2B5EF4-FFF2-40B4-BE49-F238E27FC236}">
                <a16:creationId xmlns:a16="http://schemas.microsoft.com/office/drawing/2014/main" id="{00000000-0008-0000-0000-0000FF570000}"/>
              </a:ext>
            </a:extLst>
          </xdr:cNvPr>
          <xdr:cNvSpPr>
            <a:spLocks noChangeArrowheads="1"/>
          </xdr:cNvSpPr>
        </xdr:nvSpPr>
        <xdr:spPr bwMode="auto">
          <a:xfrm>
            <a:off x="835" y="528"/>
            <a:ext cx="15" cy="16"/>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4" name="Rectangle 92">
            <a:extLst>
              <a:ext uri="{FF2B5EF4-FFF2-40B4-BE49-F238E27FC236}">
                <a16:creationId xmlns:a16="http://schemas.microsoft.com/office/drawing/2014/main" id="{00000000-0008-0000-0000-000000040000}"/>
              </a:ext>
            </a:extLst>
          </xdr:cNvPr>
          <xdr:cNvSpPr>
            <a:spLocks noChangeArrowheads="1"/>
          </xdr:cNvSpPr>
        </xdr:nvSpPr>
        <xdr:spPr bwMode="auto">
          <a:xfrm>
            <a:off x="829" y="549"/>
            <a:ext cx="165" cy="10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025" name="Text Box 93">
            <a:extLst>
              <a:ext uri="{FF2B5EF4-FFF2-40B4-BE49-F238E27FC236}">
                <a16:creationId xmlns:a16="http://schemas.microsoft.com/office/drawing/2014/main" id="{00000000-0008-0000-0000-000001040000}"/>
              </a:ext>
            </a:extLst>
          </xdr:cNvPr>
          <xdr:cNvSpPr txBox="1">
            <a:spLocks noChangeArrowheads="1"/>
          </xdr:cNvSpPr>
        </xdr:nvSpPr>
        <xdr:spPr bwMode="auto">
          <a:xfrm>
            <a:off x="851" y="553"/>
            <a:ext cx="49" cy="18"/>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試験日</a:t>
            </a:r>
          </a:p>
        </xdr:txBody>
      </xdr:sp>
      <xdr:sp macro="" textlink="">
        <xdr:nvSpPr>
          <xdr:cNvPr id="1026" name="Line 94">
            <a:extLst>
              <a:ext uri="{FF2B5EF4-FFF2-40B4-BE49-F238E27FC236}">
                <a16:creationId xmlns:a16="http://schemas.microsoft.com/office/drawing/2014/main" id="{00000000-0008-0000-0000-000002040000}"/>
              </a:ext>
            </a:extLst>
          </xdr:cNvPr>
          <xdr:cNvSpPr>
            <a:spLocks noChangeShapeType="1"/>
          </xdr:cNvSpPr>
        </xdr:nvSpPr>
        <xdr:spPr bwMode="auto">
          <a:xfrm>
            <a:off x="913" y="549"/>
            <a:ext cx="0" cy="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7" name="Line 95">
            <a:extLst>
              <a:ext uri="{FF2B5EF4-FFF2-40B4-BE49-F238E27FC236}">
                <a16:creationId xmlns:a16="http://schemas.microsoft.com/office/drawing/2014/main" id="{00000000-0008-0000-0000-000003040000}"/>
              </a:ext>
            </a:extLst>
          </xdr:cNvPr>
          <xdr:cNvSpPr>
            <a:spLocks noChangeShapeType="1"/>
          </xdr:cNvSpPr>
        </xdr:nvSpPr>
        <xdr:spPr bwMode="auto">
          <a:xfrm>
            <a:off x="831" y="571"/>
            <a:ext cx="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28" name="Text Box 96">
            <a:extLst>
              <a:ext uri="{FF2B5EF4-FFF2-40B4-BE49-F238E27FC236}">
                <a16:creationId xmlns:a16="http://schemas.microsoft.com/office/drawing/2014/main" id="{00000000-0008-0000-0000-000004040000}"/>
              </a:ext>
            </a:extLst>
          </xdr:cNvPr>
          <xdr:cNvSpPr txBox="1">
            <a:spLocks noChangeArrowheads="1"/>
          </xdr:cNvSpPr>
        </xdr:nvSpPr>
        <xdr:spPr bwMode="auto">
          <a:xfrm>
            <a:off x="932" y="551"/>
            <a:ext cx="49" cy="19"/>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材　齢</a:t>
            </a:r>
          </a:p>
        </xdr:txBody>
      </xdr:sp>
      <xdr:sp macro="" textlink="">
        <xdr:nvSpPr>
          <xdr:cNvPr id="1029" name="Line 97">
            <a:extLst>
              <a:ext uri="{FF2B5EF4-FFF2-40B4-BE49-F238E27FC236}">
                <a16:creationId xmlns:a16="http://schemas.microsoft.com/office/drawing/2014/main" id="{00000000-0008-0000-0000-000005040000}"/>
              </a:ext>
            </a:extLst>
          </xdr:cNvPr>
          <xdr:cNvSpPr>
            <a:spLocks noChangeShapeType="1"/>
          </xdr:cNvSpPr>
        </xdr:nvSpPr>
        <xdr:spPr bwMode="auto">
          <a:xfrm flipV="1">
            <a:off x="829" y="62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0" name="Text Box 98">
            <a:extLst>
              <a:ext uri="{FF2B5EF4-FFF2-40B4-BE49-F238E27FC236}">
                <a16:creationId xmlns:a16="http://schemas.microsoft.com/office/drawing/2014/main" id="{00000000-0008-0000-0000-000006040000}"/>
              </a:ext>
            </a:extLst>
          </xdr:cNvPr>
          <xdr:cNvSpPr txBox="1">
            <a:spLocks noChangeArrowheads="1"/>
          </xdr:cNvSpPr>
        </xdr:nvSpPr>
        <xdr:spPr bwMode="auto">
          <a:xfrm>
            <a:off x="849" y="604"/>
            <a:ext cx="49" cy="17"/>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養　生</a:t>
            </a:r>
          </a:p>
        </xdr:txBody>
      </xdr:sp>
      <xdr:sp macro="" textlink="">
        <xdr:nvSpPr>
          <xdr:cNvPr id="1031" name="Line 99">
            <a:extLst>
              <a:ext uri="{FF2B5EF4-FFF2-40B4-BE49-F238E27FC236}">
                <a16:creationId xmlns:a16="http://schemas.microsoft.com/office/drawing/2014/main" id="{00000000-0008-0000-0000-000007040000}"/>
              </a:ext>
            </a:extLst>
          </xdr:cNvPr>
          <xdr:cNvSpPr>
            <a:spLocks noChangeShapeType="1"/>
          </xdr:cNvSpPr>
        </xdr:nvSpPr>
        <xdr:spPr bwMode="auto">
          <a:xfrm>
            <a:off x="830" y="602"/>
            <a:ext cx="1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35" name="Text Box 100">
            <a:extLst>
              <a:ext uri="{FF2B5EF4-FFF2-40B4-BE49-F238E27FC236}">
                <a16:creationId xmlns:a16="http://schemas.microsoft.com/office/drawing/2014/main" id="{00000000-0008-0000-0000-00000B040000}"/>
              </a:ext>
            </a:extLst>
          </xdr:cNvPr>
          <xdr:cNvSpPr txBox="1">
            <a:spLocks noChangeArrowheads="1"/>
          </xdr:cNvSpPr>
        </xdr:nvSpPr>
        <xdr:spPr bwMode="auto">
          <a:xfrm>
            <a:off x="933" y="603"/>
            <a:ext cx="49" cy="17"/>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明朝"/>
                <a:ea typeface="ＭＳ Ｐ明朝"/>
              </a:rPr>
              <a:t>依頼者</a:t>
            </a:r>
          </a:p>
        </xdr:txBody>
      </xdr:sp>
    </xdr:grpSp>
    <xdr:clientData/>
  </xdr:twoCellAnchor>
  <xdr:twoCellAnchor>
    <xdr:from>
      <xdr:col>21</xdr:col>
      <xdr:colOff>172953</xdr:colOff>
      <xdr:row>196</xdr:row>
      <xdr:rowOff>114477</xdr:rowOff>
    </xdr:from>
    <xdr:to>
      <xdr:col>26</xdr:col>
      <xdr:colOff>4715</xdr:colOff>
      <xdr:row>201</xdr:row>
      <xdr:rowOff>80210</xdr:rowOff>
    </xdr:to>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6820400" y="45423398"/>
          <a:ext cx="1024894" cy="1068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良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pPr>
            <a:lnSpc>
              <a:spcPts val="1200"/>
            </a:lnSpc>
          </a:pPr>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p>
      </xdr:txBody>
    </xdr:sp>
    <xdr:clientData/>
  </xdr:twoCellAnchor>
  <xdr:twoCellAnchor>
    <xdr:from>
      <xdr:col>20</xdr:col>
      <xdr:colOff>434010</xdr:colOff>
      <xdr:row>201</xdr:row>
      <xdr:rowOff>47624</xdr:rowOff>
    </xdr:from>
    <xdr:to>
      <xdr:col>21</xdr:col>
      <xdr:colOff>269704</xdr:colOff>
      <xdr:row>206</xdr:row>
      <xdr:rowOff>166686</xdr:rowOff>
    </xdr:to>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6350899" y="45312081"/>
          <a:ext cx="472419" cy="12061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HGP明朝B" panose="02020800000000000000" pitchFamily="18" charset="-128"/>
              <a:ea typeface="HGP明朝B" panose="02020800000000000000" pitchFamily="18" charset="-128"/>
            </a:rPr>
            <a:t>①</a:t>
          </a:r>
          <a:r>
            <a:rPr kumimoji="1" lang="ja-JP" altLang="en-US" sz="1100">
              <a:latin typeface="HGP明朝B" panose="02020800000000000000" pitchFamily="18" charset="-128"/>
              <a:ea typeface="HGP明朝B" panose="02020800000000000000" pitchFamily="18" charset="-128"/>
            </a:rPr>
            <a:t>　</a:t>
          </a:r>
          <a:r>
            <a:rPr kumimoji="1" lang="ja-JP" altLang="en-US" sz="1200">
              <a:latin typeface="HGP明朝B" panose="02020800000000000000" pitchFamily="18" charset="-128"/>
              <a:ea typeface="HGP明朝B" panose="02020800000000000000" pitchFamily="18" charset="-128"/>
            </a:rPr>
            <a:t>②　③</a:t>
          </a:r>
          <a:endParaRPr kumimoji="1" lang="en-US" altLang="ja-JP" sz="1200">
            <a:latin typeface="HGP明朝B" panose="02020800000000000000" pitchFamily="18" charset="-128"/>
            <a:ea typeface="HGP明朝B" panose="02020800000000000000" pitchFamily="18" charset="-128"/>
          </a:endParaRPr>
        </a:p>
      </xdr:txBody>
    </xdr:sp>
    <xdr:clientData/>
  </xdr:twoCellAnchor>
  <xdr:twoCellAnchor>
    <xdr:from>
      <xdr:col>2</xdr:col>
      <xdr:colOff>138112</xdr:colOff>
      <xdr:row>193</xdr:row>
      <xdr:rowOff>85725</xdr:rowOff>
    </xdr:from>
    <xdr:to>
      <xdr:col>4</xdr:col>
      <xdr:colOff>52387</xdr:colOff>
      <xdr:row>195</xdr:row>
      <xdr:rowOff>123825</xdr:rowOff>
    </xdr:to>
    <xdr:sp macro="" textlink="">
      <xdr:nvSpPr>
        <xdr:cNvPr id="1038" name="Text Box 74">
          <a:extLst>
            <a:ext uri="{FF2B5EF4-FFF2-40B4-BE49-F238E27FC236}">
              <a16:creationId xmlns:a16="http://schemas.microsoft.com/office/drawing/2014/main" id="{00000000-0008-0000-0000-00000E040000}"/>
            </a:ext>
          </a:extLst>
        </xdr:cNvPr>
        <xdr:cNvSpPr txBox="1">
          <a:spLocks noChangeArrowheads="1"/>
        </xdr:cNvSpPr>
      </xdr:nvSpPr>
      <xdr:spPr bwMode="auto">
        <a:xfrm>
          <a:off x="519112" y="10487025"/>
          <a:ext cx="457200" cy="419100"/>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材齢</a:t>
          </a:r>
          <a:endParaRPr lang="en-US" altLang="ja-JP" sz="1200" b="0" i="0" u="none" strike="noStrike" baseline="0">
            <a:solidFill>
              <a:srgbClr val="000000"/>
            </a:solidFill>
            <a:latin typeface="ＭＳ Ｐ明朝"/>
            <a:ea typeface="ＭＳ Ｐ明朝"/>
          </a:endParaRPr>
        </a:p>
        <a:p>
          <a:pPr algn="l" rtl="0">
            <a:lnSpc>
              <a:spcPts val="1400"/>
            </a:lnSpc>
            <a:defRPr sz="1000"/>
          </a:pPr>
          <a:r>
            <a:rPr lang="ja-JP" altLang="en-US" sz="1200" b="0" i="0" u="none" strike="noStrike" baseline="0">
              <a:solidFill>
                <a:srgbClr val="000000"/>
              </a:solidFill>
              <a:latin typeface="ＭＳ Ｐ明朝"/>
              <a:ea typeface="ＭＳ Ｐ明朝"/>
            </a:rPr>
            <a:t>（日）</a:t>
          </a:r>
        </a:p>
      </xdr:txBody>
    </xdr:sp>
    <xdr:clientData/>
  </xdr:twoCellAnchor>
  <xdr:twoCellAnchor>
    <xdr:from>
      <xdr:col>4</xdr:col>
      <xdr:colOff>161925</xdr:colOff>
      <xdr:row>193</xdr:row>
      <xdr:rowOff>9525</xdr:rowOff>
    </xdr:from>
    <xdr:to>
      <xdr:col>4</xdr:col>
      <xdr:colOff>161925</xdr:colOff>
      <xdr:row>211</xdr:row>
      <xdr:rowOff>9525</xdr:rowOff>
    </xdr:to>
    <xdr:sp macro="" textlink="">
      <xdr:nvSpPr>
        <xdr:cNvPr id="1039" name="Line 73">
          <a:extLst>
            <a:ext uri="{FF2B5EF4-FFF2-40B4-BE49-F238E27FC236}">
              <a16:creationId xmlns:a16="http://schemas.microsoft.com/office/drawing/2014/main" id="{00000000-0008-0000-0000-00000F040000}"/>
            </a:ext>
          </a:extLst>
        </xdr:cNvPr>
        <xdr:cNvSpPr>
          <a:spLocks noChangeShapeType="1"/>
        </xdr:cNvSpPr>
      </xdr:nvSpPr>
      <xdr:spPr bwMode="auto">
        <a:xfrm>
          <a:off x="1085850" y="10410825"/>
          <a:ext cx="0" cy="3857625"/>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180975</xdr:colOff>
      <xdr:row>193</xdr:row>
      <xdr:rowOff>0</xdr:rowOff>
    </xdr:from>
    <xdr:to>
      <xdr:col>16</xdr:col>
      <xdr:colOff>180975</xdr:colOff>
      <xdr:row>211</xdr:row>
      <xdr:rowOff>0</xdr:rowOff>
    </xdr:to>
    <xdr:sp macro="" textlink="">
      <xdr:nvSpPr>
        <xdr:cNvPr id="1040" name="Line 73">
          <a:extLst>
            <a:ext uri="{FF2B5EF4-FFF2-40B4-BE49-F238E27FC236}">
              <a16:creationId xmlns:a16="http://schemas.microsoft.com/office/drawing/2014/main" id="{00000000-0008-0000-0000-000010040000}"/>
            </a:ext>
          </a:extLst>
        </xdr:cNvPr>
        <xdr:cNvSpPr>
          <a:spLocks noChangeShapeType="1"/>
        </xdr:cNvSpPr>
      </xdr:nvSpPr>
      <xdr:spPr bwMode="auto">
        <a:xfrm>
          <a:off x="4791075" y="10401300"/>
          <a:ext cx="0" cy="385762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161925</xdr:colOff>
      <xdr:row>203</xdr:row>
      <xdr:rowOff>114300</xdr:rowOff>
    </xdr:from>
    <xdr:to>
      <xdr:col>16</xdr:col>
      <xdr:colOff>190500</xdr:colOff>
      <xdr:row>203</xdr:row>
      <xdr:rowOff>123825</xdr:rowOff>
    </xdr:to>
    <xdr:sp macro="" textlink="">
      <xdr:nvSpPr>
        <xdr:cNvPr id="1041" name="Line 70">
          <a:extLst>
            <a:ext uri="{FF2B5EF4-FFF2-40B4-BE49-F238E27FC236}">
              <a16:creationId xmlns:a16="http://schemas.microsoft.com/office/drawing/2014/main" id="{00000000-0008-0000-0000-000011040000}"/>
            </a:ext>
          </a:extLst>
        </xdr:cNvPr>
        <xdr:cNvSpPr>
          <a:spLocks noChangeShapeType="1"/>
        </xdr:cNvSpPr>
      </xdr:nvSpPr>
      <xdr:spPr bwMode="auto">
        <a:xfrm>
          <a:off x="1085850" y="12620625"/>
          <a:ext cx="3714750" cy="9525"/>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161925</xdr:colOff>
      <xdr:row>208</xdr:row>
      <xdr:rowOff>114300</xdr:rowOff>
    </xdr:from>
    <xdr:to>
      <xdr:col>16</xdr:col>
      <xdr:colOff>180975</xdr:colOff>
      <xdr:row>208</xdr:row>
      <xdr:rowOff>114300</xdr:rowOff>
    </xdr:to>
    <xdr:sp macro="" textlink="">
      <xdr:nvSpPr>
        <xdr:cNvPr id="1043" name="Line 70">
          <a:extLst>
            <a:ext uri="{FF2B5EF4-FFF2-40B4-BE49-F238E27FC236}">
              <a16:creationId xmlns:a16="http://schemas.microsoft.com/office/drawing/2014/main" id="{00000000-0008-0000-0000-000013040000}"/>
            </a:ext>
          </a:extLst>
        </xdr:cNvPr>
        <xdr:cNvSpPr>
          <a:spLocks noChangeShapeType="1"/>
        </xdr:cNvSpPr>
      </xdr:nvSpPr>
      <xdr:spPr bwMode="auto">
        <a:xfrm flipV="1">
          <a:off x="1085850" y="13716000"/>
          <a:ext cx="3705225" cy="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10</xdr:col>
      <xdr:colOff>47625</xdr:colOff>
      <xdr:row>195</xdr:row>
      <xdr:rowOff>0</xdr:rowOff>
    </xdr:from>
    <xdr:to>
      <xdr:col>10</xdr:col>
      <xdr:colOff>47625</xdr:colOff>
      <xdr:row>211</xdr:row>
      <xdr:rowOff>0</xdr:rowOff>
    </xdr:to>
    <xdr:sp macro="" textlink="">
      <xdr:nvSpPr>
        <xdr:cNvPr id="1044" name="Line 73">
          <a:extLst>
            <a:ext uri="{FF2B5EF4-FFF2-40B4-BE49-F238E27FC236}">
              <a16:creationId xmlns:a16="http://schemas.microsoft.com/office/drawing/2014/main" id="{00000000-0008-0000-0000-000014040000}"/>
            </a:ext>
          </a:extLst>
        </xdr:cNvPr>
        <xdr:cNvSpPr>
          <a:spLocks noChangeShapeType="1"/>
        </xdr:cNvSpPr>
      </xdr:nvSpPr>
      <xdr:spPr bwMode="auto">
        <a:xfrm>
          <a:off x="2619375" y="10782300"/>
          <a:ext cx="0" cy="3476625"/>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104775</xdr:colOff>
      <xdr:row>195</xdr:row>
      <xdr:rowOff>9525</xdr:rowOff>
    </xdr:from>
    <xdr:to>
      <xdr:col>7</xdr:col>
      <xdr:colOff>104775</xdr:colOff>
      <xdr:row>211</xdr:row>
      <xdr:rowOff>9525</xdr:rowOff>
    </xdr:to>
    <xdr:sp macro="" textlink="">
      <xdr:nvSpPr>
        <xdr:cNvPr id="1045" name="Line 73">
          <a:extLst>
            <a:ext uri="{FF2B5EF4-FFF2-40B4-BE49-F238E27FC236}">
              <a16:creationId xmlns:a16="http://schemas.microsoft.com/office/drawing/2014/main" id="{00000000-0008-0000-0000-000015040000}"/>
            </a:ext>
          </a:extLst>
        </xdr:cNvPr>
        <xdr:cNvSpPr>
          <a:spLocks noChangeShapeType="1"/>
        </xdr:cNvSpPr>
      </xdr:nvSpPr>
      <xdr:spPr bwMode="auto">
        <a:xfrm>
          <a:off x="1857375" y="10791825"/>
          <a:ext cx="0" cy="3476625"/>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171450</xdr:colOff>
      <xdr:row>193</xdr:row>
      <xdr:rowOff>9525</xdr:rowOff>
    </xdr:from>
    <xdr:to>
      <xdr:col>12</xdr:col>
      <xdr:colOff>190500</xdr:colOff>
      <xdr:row>211</xdr:row>
      <xdr:rowOff>0</xdr:rowOff>
    </xdr:to>
    <xdr:sp macro="" textlink="">
      <xdr:nvSpPr>
        <xdr:cNvPr id="1046" name="Line 73">
          <a:extLst>
            <a:ext uri="{FF2B5EF4-FFF2-40B4-BE49-F238E27FC236}">
              <a16:creationId xmlns:a16="http://schemas.microsoft.com/office/drawing/2014/main" id="{00000000-0008-0000-0000-000016040000}"/>
            </a:ext>
          </a:extLst>
        </xdr:cNvPr>
        <xdr:cNvSpPr>
          <a:spLocks noChangeShapeType="1"/>
        </xdr:cNvSpPr>
      </xdr:nvSpPr>
      <xdr:spPr bwMode="auto">
        <a:xfrm flipH="1">
          <a:off x="3352800" y="10410825"/>
          <a:ext cx="19050" cy="3848100"/>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161925</xdr:colOff>
      <xdr:row>195</xdr:row>
      <xdr:rowOff>0</xdr:rowOff>
    </xdr:from>
    <xdr:to>
      <xdr:col>12</xdr:col>
      <xdr:colOff>190500</xdr:colOff>
      <xdr:row>195</xdr:row>
      <xdr:rowOff>9525</xdr:rowOff>
    </xdr:to>
    <xdr:cxnSp macro="">
      <xdr:nvCxnSpPr>
        <xdr:cNvPr id="1047" name="直線コネクタ 5">
          <a:extLst>
            <a:ext uri="{FF2B5EF4-FFF2-40B4-BE49-F238E27FC236}">
              <a16:creationId xmlns:a16="http://schemas.microsoft.com/office/drawing/2014/main" id="{00000000-0008-0000-0000-000017040000}"/>
            </a:ext>
          </a:extLst>
        </xdr:cNvPr>
        <xdr:cNvCxnSpPr>
          <a:cxnSpLocks noChangeShapeType="1"/>
        </xdr:cNvCxnSpPr>
      </xdr:nvCxnSpPr>
      <xdr:spPr bwMode="auto">
        <a:xfrm flipV="1">
          <a:off x="1085850" y="10782300"/>
          <a:ext cx="2286000" cy="9525"/>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314325</xdr:colOff>
      <xdr:row>195</xdr:row>
      <xdr:rowOff>190500</xdr:rowOff>
    </xdr:from>
    <xdr:to>
      <xdr:col>14</xdr:col>
      <xdr:colOff>323850</xdr:colOff>
      <xdr:row>211</xdr:row>
      <xdr:rowOff>9525</xdr:rowOff>
    </xdr:to>
    <xdr:sp macro="" textlink="">
      <xdr:nvSpPr>
        <xdr:cNvPr id="1048" name="Line 73">
          <a:extLst>
            <a:ext uri="{FF2B5EF4-FFF2-40B4-BE49-F238E27FC236}">
              <a16:creationId xmlns:a16="http://schemas.microsoft.com/office/drawing/2014/main" id="{00000000-0008-0000-0000-000018040000}"/>
            </a:ext>
          </a:extLst>
        </xdr:cNvPr>
        <xdr:cNvSpPr>
          <a:spLocks noChangeShapeType="1"/>
        </xdr:cNvSpPr>
      </xdr:nvSpPr>
      <xdr:spPr bwMode="auto">
        <a:xfrm>
          <a:off x="4076700" y="10972800"/>
          <a:ext cx="9525" cy="3295650"/>
        </a:xfrm>
        <a:prstGeom prst="lin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9525</xdr:colOff>
      <xdr:row>197</xdr:row>
      <xdr:rowOff>171450</xdr:rowOff>
    </xdr:from>
    <xdr:to>
      <xdr:col>24</xdr:col>
      <xdr:colOff>200025</xdr:colOff>
      <xdr:row>197</xdr:row>
      <xdr:rowOff>171450</xdr:rowOff>
    </xdr:to>
    <xdr:cxnSp macro="">
      <xdr:nvCxnSpPr>
        <xdr:cNvPr id="1049" name="直線コネクタ 9">
          <a:extLst>
            <a:ext uri="{FF2B5EF4-FFF2-40B4-BE49-F238E27FC236}">
              <a16:creationId xmlns:a16="http://schemas.microsoft.com/office/drawing/2014/main" id="{00000000-0008-0000-0000-000019040000}"/>
            </a:ext>
          </a:extLst>
        </xdr:cNvPr>
        <xdr:cNvCxnSpPr>
          <a:cxnSpLocks noChangeShapeType="1"/>
        </xdr:cNvCxnSpPr>
      </xdr:nvCxnSpPr>
      <xdr:spPr bwMode="auto">
        <a:xfrm>
          <a:off x="6596908" y="44533915"/>
          <a:ext cx="933806"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199</xdr:row>
      <xdr:rowOff>104775</xdr:rowOff>
    </xdr:from>
    <xdr:to>
      <xdr:col>24</xdr:col>
      <xdr:colOff>200292</xdr:colOff>
      <xdr:row>199</xdr:row>
      <xdr:rowOff>104775</xdr:rowOff>
    </xdr:to>
    <xdr:cxnSp macro="">
      <xdr:nvCxnSpPr>
        <xdr:cNvPr id="1050" name="直線コネクタ 86">
          <a:extLst>
            <a:ext uri="{FF2B5EF4-FFF2-40B4-BE49-F238E27FC236}">
              <a16:creationId xmlns:a16="http://schemas.microsoft.com/office/drawing/2014/main" id="{00000000-0008-0000-0000-00001A040000}"/>
            </a:ext>
          </a:extLst>
        </xdr:cNvPr>
        <xdr:cNvCxnSpPr>
          <a:cxnSpLocks noChangeShapeType="1"/>
        </xdr:cNvCxnSpPr>
      </xdr:nvCxnSpPr>
      <xdr:spPr bwMode="auto">
        <a:xfrm>
          <a:off x="6596908" y="44903432"/>
          <a:ext cx="934073"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20</xdr:col>
      <xdr:colOff>443535</xdr:colOff>
      <xdr:row>206</xdr:row>
      <xdr:rowOff>52388</xdr:rowOff>
    </xdr:from>
    <xdr:to>
      <xdr:col>21</xdr:col>
      <xdr:colOff>279229</xdr:colOff>
      <xdr:row>211</xdr:row>
      <xdr:rowOff>8072</xdr:rowOff>
    </xdr:to>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6360424" y="46403937"/>
          <a:ext cx="472419" cy="10427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HGP明朝B" panose="02020800000000000000" pitchFamily="18" charset="-128"/>
              <a:ea typeface="HGP明朝B" panose="02020800000000000000" pitchFamily="18" charset="-128"/>
            </a:rPr>
            <a:t>①</a:t>
          </a:r>
          <a:r>
            <a:rPr kumimoji="1" lang="ja-JP" altLang="en-US" sz="1100">
              <a:latin typeface="HGP明朝B" panose="02020800000000000000" pitchFamily="18" charset="-128"/>
              <a:ea typeface="HGP明朝B" panose="02020800000000000000" pitchFamily="18" charset="-128"/>
            </a:rPr>
            <a:t>　</a:t>
          </a:r>
          <a:r>
            <a:rPr kumimoji="1" lang="ja-JP" altLang="en-US" sz="1200">
              <a:latin typeface="HGP明朝B" panose="02020800000000000000" pitchFamily="18" charset="-128"/>
              <a:ea typeface="HGP明朝B" panose="02020800000000000000" pitchFamily="18" charset="-128"/>
            </a:rPr>
            <a:t>②　③</a:t>
          </a:r>
          <a:endParaRPr kumimoji="1" lang="en-US" altLang="ja-JP" sz="1200">
            <a:latin typeface="HGP明朝B" panose="02020800000000000000" pitchFamily="18" charset="-128"/>
            <a:ea typeface="HGP明朝B" panose="02020800000000000000" pitchFamily="18" charset="-128"/>
          </a:endParaRPr>
        </a:p>
      </xdr:txBody>
    </xdr:sp>
    <xdr:clientData/>
  </xdr:twoCellAnchor>
  <xdr:twoCellAnchor>
    <xdr:from>
      <xdr:col>20</xdr:col>
      <xdr:colOff>429662</xdr:colOff>
      <xdr:row>196</xdr:row>
      <xdr:rowOff>81376</xdr:rowOff>
    </xdr:from>
    <xdr:to>
      <xdr:col>21</xdr:col>
      <xdr:colOff>265356</xdr:colOff>
      <xdr:row>201</xdr:row>
      <xdr:rowOff>200438</xdr:rowOff>
    </xdr:to>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6346551" y="44258740"/>
          <a:ext cx="472419" cy="1206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HGP明朝B" panose="02020800000000000000" pitchFamily="18" charset="-128"/>
              <a:ea typeface="HGP明朝B" panose="02020800000000000000" pitchFamily="18" charset="-128"/>
            </a:rPr>
            <a:t>①</a:t>
          </a:r>
          <a:r>
            <a:rPr kumimoji="1" lang="ja-JP" altLang="en-US" sz="1100">
              <a:latin typeface="HGP明朝B" panose="02020800000000000000" pitchFamily="18" charset="-128"/>
              <a:ea typeface="HGP明朝B" panose="02020800000000000000" pitchFamily="18" charset="-128"/>
            </a:rPr>
            <a:t>　</a:t>
          </a:r>
          <a:r>
            <a:rPr kumimoji="1" lang="ja-JP" altLang="en-US" sz="1200">
              <a:latin typeface="HGP明朝B" panose="02020800000000000000" pitchFamily="18" charset="-128"/>
              <a:ea typeface="HGP明朝B" panose="02020800000000000000" pitchFamily="18" charset="-128"/>
            </a:rPr>
            <a:t>②　③</a:t>
          </a:r>
          <a:endParaRPr kumimoji="1" lang="en-US" altLang="ja-JP" sz="1200">
            <a:latin typeface="HGP明朝B" panose="02020800000000000000" pitchFamily="18" charset="-128"/>
            <a:ea typeface="HGP明朝B" panose="02020800000000000000" pitchFamily="18" charset="-128"/>
          </a:endParaRPr>
        </a:p>
      </xdr:txBody>
    </xdr:sp>
    <xdr:clientData/>
  </xdr:twoCellAnchor>
  <xdr:twoCellAnchor>
    <xdr:from>
      <xdr:col>21</xdr:col>
      <xdr:colOff>9525</xdr:colOff>
      <xdr:row>202</xdr:row>
      <xdr:rowOff>133350</xdr:rowOff>
    </xdr:from>
    <xdr:to>
      <xdr:col>24</xdr:col>
      <xdr:colOff>200025</xdr:colOff>
      <xdr:row>202</xdr:row>
      <xdr:rowOff>133350</xdr:rowOff>
    </xdr:to>
    <xdr:cxnSp macro="">
      <xdr:nvCxnSpPr>
        <xdr:cNvPr id="1055" name="直線コネクタ 96">
          <a:extLst>
            <a:ext uri="{FF2B5EF4-FFF2-40B4-BE49-F238E27FC236}">
              <a16:creationId xmlns:a16="http://schemas.microsoft.com/office/drawing/2014/main" id="{00000000-0008-0000-0000-00001F040000}"/>
            </a:ext>
          </a:extLst>
        </xdr:cNvPr>
        <xdr:cNvCxnSpPr>
          <a:cxnSpLocks noChangeShapeType="1"/>
        </xdr:cNvCxnSpPr>
      </xdr:nvCxnSpPr>
      <xdr:spPr bwMode="auto">
        <a:xfrm>
          <a:off x="6591300" y="12420600"/>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204</xdr:row>
      <xdr:rowOff>66675</xdr:rowOff>
    </xdr:from>
    <xdr:to>
      <xdr:col>25</xdr:col>
      <xdr:colOff>0</xdr:colOff>
      <xdr:row>204</xdr:row>
      <xdr:rowOff>66675</xdr:rowOff>
    </xdr:to>
    <xdr:cxnSp macro="">
      <xdr:nvCxnSpPr>
        <xdr:cNvPr id="1056" name="直線コネクタ 97">
          <a:extLst>
            <a:ext uri="{FF2B5EF4-FFF2-40B4-BE49-F238E27FC236}">
              <a16:creationId xmlns:a16="http://schemas.microsoft.com/office/drawing/2014/main" id="{00000000-0008-0000-0000-000020040000}"/>
            </a:ext>
          </a:extLst>
        </xdr:cNvPr>
        <xdr:cNvCxnSpPr>
          <a:cxnSpLocks noChangeShapeType="1"/>
        </xdr:cNvCxnSpPr>
      </xdr:nvCxnSpPr>
      <xdr:spPr bwMode="auto">
        <a:xfrm>
          <a:off x="6591300" y="12792075"/>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207</xdr:row>
      <xdr:rowOff>152400</xdr:rowOff>
    </xdr:from>
    <xdr:to>
      <xdr:col>25</xdr:col>
      <xdr:colOff>0</xdr:colOff>
      <xdr:row>207</xdr:row>
      <xdr:rowOff>152400</xdr:rowOff>
    </xdr:to>
    <xdr:cxnSp macro="">
      <xdr:nvCxnSpPr>
        <xdr:cNvPr id="1057" name="直線コネクタ 98">
          <a:extLst>
            <a:ext uri="{FF2B5EF4-FFF2-40B4-BE49-F238E27FC236}">
              <a16:creationId xmlns:a16="http://schemas.microsoft.com/office/drawing/2014/main" id="{00000000-0008-0000-0000-000021040000}"/>
            </a:ext>
          </a:extLst>
        </xdr:cNvPr>
        <xdr:cNvCxnSpPr>
          <a:cxnSpLocks noChangeShapeType="1"/>
        </xdr:cNvCxnSpPr>
      </xdr:nvCxnSpPr>
      <xdr:spPr bwMode="auto">
        <a:xfrm>
          <a:off x="6591300" y="13535025"/>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21</xdr:col>
      <xdr:colOff>9525</xdr:colOff>
      <xdr:row>209</xdr:row>
      <xdr:rowOff>85725</xdr:rowOff>
    </xdr:from>
    <xdr:to>
      <xdr:col>25</xdr:col>
      <xdr:colOff>0</xdr:colOff>
      <xdr:row>209</xdr:row>
      <xdr:rowOff>85725</xdr:rowOff>
    </xdr:to>
    <xdr:cxnSp macro="">
      <xdr:nvCxnSpPr>
        <xdr:cNvPr id="1060" name="直線コネクタ 99">
          <a:extLst>
            <a:ext uri="{FF2B5EF4-FFF2-40B4-BE49-F238E27FC236}">
              <a16:creationId xmlns:a16="http://schemas.microsoft.com/office/drawing/2014/main" id="{00000000-0008-0000-0000-000024040000}"/>
            </a:ext>
          </a:extLst>
        </xdr:cNvPr>
        <xdr:cNvCxnSpPr>
          <a:cxnSpLocks noChangeShapeType="1"/>
        </xdr:cNvCxnSpPr>
      </xdr:nvCxnSpPr>
      <xdr:spPr bwMode="auto">
        <a:xfrm>
          <a:off x="6591300" y="13906500"/>
          <a:ext cx="1104900" cy="0"/>
        </a:xfrm>
        <a:prstGeom prst="line">
          <a:avLst/>
        </a:prstGeom>
        <a:noFill/>
        <a:ln w="6350"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238124</xdr:colOff>
      <xdr:row>193</xdr:row>
      <xdr:rowOff>147638</xdr:rowOff>
    </xdr:from>
    <xdr:to>
      <xdr:col>15</xdr:col>
      <xdr:colOff>285750</xdr:colOff>
      <xdr:row>195</xdr:row>
      <xdr:rowOff>185738</xdr:rowOff>
    </xdr:to>
    <xdr:sp macro="" textlink="">
      <xdr:nvSpPr>
        <xdr:cNvPr id="1061" name="Text Box 74">
          <a:extLst>
            <a:ext uri="{FF2B5EF4-FFF2-40B4-BE49-F238E27FC236}">
              <a16:creationId xmlns:a16="http://schemas.microsoft.com/office/drawing/2014/main" id="{00000000-0008-0000-0000-000025040000}"/>
            </a:ext>
          </a:extLst>
        </xdr:cNvPr>
        <xdr:cNvSpPr txBox="1">
          <a:spLocks noChangeArrowheads="1"/>
        </xdr:cNvSpPr>
      </xdr:nvSpPr>
      <xdr:spPr bwMode="auto">
        <a:xfrm>
          <a:off x="3724274" y="10548938"/>
          <a:ext cx="723901" cy="419100"/>
        </a:xfrm>
        <a:prstGeom prst="rect">
          <a:avLst/>
        </a:prstGeom>
        <a:solidFill>
          <a:srgbClr xmlns:mc="http://schemas.openxmlformats.org/markup-compatibility/2006" xmlns:a14="http://schemas.microsoft.com/office/drawing/2010/main" val="CCFFFF" mc:Ignorable="a14" a14:legacySpreadsheetColorIndex="41"/>
        </a:solidFill>
        <a:ln>
          <a:noFill/>
        </a:ln>
        <a:effec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明朝"/>
              <a:ea typeface="ＭＳ Ｐ明朝"/>
            </a:rPr>
            <a:t>　高　 さ</a:t>
          </a:r>
        </a:p>
        <a:p>
          <a:pPr algn="l" rtl="0">
            <a:lnSpc>
              <a:spcPts val="1300"/>
            </a:lnSpc>
            <a:defRPr sz="1000"/>
          </a:pPr>
          <a:r>
            <a:rPr lang="ja-JP" altLang="en-US" sz="1200" b="0" i="0" u="none" strike="noStrike" baseline="0">
              <a:solidFill>
                <a:srgbClr val="000000"/>
              </a:solidFill>
              <a:latin typeface="ＭＳ Ｐ明朝"/>
              <a:ea typeface="ＭＳ Ｐ明朝"/>
            </a:rPr>
            <a:t>　 （</a:t>
          </a:r>
          <a:r>
            <a:rPr lang="en-US" altLang="ja-JP" sz="1200" b="0" i="0" u="none" strike="noStrike" baseline="0">
              <a:solidFill>
                <a:srgbClr val="000000"/>
              </a:solidFill>
              <a:latin typeface="ＭＳ Ｐ明朝"/>
              <a:ea typeface="ＭＳ Ｐ明朝"/>
            </a:rPr>
            <a:t>mm</a:t>
          </a:r>
          <a:r>
            <a:rPr lang="ja-JP" altLang="en-US" sz="1200" b="0" i="0" u="none" strike="noStrike" baseline="0">
              <a:solidFill>
                <a:srgbClr val="000000"/>
              </a:solidFill>
              <a:latin typeface="ＭＳ Ｐ明朝"/>
              <a:ea typeface="ＭＳ Ｐ明朝"/>
            </a:rPr>
            <a:t>）</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2" name="Text Box 18">
          <a:extLst>
            <a:ext uri="{FF2B5EF4-FFF2-40B4-BE49-F238E27FC236}">
              <a16:creationId xmlns:a16="http://schemas.microsoft.com/office/drawing/2014/main" id="{00000000-0008-0000-0000-000026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3" name="Text Box 18">
          <a:extLst>
            <a:ext uri="{FF2B5EF4-FFF2-40B4-BE49-F238E27FC236}">
              <a16:creationId xmlns:a16="http://schemas.microsoft.com/office/drawing/2014/main" id="{00000000-0008-0000-0000-000027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4" name="Text Box 18">
          <a:extLst>
            <a:ext uri="{FF2B5EF4-FFF2-40B4-BE49-F238E27FC236}">
              <a16:creationId xmlns:a16="http://schemas.microsoft.com/office/drawing/2014/main" id="{00000000-0008-0000-0000-000028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5" name="Text Box 18">
          <a:extLst>
            <a:ext uri="{FF2B5EF4-FFF2-40B4-BE49-F238E27FC236}">
              <a16:creationId xmlns:a16="http://schemas.microsoft.com/office/drawing/2014/main" id="{00000000-0008-0000-0000-000029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6" name="Text Box 18">
          <a:extLst>
            <a:ext uri="{FF2B5EF4-FFF2-40B4-BE49-F238E27FC236}">
              <a16:creationId xmlns:a16="http://schemas.microsoft.com/office/drawing/2014/main" id="{00000000-0008-0000-0000-00002A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160</xdr:row>
      <xdr:rowOff>9525</xdr:rowOff>
    </xdr:from>
    <xdr:to>
      <xdr:col>23</xdr:col>
      <xdr:colOff>0</xdr:colOff>
      <xdr:row>161</xdr:row>
      <xdr:rowOff>0</xdr:rowOff>
    </xdr:to>
    <xdr:sp macro="" textlink="">
      <xdr:nvSpPr>
        <xdr:cNvPr id="1067" name="Text Box 18">
          <a:extLst>
            <a:ext uri="{FF2B5EF4-FFF2-40B4-BE49-F238E27FC236}">
              <a16:creationId xmlns:a16="http://schemas.microsoft.com/office/drawing/2014/main" id="{00000000-0008-0000-0000-00002B040000}"/>
            </a:ext>
          </a:extLst>
        </xdr:cNvPr>
        <xdr:cNvSpPr txBox="1">
          <a:spLocks noChangeArrowheads="1"/>
        </xdr:cNvSpPr>
      </xdr:nvSpPr>
      <xdr:spPr bwMode="auto">
        <a:xfrm>
          <a:off x="7315200" y="180022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8" name="Text Box 18">
          <a:extLst>
            <a:ext uri="{FF2B5EF4-FFF2-40B4-BE49-F238E27FC236}">
              <a16:creationId xmlns:a16="http://schemas.microsoft.com/office/drawing/2014/main" id="{00000000-0008-0000-0000-00002C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69" name="Text Box 18">
          <a:extLst>
            <a:ext uri="{FF2B5EF4-FFF2-40B4-BE49-F238E27FC236}">
              <a16:creationId xmlns:a16="http://schemas.microsoft.com/office/drawing/2014/main" id="{00000000-0008-0000-0000-00002D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0" name="Text Box 18">
          <a:extLst>
            <a:ext uri="{FF2B5EF4-FFF2-40B4-BE49-F238E27FC236}">
              <a16:creationId xmlns:a16="http://schemas.microsoft.com/office/drawing/2014/main" id="{00000000-0008-0000-0000-00002E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1" name="Text Box 18">
          <a:extLst>
            <a:ext uri="{FF2B5EF4-FFF2-40B4-BE49-F238E27FC236}">
              <a16:creationId xmlns:a16="http://schemas.microsoft.com/office/drawing/2014/main" id="{00000000-0008-0000-0000-00002F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72" name="Text Box 18">
          <a:extLst>
            <a:ext uri="{FF2B5EF4-FFF2-40B4-BE49-F238E27FC236}">
              <a16:creationId xmlns:a16="http://schemas.microsoft.com/office/drawing/2014/main" id="{00000000-0008-0000-0000-000030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3" name="Text Box 18">
          <a:extLst>
            <a:ext uri="{FF2B5EF4-FFF2-40B4-BE49-F238E27FC236}">
              <a16:creationId xmlns:a16="http://schemas.microsoft.com/office/drawing/2014/main" id="{00000000-0008-0000-0000-000031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74" name="Text Box 18">
          <a:extLst>
            <a:ext uri="{FF2B5EF4-FFF2-40B4-BE49-F238E27FC236}">
              <a16:creationId xmlns:a16="http://schemas.microsoft.com/office/drawing/2014/main" id="{00000000-0008-0000-0000-000032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5" name="Text Box 18">
          <a:extLst>
            <a:ext uri="{FF2B5EF4-FFF2-40B4-BE49-F238E27FC236}">
              <a16:creationId xmlns:a16="http://schemas.microsoft.com/office/drawing/2014/main" id="{00000000-0008-0000-0000-000033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6" name="Text Box 18">
          <a:extLst>
            <a:ext uri="{FF2B5EF4-FFF2-40B4-BE49-F238E27FC236}">
              <a16:creationId xmlns:a16="http://schemas.microsoft.com/office/drawing/2014/main" id="{00000000-0008-0000-0000-000034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77" name="Text Box 18">
          <a:extLst>
            <a:ext uri="{FF2B5EF4-FFF2-40B4-BE49-F238E27FC236}">
              <a16:creationId xmlns:a16="http://schemas.microsoft.com/office/drawing/2014/main" id="{00000000-0008-0000-0000-000035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8" name="Text Box 18">
          <a:extLst>
            <a:ext uri="{FF2B5EF4-FFF2-40B4-BE49-F238E27FC236}">
              <a16:creationId xmlns:a16="http://schemas.microsoft.com/office/drawing/2014/main" id="{00000000-0008-0000-0000-000036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79" name="Text Box 18">
          <a:extLst>
            <a:ext uri="{FF2B5EF4-FFF2-40B4-BE49-F238E27FC236}">
              <a16:creationId xmlns:a16="http://schemas.microsoft.com/office/drawing/2014/main" id="{00000000-0008-0000-0000-000037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1080" name="Text Box 18">
          <a:extLst>
            <a:ext uri="{FF2B5EF4-FFF2-40B4-BE49-F238E27FC236}">
              <a16:creationId xmlns:a16="http://schemas.microsoft.com/office/drawing/2014/main" id="{00000000-0008-0000-0000-00003804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81" name="Text Box 18">
          <a:extLst>
            <a:ext uri="{FF2B5EF4-FFF2-40B4-BE49-F238E27FC236}">
              <a16:creationId xmlns:a16="http://schemas.microsoft.com/office/drawing/2014/main" id="{00000000-0008-0000-0000-000039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82" name="Text Box 18">
          <a:extLst>
            <a:ext uri="{FF2B5EF4-FFF2-40B4-BE49-F238E27FC236}">
              <a16:creationId xmlns:a16="http://schemas.microsoft.com/office/drawing/2014/main" id="{00000000-0008-0000-0000-00003A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1083" name="Text Box 18">
          <a:extLst>
            <a:ext uri="{FF2B5EF4-FFF2-40B4-BE49-F238E27FC236}">
              <a16:creationId xmlns:a16="http://schemas.microsoft.com/office/drawing/2014/main" id="{00000000-0008-0000-0000-00003B04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4" name="Text Box 2">
          <a:extLst>
            <a:ext uri="{FF2B5EF4-FFF2-40B4-BE49-F238E27FC236}">
              <a16:creationId xmlns:a16="http://schemas.microsoft.com/office/drawing/2014/main" id="{00000000-0008-0000-0000-00003C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5" name="Text Box 11">
          <a:extLst>
            <a:ext uri="{FF2B5EF4-FFF2-40B4-BE49-F238E27FC236}">
              <a16:creationId xmlns:a16="http://schemas.microsoft.com/office/drawing/2014/main" id="{00000000-0008-0000-0000-00003D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6" name="Text Box 18">
          <a:extLst>
            <a:ext uri="{FF2B5EF4-FFF2-40B4-BE49-F238E27FC236}">
              <a16:creationId xmlns:a16="http://schemas.microsoft.com/office/drawing/2014/main" id="{00000000-0008-0000-0000-00003E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1087" name="Text Box 18">
          <a:extLst>
            <a:ext uri="{FF2B5EF4-FFF2-40B4-BE49-F238E27FC236}">
              <a16:creationId xmlns:a16="http://schemas.microsoft.com/office/drawing/2014/main" id="{00000000-0008-0000-0000-00003F04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22112" name="Text Box 18">
          <a:extLst>
            <a:ext uri="{FF2B5EF4-FFF2-40B4-BE49-F238E27FC236}">
              <a16:creationId xmlns:a16="http://schemas.microsoft.com/office/drawing/2014/main" id="{00000000-0008-0000-0000-00006056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164</xdr:row>
      <xdr:rowOff>9525</xdr:rowOff>
    </xdr:from>
    <xdr:to>
      <xdr:col>23</xdr:col>
      <xdr:colOff>0</xdr:colOff>
      <xdr:row>165</xdr:row>
      <xdr:rowOff>0</xdr:rowOff>
    </xdr:to>
    <xdr:sp macro="" textlink="">
      <xdr:nvSpPr>
        <xdr:cNvPr id="22113" name="Text Box 18">
          <a:extLst>
            <a:ext uri="{FF2B5EF4-FFF2-40B4-BE49-F238E27FC236}">
              <a16:creationId xmlns:a16="http://schemas.microsoft.com/office/drawing/2014/main" id="{00000000-0008-0000-0000-000061560000}"/>
            </a:ext>
          </a:extLst>
        </xdr:cNvPr>
        <xdr:cNvSpPr txBox="1">
          <a:spLocks noChangeArrowheads="1"/>
        </xdr:cNvSpPr>
      </xdr:nvSpPr>
      <xdr:spPr bwMode="auto">
        <a:xfrm>
          <a:off x="7315200" y="266700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14" name="Text Box 2">
          <a:extLst>
            <a:ext uri="{FF2B5EF4-FFF2-40B4-BE49-F238E27FC236}">
              <a16:creationId xmlns:a16="http://schemas.microsoft.com/office/drawing/2014/main" id="{00000000-0008-0000-0000-000062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15" name="Text Box 11">
          <a:extLst>
            <a:ext uri="{FF2B5EF4-FFF2-40B4-BE49-F238E27FC236}">
              <a16:creationId xmlns:a16="http://schemas.microsoft.com/office/drawing/2014/main" id="{00000000-0008-0000-0000-000063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21" name="Text Box 18">
          <a:extLst>
            <a:ext uri="{FF2B5EF4-FFF2-40B4-BE49-F238E27FC236}">
              <a16:creationId xmlns:a16="http://schemas.microsoft.com/office/drawing/2014/main" id="{00000000-0008-0000-0000-000069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22" name="Text Box 18">
          <a:extLst>
            <a:ext uri="{FF2B5EF4-FFF2-40B4-BE49-F238E27FC236}">
              <a16:creationId xmlns:a16="http://schemas.microsoft.com/office/drawing/2014/main" id="{00000000-0008-0000-0000-00006A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35" name="Text Box 18">
          <a:extLst>
            <a:ext uri="{FF2B5EF4-FFF2-40B4-BE49-F238E27FC236}">
              <a16:creationId xmlns:a16="http://schemas.microsoft.com/office/drawing/2014/main" id="{00000000-0008-0000-0000-000077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165</xdr:row>
      <xdr:rowOff>9525</xdr:rowOff>
    </xdr:from>
    <xdr:to>
      <xdr:col>23</xdr:col>
      <xdr:colOff>0</xdr:colOff>
      <xdr:row>166</xdr:row>
      <xdr:rowOff>0</xdr:rowOff>
    </xdr:to>
    <xdr:sp macro="" textlink="">
      <xdr:nvSpPr>
        <xdr:cNvPr id="22136" name="Text Box 18">
          <a:extLst>
            <a:ext uri="{FF2B5EF4-FFF2-40B4-BE49-F238E27FC236}">
              <a16:creationId xmlns:a16="http://schemas.microsoft.com/office/drawing/2014/main" id="{00000000-0008-0000-0000-000078560000}"/>
            </a:ext>
          </a:extLst>
        </xdr:cNvPr>
        <xdr:cNvSpPr txBox="1">
          <a:spLocks noChangeArrowheads="1"/>
        </xdr:cNvSpPr>
      </xdr:nvSpPr>
      <xdr:spPr bwMode="auto">
        <a:xfrm>
          <a:off x="7315200" y="2924175"/>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37" name="Text Box 2">
          <a:extLst>
            <a:ext uri="{FF2B5EF4-FFF2-40B4-BE49-F238E27FC236}">
              <a16:creationId xmlns:a16="http://schemas.microsoft.com/office/drawing/2014/main" id="{00000000-0008-0000-0000-000079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38" name="Text Box 11">
          <a:extLst>
            <a:ext uri="{FF2B5EF4-FFF2-40B4-BE49-F238E27FC236}">
              <a16:creationId xmlns:a16="http://schemas.microsoft.com/office/drawing/2014/main" id="{00000000-0008-0000-0000-00007A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39" name="Text Box 18">
          <a:extLst>
            <a:ext uri="{FF2B5EF4-FFF2-40B4-BE49-F238E27FC236}">
              <a16:creationId xmlns:a16="http://schemas.microsoft.com/office/drawing/2014/main" id="{00000000-0008-0000-0000-00007B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40" name="Text Box 18">
          <a:extLst>
            <a:ext uri="{FF2B5EF4-FFF2-40B4-BE49-F238E27FC236}">
              <a16:creationId xmlns:a16="http://schemas.microsoft.com/office/drawing/2014/main" id="{00000000-0008-0000-0000-00007C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41" name="Text Box 18">
          <a:extLst>
            <a:ext uri="{FF2B5EF4-FFF2-40B4-BE49-F238E27FC236}">
              <a16:creationId xmlns:a16="http://schemas.microsoft.com/office/drawing/2014/main" id="{00000000-0008-0000-0000-00007D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23</xdr:col>
      <xdr:colOff>0</xdr:colOff>
      <xdr:row>166</xdr:row>
      <xdr:rowOff>9525</xdr:rowOff>
    </xdr:from>
    <xdr:to>
      <xdr:col>23</xdr:col>
      <xdr:colOff>0</xdr:colOff>
      <xdr:row>167</xdr:row>
      <xdr:rowOff>0</xdr:rowOff>
    </xdr:to>
    <xdr:sp macro="" textlink="">
      <xdr:nvSpPr>
        <xdr:cNvPr id="22142" name="Text Box 18">
          <a:extLst>
            <a:ext uri="{FF2B5EF4-FFF2-40B4-BE49-F238E27FC236}">
              <a16:creationId xmlns:a16="http://schemas.microsoft.com/office/drawing/2014/main" id="{00000000-0008-0000-0000-00007E560000}"/>
            </a:ext>
          </a:extLst>
        </xdr:cNvPr>
        <xdr:cNvSpPr txBox="1">
          <a:spLocks noChangeArrowheads="1"/>
        </xdr:cNvSpPr>
      </xdr:nvSpPr>
      <xdr:spPr bwMode="auto">
        <a:xfrm>
          <a:off x="7315200" y="3181350"/>
          <a:ext cx="0" cy="247650"/>
        </a:xfrm>
        <a:prstGeom prst="rect">
          <a:avLst/>
        </a:prstGeom>
        <a:solidFill>
          <a:srgbClr xmlns:mc="http://schemas.openxmlformats.org/markup-compatibility/2006" xmlns:a14="http://schemas.microsoft.com/office/drawing/2010/main" val="CCFFFF" mc:Ignorable="a14" a14:legacySpreadsheetColorIndex="41"/>
        </a:solidFill>
        <a:ln>
          <a:noFill/>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明朝"/>
              <a:ea typeface="ＭＳ Ｐ明朝"/>
            </a:rPr>
            <a:t>印</a:t>
          </a:r>
        </a:p>
      </xdr:txBody>
    </xdr:sp>
    <xdr:clientData/>
  </xdr:twoCellAnchor>
  <xdr:twoCellAnchor>
    <xdr:from>
      <xdr:col>21</xdr:col>
      <xdr:colOff>168238</xdr:colOff>
      <xdr:row>201</xdr:row>
      <xdr:rowOff>86184</xdr:rowOff>
    </xdr:from>
    <xdr:to>
      <xdr:col>25</xdr:col>
      <xdr:colOff>179183</xdr:colOff>
      <xdr:row>206</xdr:row>
      <xdr:rowOff>40105</xdr:rowOff>
    </xdr:to>
    <xdr:sp macro="" textlink="">
      <xdr:nvSpPr>
        <xdr:cNvPr id="22143" name="テキスト ボックス 22142">
          <a:extLst>
            <a:ext uri="{FF2B5EF4-FFF2-40B4-BE49-F238E27FC236}">
              <a16:creationId xmlns:a16="http://schemas.microsoft.com/office/drawing/2014/main" id="{00000000-0008-0000-0000-00007F560000}"/>
            </a:ext>
          </a:extLst>
        </xdr:cNvPr>
        <xdr:cNvSpPr txBox="1"/>
      </xdr:nvSpPr>
      <xdr:spPr>
        <a:xfrm>
          <a:off x="6815685" y="46498000"/>
          <a:ext cx="993524" cy="105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良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pPr>
            <a:lnSpc>
              <a:spcPts val="1200"/>
            </a:lnSpc>
          </a:pPr>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p>
      </xdr:txBody>
    </xdr:sp>
    <xdr:clientData/>
  </xdr:twoCellAnchor>
  <xdr:twoCellAnchor>
    <xdr:from>
      <xdr:col>21</xdr:col>
      <xdr:colOff>154092</xdr:colOff>
      <xdr:row>206</xdr:row>
      <xdr:rowOff>76753</xdr:rowOff>
    </xdr:from>
    <xdr:to>
      <xdr:col>25</xdr:col>
      <xdr:colOff>165037</xdr:colOff>
      <xdr:row>211</xdr:row>
      <xdr:rowOff>100263</xdr:rowOff>
    </xdr:to>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6801539" y="47591464"/>
          <a:ext cx="993524" cy="11264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良 ・</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endParaRPr kumimoji="1" lang="en-US" altLang="ja-JP" sz="1100">
            <a:latin typeface="ＭＳ 明朝" panose="02020609040205080304" pitchFamily="17" charset="-128"/>
            <a:ea typeface="ＭＳ 明朝" panose="02020609040205080304" pitchFamily="17" charset="-128"/>
          </a:endParaRPr>
        </a:p>
        <a:p>
          <a:pPr>
            <a:lnSpc>
              <a:spcPts val="1300"/>
            </a:lnSpc>
          </a:pPr>
          <a:endParaRPr kumimoji="1" lang="en-US" altLang="ja-JP" sz="1100">
            <a:latin typeface="ＭＳ 明朝" panose="02020609040205080304" pitchFamily="17" charset="-128"/>
            <a:ea typeface="ＭＳ 明朝" panose="02020609040205080304" pitchFamily="17" charset="-128"/>
          </a:endParaRPr>
        </a:p>
        <a:p>
          <a:pPr>
            <a:lnSpc>
              <a:spcPts val="1200"/>
            </a:lnSpc>
          </a:pPr>
          <a:r>
            <a:rPr kumimoji="1" lang="ja-JP" altLang="en-US" sz="1100">
              <a:latin typeface="ＭＳ 明朝" panose="02020609040205080304" pitchFamily="17" charset="-128"/>
              <a:ea typeface="ＭＳ 明朝" panose="02020609040205080304" pitchFamily="17" charset="-128"/>
            </a:rPr>
            <a:t>良</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a:t>
          </a:r>
          <a:r>
            <a:rPr kumimoji="1" lang="ja-JP" altLang="en-US" sz="1100" baseline="0">
              <a:latin typeface="ＭＳ 明朝" panose="02020609040205080304" pitchFamily="17" charset="-128"/>
              <a:ea typeface="ＭＳ 明朝" panose="02020609040205080304" pitchFamily="17" charset="-128"/>
            </a:rPr>
            <a:t> </a:t>
          </a:r>
          <a:r>
            <a:rPr kumimoji="1" lang="ja-JP" altLang="en-US" sz="1100">
              <a:latin typeface="ＭＳ 明朝" panose="02020609040205080304" pitchFamily="17" charset="-128"/>
              <a:ea typeface="ＭＳ 明朝" panose="02020609040205080304" pitchFamily="17" charset="-128"/>
            </a:rPr>
            <a:t>不</a:t>
          </a:r>
        </a:p>
      </xdr:txBody>
    </xdr:sp>
    <xdr:clientData/>
  </xdr:twoCellAnchor>
  <mc:AlternateContent xmlns:mc="http://schemas.openxmlformats.org/markup-compatibility/2006">
    <mc:Choice xmlns:a14="http://schemas.microsoft.com/office/drawing/2010/main" Requires="a14">
      <xdr:twoCellAnchor editAs="oneCell">
        <xdr:from>
          <xdr:col>6</xdr:col>
          <xdr:colOff>190500</xdr:colOff>
          <xdr:row>61</xdr:row>
          <xdr:rowOff>152400</xdr:rowOff>
        </xdr:from>
        <xdr:to>
          <xdr:col>9</xdr:col>
          <xdr:colOff>133350</xdr:colOff>
          <xdr:row>63</xdr:row>
          <xdr:rowOff>57150</xdr:rowOff>
        </xdr:to>
        <xdr:sp macro="" textlink="">
          <xdr:nvSpPr>
            <xdr:cNvPr id="22172" name="Check Box 2716" hidden="1">
              <a:extLst>
                <a:ext uri="{63B3BB69-23CF-44E3-9099-C40C66FF867C}">
                  <a14:compatExt spid="_x0000_s22172"/>
                </a:ext>
                <a:ext uri="{FF2B5EF4-FFF2-40B4-BE49-F238E27FC236}">
                  <a16:creationId xmlns:a16="http://schemas.microsoft.com/office/drawing/2014/main" id="{00000000-0008-0000-0000-00009C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61</xdr:row>
          <xdr:rowOff>123825</xdr:rowOff>
        </xdr:from>
        <xdr:to>
          <xdr:col>14</xdr:col>
          <xdr:colOff>266700</xdr:colOff>
          <xdr:row>63</xdr:row>
          <xdr:rowOff>114300</xdr:rowOff>
        </xdr:to>
        <xdr:sp macro="" textlink="">
          <xdr:nvSpPr>
            <xdr:cNvPr id="22173" name="Check Box 2717" hidden="1">
              <a:extLst>
                <a:ext uri="{63B3BB69-23CF-44E3-9099-C40C66FF867C}">
                  <a14:compatExt spid="_x0000_s22173"/>
                </a:ext>
                <a:ext uri="{FF2B5EF4-FFF2-40B4-BE49-F238E27FC236}">
                  <a16:creationId xmlns:a16="http://schemas.microsoft.com/office/drawing/2014/main" id="{00000000-0008-0000-0000-00009D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61</xdr:row>
          <xdr:rowOff>114300</xdr:rowOff>
        </xdr:from>
        <xdr:to>
          <xdr:col>16</xdr:col>
          <xdr:colOff>38100</xdr:colOff>
          <xdr:row>63</xdr:row>
          <xdr:rowOff>95250</xdr:rowOff>
        </xdr:to>
        <xdr:sp macro="" textlink="">
          <xdr:nvSpPr>
            <xdr:cNvPr id="22174" name="Check Box 2718" hidden="1">
              <a:extLst>
                <a:ext uri="{63B3BB69-23CF-44E3-9099-C40C66FF867C}">
                  <a14:compatExt spid="_x0000_s22174"/>
                </a:ext>
                <a:ext uri="{FF2B5EF4-FFF2-40B4-BE49-F238E27FC236}">
                  <a16:creationId xmlns:a16="http://schemas.microsoft.com/office/drawing/2014/main" id="{00000000-0008-0000-0000-00009E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137</xdr:row>
          <xdr:rowOff>114300</xdr:rowOff>
        </xdr:from>
        <xdr:to>
          <xdr:col>9</xdr:col>
          <xdr:colOff>180975</xdr:colOff>
          <xdr:row>139</xdr:row>
          <xdr:rowOff>47625</xdr:rowOff>
        </xdr:to>
        <xdr:sp macro="" textlink="">
          <xdr:nvSpPr>
            <xdr:cNvPr id="22179" name="Check Box 2723" hidden="1">
              <a:extLst>
                <a:ext uri="{63B3BB69-23CF-44E3-9099-C40C66FF867C}">
                  <a14:compatExt spid="_x0000_s22179"/>
                </a:ext>
                <a:ext uri="{FF2B5EF4-FFF2-40B4-BE49-F238E27FC236}">
                  <a16:creationId xmlns:a16="http://schemas.microsoft.com/office/drawing/2014/main" id="{00000000-0008-0000-0000-0000A3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137</xdr:row>
          <xdr:rowOff>114300</xdr:rowOff>
        </xdr:from>
        <xdr:to>
          <xdr:col>14</xdr:col>
          <xdr:colOff>323850</xdr:colOff>
          <xdr:row>139</xdr:row>
          <xdr:rowOff>95250</xdr:rowOff>
        </xdr:to>
        <xdr:sp macro="" textlink="">
          <xdr:nvSpPr>
            <xdr:cNvPr id="22180" name="Check Box 2724" hidden="1">
              <a:extLst>
                <a:ext uri="{63B3BB69-23CF-44E3-9099-C40C66FF867C}">
                  <a14:compatExt spid="_x0000_s22180"/>
                </a:ext>
                <a:ext uri="{FF2B5EF4-FFF2-40B4-BE49-F238E27FC236}">
                  <a16:creationId xmlns:a16="http://schemas.microsoft.com/office/drawing/2014/main" id="{00000000-0008-0000-0000-0000A4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137</xdr:row>
          <xdr:rowOff>114300</xdr:rowOff>
        </xdr:from>
        <xdr:to>
          <xdr:col>16</xdr:col>
          <xdr:colOff>133350</xdr:colOff>
          <xdr:row>139</xdr:row>
          <xdr:rowOff>95250</xdr:rowOff>
        </xdr:to>
        <xdr:sp macro="" textlink="">
          <xdr:nvSpPr>
            <xdr:cNvPr id="22181" name="Check Box 2725" hidden="1">
              <a:extLst>
                <a:ext uri="{63B3BB69-23CF-44E3-9099-C40C66FF867C}">
                  <a14:compatExt spid="_x0000_s22181"/>
                </a:ext>
                <a:ext uri="{FF2B5EF4-FFF2-40B4-BE49-F238E27FC236}">
                  <a16:creationId xmlns:a16="http://schemas.microsoft.com/office/drawing/2014/main" id="{00000000-0008-0000-0000-0000A5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211</xdr:row>
          <xdr:rowOff>28575</xdr:rowOff>
        </xdr:from>
        <xdr:to>
          <xdr:col>17</xdr:col>
          <xdr:colOff>95250</xdr:colOff>
          <xdr:row>213</xdr:row>
          <xdr:rowOff>9525</xdr:rowOff>
        </xdr:to>
        <xdr:sp macro="" textlink="">
          <xdr:nvSpPr>
            <xdr:cNvPr id="22182" name="Check Box 2726" hidden="1">
              <a:extLst>
                <a:ext uri="{63B3BB69-23CF-44E3-9099-C40C66FF867C}">
                  <a14:compatExt spid="_x0000_s22182"/>
                </a:ext>
                <a:ext uri="{FF2B5EF4-FFF2-40B4-BE49-F238E27FC236}">
                  <a16:creationId xmlns:a16="http://schemas.microsoft.com/office/drawing/2014/main" id="{00000000-0008-0000-0000-0000A6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304800</xdr:colOff>
          <xdr:row>211</xdr:row>
          <xdr:rowOff>28575</xdr:rowOff>
        </xdr:from>
        <xdr:to>
          <xdr:col>21</xdr:col>
          <xdr:colOff>161925</xdr:colOff>
          <xdr:row>213</xdr:row>
          <xdr:rowOff>9525</xdr:rowOff>
        </xdr:to>
        <xdr:sp macro="" textlink="">
          <xdr:nvSpPr>
            <xdr:cNvPr id="22183" name="Check Box 2727" hidden="1">
              <a:extLst>
                <a:ext uri="{63B3BB69-23CF-44E3-9099-C40C66FF867C}">
                  <a14:compatExt spid="_x0000_s22183"/>
                </a:ext>
                <a:ext uri="{FF2B5EF4-FFF2-40B4-BE49-F238E27FC236}">
                  <a16:creationId xmlns:a16="http://schemas.microsoft.com/office/drawing/2014/main" id="{00000000-0008-0000-0000-0000A7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郵便送付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211</xdr:row>
          <xdr:rowOff>38100</xdr:rowOff>
        </xdr:from>
        <xdr:to>
          <xdr:col>24</xdr:col>
          <xdr:colOff>66675</xdr:colOff>
          <xdr:row>213</xdr:row>
          <xdr:rowOff>0</xdr:rowOff>
        </xdr:to>
        <xdr:sp macro="" textlink="">
          <xdr:nvSpPr>
            <xdr:cNvPr id="22184" name="Check Box 2728" hidden="1">
              <a:extLst>
                <a:ext uri="{63B3BB69-23CF-44E3-9099-C40C66FF867C}">
                  <a14:compatExt spid="_x0000_s22184"/>
                </a:ext>
                <a:ext uri="{FF2B5EF4-FFF2-40B4-BE49-F238E27FC236}">
                  <a16:creationId xmlns:a16="http://schemas.microsoft.com/office/drawing/2014/main" id="{00000000-0008-0000-0000-0000A85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着払い</a:t>
              </a:r>
            </a:p>
          </xdr:txBody>
        </xdr:sp>
        <xdr:clientData/>
      </xdr:twoCellAnchor>
    </mc:Choice>
    <mc:Fallback/>
  </mc:AlternateContent>
  <xdr:twoCellAnchor>
    <xdr:from>
      <xdr:col>10</xdr:col>
      <xdr:colOff>238538</xdr:colOff>
      <xdr:row>59</xdr:row>
      <xdr:rowOff>60723</xdr:rowOff>
    </xdr:from>
    <xdr:to>
      <xdr:col>20</xdr:col>
      <xdr:colOff>170448</xdr:colOff>
      <xdr:row>60</xdr:row>
      <xdr:rowOff>150394</xdr:rowOff>
    </xdr:to>
    <xdr:sp macro="" textlink="">
      <xdr:nvSpPr>
        <xdr:cNvPr id="22186" name="テキスト ボックス 22185">
          <a:extLst>
            <a:ext uri="{FF2B5EF4-FFF2-40B4-BE49-F238E27FC236}">
              <a16:creationId xmlns:a16="http://schemas.microsoft.com/office/drawing/2014/main" id="{00000000-0008-0000-0000-0000AA560000}"/>
            </a:ext>
          </a:extLst>
        </xdr:cNvPr>
        <xdr:cNvSpPr txBox="1"/>
      </xdr:nvSpPr>
      <xdr:spPr>
        <a:xfrm>
          <a:off x="2855406" y="13054828"/>
          <a:ext cx="3320805" cy="270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50">
              <a:solidFill>
                <a:srgbClr val="FF0000"/>
              </a:solidFill>
            </a:rPr>
            <a:t> </a:t>
          </a:r>
        </a:p>
      </xdr:txBody>
    </xdr:sp>
    <xdr:clientData/>
  </xdr:twoCellAnchor>
  <xdr:twoCellAnchor>
    <xdr:from>
      <xdr:col>30</xdr:col>
      <xdr:colOff>85725</xdr:colOff>
      <xdr:row>48</xdr:row>
      <xdr:rowOff>133350</xdr:rowOff>
    </xdr:from>
    <xdr:to>
      <xdr:col>55</xdr:col>
      <xdr:colOff>629605</xdr:colOff>
      <xdr:row>64</xdr:row>
      <xdr:rowOff>115050</xdr:rowOff>
    </xdr:to>
    <xdr:grpSp>
      <xdr:nvGrpSpPr>
        <xdr:cNvPr id="22190" name="グループ化 22189">
          <a:extLst>
            <a:ext uri="{FF2B5EF4-FFF2-40B4-BE49-F238E27FC236}">
              <a16:creationId xmlns:a16="http://schemas.microsoft.com/office/drawing/2014/main" id="{00000000-0008-0000-0000-0000AE560000}"/>
            </a:ext>
          </a:extLst>
        </xdr:cNvPr>
        <xdr:cNvGrpSpPr/>
      </xdr:nvGrpSpPr>
      <xdr:grpSpPr>
        <a:xfrm>
          <a:off x="9906000" y="11277600"/>
          <a:ext cx="4868230" cy="2839200"/>
          <a:chOff x="8972550" y="8736857"/>
          <a:chExt cx="3631681" cy="3274059"/>
        </a:xfrm>
      </xdr:grpSpPr>
      <xdr:sp macro="" textlink="">
        <xdr:nvSpPr>
          <xdr:cNvPr id="22191" name="左矢印 1205">
            <a:extLst>
              <a:ext uri="{FF2B5EF4-FFF2-40B4-BE49-F238E27FC236}">
                <a16:creationId xmlns:a16="http://schemas.microsoft.com/office/drawing/2014/main" id="{00000000-0008-0000-0000-0000AF560000}"/>
              </a:ext>
            </a:extLst>
          </xdr:cNvPr>
          <xdr:cNvSpPr/>
        </xdr:nvSpPr>
        <xdr:spPr>
          <a:xfrm>
            <a:off x="8972550" y="9963150"/>
            <a:ext cx="333375" cy="476250"/>
          </a:xfrm>
          <a:prstGeom prst="leftArrow">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192" name="テキスト ボックス 22191">
            <a:extLst>
              <a:ext uri="{FF2B5EF4-FFF2-40B4-BE49-F238E27FC236}">
                <a16:creationId xmlns:a16="http://schemas.microsoft.com/office/drawing/2014/main" id="{00000000-0008-0000-0000-0000B0560000}"/>
              </a:ext>
            </a:extLst>
          </xdr:cNvPr>
          <xdr:cNvSpPr txBox="1"/>
        </xdr:nvSpPr>
        <xdr:spPr>
          <a:xfrm>
            <a:off x="9270481" y="8736857"/>
            <a:ext cx="3333750" cy="3274059"/>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0000FF"/>
                </a:solidFill>
              </a:rPr>
              <a:t>手数料改定により、成績書</a:t>
            </a:r>
            <a:r>
              <a:rPr kumimoji="1" lang="en-US" altLang="ja-JP" sz="1100" b="1">
                <a:solidFill>
                  <a:srgbClr val="0000FF"/>
                </a:solidFill>
              </a:rPr>
              <a:t>1</a:t>
            </a:r>
            <a:r>
              <a:rPr kumimoji="1" lang="ja-JP" altLang="en-US" sz="1100" b="1">
                <a:solidFill>
                  <a:srgbClr val="0000FF"/>
                </a:solidFill>
              </a:rPr>
              <a:t>部目の手数料は、試験手数料に含んでいます。</a:t>
            </a:r>
            <a:r>
              <a:rPr kumimoji="1" lang="ja-JP" altLang="en-US" sz="1100" b="1">
                <a:solidFill>
                  <a:srgbClr val="FF0000"/>
                </a:solidFill>
              </a:rPr>
              <a:t>成績書の追加発行のみ手数料が掛かります。</a:t>
            </a:r>
            <a:endParaRPr kumimoji="1" lang="en-US" altLang="ja-JP" sz="1100" b="1">
              <a:solidFill>
                <a:srgbClr val="FF0000"/>
              </a:solidFill>
            </a:endParaRPr>
          </a:p>
          <a:p>
            <a:endParaRPr kumimoji="1" lang="ja-JP" altLang="en-US" sz="1100" b="1">
              <a:solidFill>
                <a:srgbClr val="FF0000"/>
              </a:solidFill>
            </a:endParaRPr>
          </a:p>
          <a:p>
            <a:r>
              <a:rPr kumimoji="1" lang="en-US" altLang="ja-JP" sz="1100" b="1">
                <a:solidFill>
                  <a:srgbClr val="FF0000"/>
                </a:solidFill>
              </a:rPr>
              <a:t>(1)</a:t>
            </a:r>
            <a:r>
              <a:rPr kumimoji="1" lang="ja-JP" altLang="en-US" sz="1100" b="1">
                <a:solidFill>
                  <a:srgbClr val="FF0000"/>
                </a:solidFill>
              </a:rPr>
              <a:t>成績書の必要発行部数を入力してください。</a:t>
            </a:r>
          </a:p>
          <a:p>
            <a:r>
              <a:rPr kumimoji="1" lang="ja-JP" altLang="en-US" sz="1100" b="1">
                <a:solidFill>
                  <a:srgbClr val="FF0000"/>
                </a:solidFill>
              </a:rPr>
              <a:t>　 </a:t>
            </a:r>
            <a:r>
              <a:rPr kumimoji="1" lang="ja-JP" altLang="en-US" sz="1100" b="1">
                <a:solidFill>
                  <a:sysClr val="windowText" lastClr="000000"/>
                </a:solidFill>
              </a:rPr>
              <a:t>必要数から１部差し引いた数が自動的に表示され、</a:t>
            </a:r>
            <a:endParaRPr kumimoji="1" lang="en-US" altLang="ja-JP" sz="1100" b="1">
              <a:solidFill>
                <a:sysClr val="windowText" lastClr="000000"/>
              </a:solidFill>
            </a:endParaRPr>
          </a:p>
          <a:p>
            <a:r>
              <a:rPr kumimoji="1" lang="ja-JP" altLang="en-US" sz="1100" b="1">
                <a:solidFill>
                  <a:sysClr val="windowText" lastClr="000000"/>
                </a:solidFill>
              </a:rPr>
              <a:t>　</a:t>
            </a:r>
            <a:r>
              <a:rPr kumimoji="1" lang="ja-JP" altLang="en-US" sz="1100" b="1" baseline="0">
                <a:solidFill>
                  <a:sysClr val="windowText" lastClr="000000"/>
                </a:solidFill>
              </a:rPr>
              <a:t> </a:t>
            </a:r>
            <a:r>
              <a:rPr kumimoji="1" lang="ja-JP" altLang="en-US" sz="1100" b="1">
                <a:solidFill>
                  <a:sysClr val="windowText" lastClr="000000"/>
                </a:solidFill>
              </a:rPr>
              <a:t>追加発行部数分の手数料を計算します。</a:t>
            </a:r>
            <a:endParaRPr kumimoji="1" lang="en-US" altLang="ja-JP" sz="1100" b="1">
              <a:solidFill>
                <a:sysClr val="windowText" lastClr="00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追加発行とは、成績書を</a:t>
            </a:r>
            <a:r>
              <a:rPr kumimoji="1" lang="en-US" altLang="ja-JP" sz="1100" b="1">
                <a:solidFill>
                  <a:sysClr val="windowText" lastClr="000000"/>
                </a:solidFill>
              </a:rPr>
              <a:t>2</a:t>
            </a:r>
            <a:r>
              <a:rPr kumimoji="1" lang="ja-JP" altLang="en-US" sz="1100" b="1">
                <a:solidFill>
                  <a:sysClr val="windowText" lastClr="000000"/>
                </a:solidFill>
              </a:rPr>
              <a:t>部以上発行することです。</a:t>
            </a:r>
            <a:endParaRPr kumimoji="1" lang="en-US" altLang="ja-JP" sz="1100" b="1">
              <a:solidFill>
                <a:sysClr val="windowText" lastClr="000000"/>
              </a:solidFill>
            </a:endParaRPr>
          </a:p>
          <a:p>
            <a:endParaRPr kumimoji="1" lang="ja-JP" altLang="en-US" sz="1100" b="1">
              <a:solidFill>
                <a:srgbClr val="FF0000"/>
              </a:solidFill>
            </a:endParaRPr>
          </a:p>
          <a:p>
            <a:r>
              <a:rPr kumimoji="1" lang="en-US" altLang="ja-JP" sz="1100" b="1">
                <a:solidFill>
                  <a:srgbClr val="FF0000"/>
                </a:solidFill>
              </a:rPr>
              <a:t>※</a:t>
            </a:r>
            <a:r>
              <a:rPr kumimoji="1" lang="ja-JP" altLang="en-US" sz="1100" b="1">
                <a:solidFill>
                  <a:srgbClr val="FF0000"/>
                </a:solidFill>
              </a:rPr>
              <a:t>成績書の再発行</a:t>
            </a:r>
            <a:endParaRPr kumimoji="1" lang="en-US" altLang="ja-JP" sz="1100" b="1">
              <a:solidFill>
                <a:srgbClr val="FF0000"/>
              </a:solidFill>
            </a:endParaRPr>
          </a:p>
          <a:p>
            <a:r>
              <a:rPr kumimoji="1" lang="ja-JP" altLang="en-US" sz="1100" b="1">
                <a:solidFill>
                  <a:srgbClr val="FF0000"/>
                </a:solidFill>
              </a:rPr>
              <a:t>　</a:t>
            </a:r>
            <a:r>
              <a:rPr kumimoji="1" lang="ja-JP" altLang="en-US" sz="1100" b="1" baseline="0">
                <a:solidFill>
                  <a:srgbClr val="FF0000"/>
                </a:solidFill>
              </a:rPr>
              <a:t>  発行済みの成績書の再発行が必要な場合は、再発行依頼書（別の専用依頼書）を使用してください。（再発行</a:t>
            </a:r>
            <a:r>
              <a:rPr kumimoji="1" lang="en-US" altLang="ja-JP" sz="1100" b="1" baseline="0">
                <a:solidFill>
                  <a:srgbClr val="FF0000"/>
                </a:solidFill>
              </a:rPr>
              <a:t>1</a:t>
            </a:r>
            <a:r>
              <a:rPr kumimoji="1" lang="ja-JP" altLang="en-US" sz="1100" b="1" baseline="0">
                <a:solidFill>
                  <a:srgbClr val="FF0000"/>
                </a:solidFill>
              </a:rPr>
              <a:t>部は</a:t>
            </a:r>
            <a:r>
              <a:rPr kumimoji="1" lang="en-US" altLang="ja-JP" sz="1100" b="1" baseline="0">
                <a:solidFill>
                  <a:srgbClr val="FF0000"/>
                </a:solidFill>
              </a:rPr>
              <a:t>500</a:t>
            </a:r>
            <a:r>
              <a:rPr kumimoji="1" lang="ja-JP" altLang="en-US" sz="1100" b="1" baseline="0">
                <a:solidFill>
                  <a:srgbClr val="FF0000"/>
                </a:solidFill>
              </a:rPr>
              <a:t>円</a:t>
            </a:r>
            <a:r>
              <a:rPr kumimoji="1" lang="en-US" altLang="ja-JP" sz="1100" b="1" baseline="0">
                <a:solidFill>
                  <a:srgbClr val="FF0000"/>
                </a:solidFill>
                <a:effectLst/>
                <a:latin typeface="+mn-lt"/>
                <a:ea typeface="+mn-ea"/>
                <a:cs typeface="+mn-cs"/>
              </a:rPr>
              <a:t>(</a:t>
            </a:r>
            <a:r>
              <a:rPr kumimoji="1" lang="ja-JP" altLang="ja-JP" sz="1100" b="1" baseline="0">
                <a:solidFill>
                  <a:srgbClr val="FF0000"/>
                </a:solidFill>
                <a:effectLst/>
                <a:latin typeface="+mn-lt"/>
                <a:ea typeface="+mn-ea"/>
                <a:cs typeface="+mn-cs"/>
              </a:rPr>
              <a:t>税抜</a:t>
            </a:r>
            <a:r>
              <a:rPr kumimoji="1" lang="en-US" altLang="ja-JP" sz="1100" b="1" baseline="0">
                <a:solidFill>
                  <a:srgbClr val="FF0000"/>
                </a:solidFill>
                <a:effectLst/>
                <a:latin typeface="+mn-lt"/>
                <a:ea typeface="+mn-ea"/>
                <a:cs typeface="+mn-cs"/>
              </a:rPr>
              <a:t>)</a:t>
            </a:r>
            <a:r>
              <a:rPr kumimoji="1" lang="ja-JP" altLang="en-US" sz="1100" b="1" baseline="0">
                <a:solidFill>
                  <a:srgbClr val="FF0000"/>
                </a:solidFill>
              </a:rPr>
              <a:t>）</a:t>
            </a:r>
            <a:endParaRPr kumimoji="1" lang="en-US" altLang="ja-JP" sz="1100" b="1" baseline="0">
              <a:solidFill>
                <a:srgbClr val="FF0000"/>
              </a:solidFill>
            </a:endParaRPr>
          </a:p>
          <a:p>
            <a:r>
              <a:rPr kumimoji="1" lang="ja-JP" altLang="en-US" sz="1100" b="1">
                <a:solidFill>
                  <a:srgbClr val="FF0000"/>
                </a:solidFill>
              </a:rPr>
              <a:t>　</a:t>
            </a:r>
            <a:r>
              <a:rPr kumimoji="1" lang="en-US" altLang="ja-JP" sz="1100" b="1">
                <a:solidFill>
                  <a:sysClr val="windowText" lastClr="000000"/>
                </a:solidFill>
              </a:rPr>
              <a:t>※</a:t>
            </a:r>
            <a:r>
              <a:rPr kumimoji="1" lang="ja-JP" altLang="en-US" sz="1100" b="1">
                <a:solidFill>
                  <a:sysClr val="windowText" lastClr="000000"/>
                </a:solidFill>
              </a:rPr>
              <a:t>再発行とは、発行済みの成績書を再度発行することです。</a:t>
            </a:r>
            <a:endParaRPr kumimoji="1" lang="en-US" altLang="ja-JP" sz="1100" b="1">
              <a:solidFill>
                <a:sysClr val="windowText" lastClr="000000"/>
              </a:solidFill>
            </a:endParaRPr>
          </a:p>
          <a:p>
            <a:r>
              <a:rPr kumimoji="1" lang="ja-JP" altLang="en-US" sz="1100" b="1">
                <a:solidFill>
                  <a:sysClr val="windowText" lastClr="000000"/>
                </a:solidFill>
              </a:rPr>
              <a:t>　　また、依頼時に記載された内容（文字）の訂正により、成績書記載内</a:t>
            </a:r>
            <a:endParaRPr kumimoji="1" lang="en-US" altLang="ja-JP" sz="1100" b="1">
              <a:solidFill>
                <a:sysClr val="windowText" lastClr="000000"/>
              </a:solidFill>
            </a:endParaRPr>
          </a:p>
          <a:p>
            <a:r>
              <a:rPr kumimoji="1" lang="ja-JP" altLang="en-US" sz="1100" b="1">
                <a:solidFill>
                  <a:sysClr val="windowText" lastClr="000000"/>
                </a:solidFill>
              </a:rPr>
              <a:t>　　容を変更する場合です。</a:t>
            </a:r>
            <a:endParaRPr kumimoji="1" lang="en-US" altLang="ja-JP" sz="1100" b="1">
              <a:solidFill>
                <a:sysClr val="windowText" lastClr="000000"/>
              </a:solidFill>
            </a:endParaRPr>
          </a:p>
        </xdr:txBody>
      </xdr:sp>
    </xdr:grpSp>
    <xdr:clientData/>
  </xdr:twoCellAnchor>
  <xdr:twoCellAnchor>
    <xdr:from>
      <xdr:col>1</xdr:col>
      <xdr:colOff>266700</xdr:colOff>
      <xdr:row>65</xdr:row>
      <xdr:rowOff>257175</xdr:rowOff>
    </xdr:from>
    <xdr:to>
      <xdr:col>15</xdr:col>
      <xdr:colOff>401779</xdr:colOff>
      <xdr:row>69</xdr:row>
      <xdr:rowOff>104774</xdr:rowOff>
    </xdr:to>
    <xdr:grpSp>
      <xdr:nvGrpSpPr>
        <xdr:cNvPr id="22176" name="グループ化 120">
          <a:extLst>
            <a:ext uri="{FF2B5EF4-FFF2-40B4-BE49-F238E27FC236}">
              <a16:creationId xmlns:a16="http://schemas.microsoft.com/office/drawing/2014/main" id="{D2F592E4-935A-44DD-9609-C327C7FAF706}"/>
            </a:ext>
          </a:extLst>
        </xdr:cNvPr>
        <xdr:cNvGrpSpPr>
          <a:grpSpLocks/>
        </xdr:cNvGrpSpPr>
      </xdr:nvGrpSpPr>
      <xdr:grpSpPr bwMode="auto">
        <a:xfrm>
          <a:off x="371475" y="14601825"/>
          <a:ext cx="4164154" cy="828674"/>
          <a:chOff x="163922" y="7256611"/>
          <a:chExt cx="4220582" cy="741049"/>
        </a:xfrm>
        <a:solidFill>
          <a:srgbClr val="CCFFFF"/>
        </a:solidFill>
      </xdr:grpSpPr>
      <xdr:grpSp>
        <xdr:nvGrpSpPr>
          <xdr:cNvPr id="22177" name="グループ化 10">
            <a:extLst>
              <a:ext uri="{FF2B5EF4-FFF2-40B4-BE49-F238E27FC236}">
                <a16:creationId xmlns:a16="http://schemas.microsoft.com/office/drawing/2014/main" id="{CD23DEB4-A998-5457-9F05-69A1F6850D4C}"/>
              </a:ext>
            </a:extLst>
          </xdr:cNvPr>
          <xdr:cNvGrpSpPr>
            <a:grpSpLocks/>
          </xdr:cNvGrpSpPr>
        </xdr:nvGrpSpPr>
        <xdr:grpSpPr bwMode="auto">
          <a:xfrm>
            <a:off x="163922" y="7256611"/>
            <a:ext cx="2587444" cy="731786"/>
            <a:chOff x="3531220" y="4414022"/>
            <a:chExt cx="1788843" cy="940886"/>
          </a:xfrm>
          <a:grpFill/>
        </xdr:grpSpPr>
        <xdr:sp macro="" textlink="">
          <xdr:nvSpPr>
            <xdr:cNvPr id="22193" name="テキスト ボックス 22192">
              <a:extLst>
                <a:ext uri="{FF2B5EF4-FFF2-40B4-BE49-F238E27FC236}">
                  <a16:creationId xmlns:a16="http://schemas.microsoft.com/office/drawing/2014/main" id="{FF8D9FF2-A3FF-58FF-73A1-44499D2EC297}"/>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194" name="テキスト ボックス 57352">
              <a:extLst>
                <a:ext uri="{FF2B5EF4-FFF2-40B4-BE49-F238E27FC236}">
                  <a16:creationId xmlns:a16="http://schemas.microsoft.com/office/drawing/2014/main" id="{AF450EC9-634E-D4BA-1804-B7C27062189E}"/>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22178" name="グループ化 11">
            <a:extLst>
              <a:ext uri="{FF2B5EF4-FFF2-40B4-BE49-F238E27FC236}">
                <a16:creationId xmlns:a16="http://schemas.microsoft.com/office/drawing/2014/main" id="{3639B614-90F6-6C25-807D-D46D27B04D94}"/>
              </a:ext>
            </a:extLst>
          </xdr:cNvPr>
          <xdr:cNvGrpSpPr>
            <a:grpSpLocks/>
          </xdr:cNvGrpSpPr>
        </xdr:nvGrpSpPr>
        <xdr:grpSpPr bwMode="auto">
          <a:xfrm>
            <a:off x="2741527" y="7256611"/>
            <a:ext cx="1574110" cy="731787"/>
            <a:chOff x="3531220" y="4414024"/>
            <a:chExt cx="1788842" cy="940884"/>
          </a:xfrm>
          <a:grpFill/>
        </xdr:grpSpPr>
        <xdr:sp macro="" textlink="">
          <xdr:nvSpPr>
            <xdr:cNvPr id="22188" name="テキスト ボックス 22187">
              <a:extLst>
                <a:ext uri="{FF2B5EF4-FFF2-40B4-BE49-F238E27FC236}">
                  <a16:creationId xmlns:a16="http://schemas.microsoft.com/office/drawing/2014/main" id="{6A801464-6860-9D44-3FA4-213E83A95ADD}"/>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189" name="テキスト ボックス 22188">
              <a:extLst>
                <a:ext uri="{FF2B5EF4-FFF2-40B4-BE49-F238E27FC236}">
                  <a16:creationId xmlns:a16="http://schemas.microsoft.com/office/drawing/2014/main" id="{BDB88374-7F7F-C6A4-C1E1-DA464E3129DD}"/>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22185" name="テキスト ボックス 22184">
            <a:extLst>
              <a:ext uri="{FF2B5EF4-FFF2-40B4-BE49-F238E27FC236}">
                <a16:creationId xmlns:a16="http://schemas.microsoft.com/office/drawing/2014/main" id="{33C578C1-9629-8D75-37F4-146AEBA7B3C0}"/>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22187" name="テキスト ボックス 22186">
            <a:extLst>
              <a:ext uri="{FF2B5EF4-FFF2-40B4-BE49-F238E27FC236}">
                <a16:creationId xmlns:a16="http://schemas.microsoft.com/office/drawing/2014/main" id="{871F08E7-03EC-4C52-3082-D388D110CE6F}"/>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xdr:twoCellAnchor>
    <xdr:from>
      <xdr:col>2</xdr:col>
      <xdr:colOff>19050</xdr:colOff>
      <xdr:row>142</xdr:row>
      <xdr:rowOff>19050</xdr:rowOff>
    </xdr:from>
    <xdr:to>
      <xdr:col>15</xdr:col>
      <xdr:colOff>430354</xdr:colOff>
      <xdr:row>146</xdr:row>
      <xdr:rowOff>28574</xdr:rowOff>
    </xdr:to>
    <xdr:grpSp>
      <xdr:nvGrpSpPr>
        <xdr:cNvPr id="22195" name="グループ化 120">
          <a:extLst>
            <a:ext uri="{FF2B5EF4-FFF2-40B4-BE49-F238E27FC236}">
              <a16:creationId xmlns:a16="http://schemas.microsoft.com/office/drawing/2014/main" id="{81E0D70C-F42F-44E5-A755-96B5BF793AF5}"/>
            </a:ext>
          </a:extLst>
        </xdr:cNvPr>
        <xdr:cNvGrpSpPr>
          <a:grpSpLocks/>
        </xdr:cNvGrpSpPr>
      </xdr:nvGrpSpPr>
      <xdr:grpSpPr bwMode="auto">
        <a:xfrm>
          <a:off x="400050" y="31546800"/>
          <a:ext cx="4164154" cy="828674"/>
          <a:chOff x="163922" y="7256611"/>
          <a:chExt cx="4220582" cy="741049"/>
        </a:xfrm>
        <a:solidFill>
          <a:srgbClr val="CCFFFF"/>
        </a:solidFill>
      </xdr:grpSpPr>
      <xdr:grpSp>
        <xdr:nvGrpSpPr>
          <xdr:cNvPr id="22196" name="グループ化 10">
            <a:extLst>
              <a:ext uri="{FF2B5EF4-FFF2-40B4-BE49-F238E27FC236}">
                <a16:creationId xmlns:a16="http://schemas.microsoft.com/office/drawing/2014/main" id="{3D3A05BD-91AB-0912-E9B1-50E3EAFE9A58}"/>
              </a:ext>
            </a:extLst>
          </xdr:cNvPr>
          <xdr:cNvGrpSpPr>
            <a:grpSpLocks/>
          </xdr:cNvGrpSpPr>
        </xdr:nvGrpSpPr>
        <xdr:grpSpPr bwMode="auto">
          <a:xfrm>
            <a:off x="163922" y="7256611"/>
            <a:ext cx="2587444" cy="731786"/>
            <a:chOff x="3531220" y="4414022"/>
            <a:chExt cx="1788843" cy="940886"/>
          </a:xfrm>
          <a:grpFill/>
        </xdr:grpSpPr>
        <xdr:sp macro="" textlink="">
          <xdr:nvSpPr>
            <xdr:cNvPr id="22202" name="テキスト ボックス 22201">
              <a:extLst>
                <a:ext uri="{FF2B5EF4-FFF2-40B4-BE49-F238E27FC236}">
                  <a16:creationId xmlns:a16="http://schemas.microsoft.com/office/drawing/2014/main" id="{9744AF58-4EAD-4812-A5CF-8CDD16D125E1}"/>
                </a:ext>
              </a:extLst>
            </xdr:cNvPr>
            <xdr:cNvSpPr txBox="1"/>
          </xdr:nvSpPr>
          <xdr:spPr>
            <a:xfrm>
              <a:off x="3531220" y="4414022"/>
              <a:ext cx="1788843" cy="238199"/>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203" name="テキスト ボックス 57352">
              <a:extLst>
                <a:ext uri="{FF2B5EF4-FFF2-40B4-BE49-F238E27FC236}">
                  <a16:creationId xmlns:a16="http://schemas.microsoft.com/office/drawing/2014/main" id="{D7AC5AF8-21FB-C0B7-B517-D03034D5D366}"/>
                </a:ext>
              </a:extLst>
            </xdr:cNvPr>
            <xdr:cNvSpPr txBox="1"/>
          </xdr:nvSpPr>
          <xdr:spPr>
            <a:xfrm>
              <a:off x="3531220" y="4652220"/>
              <a:ext cx="1788843" cy="70268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grpSp>
        <xdr:nvGrpSpPr>
          <xdr:cNvPr id="22197" name="グループ化 11">
            <a:extLst>
              <a:ext uri="{FF2B5EF4-FFF2-40B4-BE49-F238E27FC236}">
                <a16:creationId xmlns:a16="http://schemas.microsoft.com/office/drawing/2014/main" id="{AEBFBB82-D62C-C872-8784-98126827B917}"/>
              </a:ext>
            </a:extLst>
          </xdr:cNvPr>
          <xdr:cNvGrpSpPr>
            <a:grpSpLocks/>
          </xdr:cNvGrpSpPr>
        </xdr:nvGrpSpPr>
        <xdr:grpSpPr bwMode="auto">
          <a:xfrm>
            <a:off x="2741527" y="7256611"/>
            <a:ext cx="1574110" cy="731787"/>
            <a:chOff x="3531220" y="4414024"/>
            <a:chExt cx="1788842" cy="940884"/>
          </a:xfrm>
          <a:grpFill/>
        </xdr:grpSpPr>
        <xdr:sp macro="" textlink="">
          <xdr:nvSpPr>
            <xdr:cNvPr id="22200" name="テキスト ボックス 22199">
              <a:extLst>
                <a:ext uri="{FF2B5EF4-FFF2-40B4-BE49-F238E27FC236}">
                  <a16:creationId xmlns:a16="http://schemas.microsoft.com/office/drawing/2014/main" id="{B6172213-BC50-6EBE-7546-27714DDA80BE}"/>
                </a:ext>
              </a:extLst>
            </xdr:cNvPr>
            <xdr:cNvSpPr txBox="1"/>
          </xdr:nvSpPr>
          <xdr:spPr>
            <a:xfrm>
              <a:off x="3531220" y="4414024"/>
              <a:ext cx="1788842" cy="238198"/>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明朝" panose="02020600040205080304" pitchFamily="18" charset="-128"/>
                  <a:ea typeface="ＭＳ Ｐ明朝" panose="02020600040205080304" pitchFamily="18" charset="-128"/>
                </a:rPr>
                <a:t>振込口座</a:t>
              </a:r>
            </a:p>
          </xdr:txBody>
        </xdr:sp>
        <xdr:sp macro="" textlink="">
          <xdr:nvSpPr>
            <xdr:cNvPr id="22201" name="テキスト ボックス 22200">
              <a:extLst>
                <a:ext uri="{FF2B5EF4-FFF2-40B4-BE49-F238E27FC236}">
                  <a16:creationId xmlns:a16="http://schemas.microsoft.com/office/drawing/2014/main" id="{CBB7551F-EA8C-0B08-FAA6-5A1DEA813E24}"/>
                </a:ext>
              </a:extLst>
            </xdr:cNvPr>
            <xdr:cNvSpPr txBox="1"/>
          </xdr:nvSpPr>
          <xdr:spPr>
            <a:xfrm>
              <a:off x="3531220" y="4652222"/>
              <a:ext cx="1788842" cy="702686"/>
            </a:xfrm>
            <a:prstGeom prst="rect">
              <a:avLst/>
            </a:prstGeom>
            <a:solidFill>
              <a:srgbClr val="CC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ja-JP" altLang="en-US" sz="1100"/>
            </a:p>
          </xdr:txBody>
        </xdr:sp>
      </xdr:grpSp>
      <xdr:sp macro="" textlink="">
        <xdr:nvSpPr>
          <xdr:cNvPr id="22198" name="テキスト ボックス 22197">
            <a:extLst>
              <a:ext uri="{FF2B5EF4-FFF2-40B4-BE49-F238E27FC236}">
                <a16:creationId xmlns:a16="http://schemas.microsoft.com/office/drawing/2014/main" id="{35717133-E1D9-C10F-0DAC-F6AE1EEE17DE}"/>
              </a:ext>
            </a:extLst>
          </xdr:cNvPr>
          <xdr:cNvSpPr txBox="1"/>
        </xdr:nvSpPr>
        <xdr:spPr bwMode="auto">
          <a:xfrm>
            <a:off x="195762" y="7585446"/>
            <a:ext cx="2813722" cy="287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000">
                <a:latin typeface="ＭＳ Ｐ明朝" panose="02020600040205080304" pitchFamily="18" charset="-128"/>
                <a:ea typeface="ＭＳ Ｐ明朝" panose="02020600040205080304" pitchFamily="18" charset="-128"/>
              </a:rPr>
              <a:t>山陰合同銀行　倉吉支店　普通 </a:t>
            </a:r>
            <a:r>
              <a:rPr kumimoji="1" lang="en-US" altLang="ja-JP" sz="1000">
                <a:latin typeface="ＭＳ Ｐ明朝" panose="02020600040205080304" pitchFamily="18" charset="-128"/>
                <a:ea typeface="ＭＳ Ｐ明朝" panose="02020600040205080304" pitchFamily="18" charset="-128"/>
              </a:rPr>
              <a:t>3653475</a:t>
            </a:r>
          </a:p>
        </xdr:txBody>
      </xdr:sp>
      <xdr:sp macro="" textlink="">
        <xdr:nvSpPr>
          <xdr:cNvPr id="22199" name="テキスト ボックス 22198">
            <a:extLst>
              <a:ext uri="{FF2B5EF4-FFF2-40B4-BE49-F238E27FC236}">
                <a16:creationId xmlns:a16="http://schemas.microsoft.com/office/drawing/2014/main" id="{D3434D28-CCDB-6239-3D28-377753279A7D}"/>
              </a:ext>
            </a:extLst>
          </xdr:cNvPr>
          <xdr:cNvSpPr txBox="1"/>
        </xdr:nvSpPr>
        <xdr:spPr bwMode="auto">
          <a:xfrm>
            <a:off x="2761203" y="7525241"/>
            <a:ext cx="1623301" cy="472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ja-JP" altLang="en-US" sz="900">
                <a:latin typeface="ＭＳ Ｐ明朝" panose="02020600040205080304" pitchFamily="18" charset="-128"/>
                <a:ea typeface="ＭＳ Ｐ明朝" panose="02020600040205080304" pitchFamily="18" charset="-128"/>
              </a:rPr>
              <a:t>ザイ）トットリケン</a:t>
            </a:r>
          </a:p>
          <a:p>
            <a:pPr>
              <a:lnSpc>
                <a:spcPts val="1000"/>
              </a:lnSpc>
            </a:pPr>
            <a:r>
              <a:rPr kumimoji="1" lang="ja-JP" altLang="en-US" sz="900">
                <a:latin typeface="ＭＳ Ｐ明朝" panose="02020600040205080304" pitchFamily="18" charset="-128"/>
                <a:ea typeface="ＭＳ Ｐ明朝" panose="02020600040205080304" pitchFamily="18" charset="-128"/>
              </a:rPr>
              <a:t>ケンセツギジュツセンター</a:t>
            </a:r>
          </a:p>
        </xdr:txBody>
      </xdr:sp>
    </xdr:grpSp>
    <xdr:clientData/>
  </xdr:twoCellAnchor>
  <mc:AlternateContent xmlns:mc="http://schemas.openxmlformats.org/markup-compatibility/2006">
    <mc:Choice xmlns:a14="http://schemas.microsoft.com/office/drawing/2010/main" Requires="a14">
      <xdr:twoCellAnchor editAs="oneCell">
        <xdr:from>
          <xdr:col>1</xdr:col>
          <xdr:colOff>66675</xdr:colOff>
          <xdr:row>217</xdr:row>
          <xdr:rowOff>38100</xdr:rowOff>
        </xdr:from>
        <xdr:to>
          <xdr:col>2</xdr:col>
          <xdr:colOff>95250</xdr:colOff>
          <xdr:row>218</xdr:row>
          <xdr:rowOff>28575</xdr:rowOff>
        </xdr:to>
        <xdr:sp macro="" textlink="">
          <xdr:nvSpPr>
            <xdr:cNvPr id="5" name="Check Box 2729" hidden="1">
              <a:extLst>
                <a:ext uri="{63B3BB69-23CF-44E3-9099-C40C66FF867C}">
                  <a14:compatExt spid="_x0000_s22185"/>
                </a:ext>
                <a:ext uri="{FF2B5EF4-FFF2-40B4-BE49-F238E27FC236}">
                  <a16:creationId xmlns:a16="http://schemas.microsoft.com/office/drawing/2014/main" id="{1A5EE4D3-A444-336D-62C1-93E6F87148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95250</xdr:colOff>
      <xdr:row>217</xdr:row>
      <xdr:rowOff>85725</xdr:rowOff>
    </xdr:from>
    <xdr:to>
      <xdr:col>24</xdr:col>
      <xdr:colOff>104613</xdr:colOff>
      <xdr:row>219</xdr:row>
      <xdr:rowOff>85725</xdr:rowOff>
    </xdr:to>
    <xdr:sp macro="" textlink="">
      <xdr:nvSpPr>
        <xdr:cNvPr id="17" name="Text Box 111">
          <a:extLst>
            <a:ext uri="{FF2B5EF4-FFF2-40B4-BE49-F238E27FC236}">
              <a16:creationId xmlns:a16="http://schemas.microsoft.com/office/drawing/2014/main" id="{356B2B43-5843-4BA7-957C-3599419B3E28}"/>
            </a:ext>
          </a:extLst>
        </xdr:cNvPr>
        <xdr:cNvSpPr txBox="1">
          <a:spLocks noChangeArrowheads="1"/>
        </xdr:cNvSpPr>
      </xdr:nvSpPr>
      <xdr:spPr bwMode="auto">
        <a:xfrm>
          <a:off x="476250" y="49834800"/>
          <a:ext cx="7038813" cy="419100"/>
        </a:xfrm>
        <a:prstGeom prst="rect">
          <a:avLst/>
        </a:prstGeom>
        <a:solidFill>
          <a:srgbClr val="FFFFFF">
            <a:alpha val="0"/>
          </a:srgbClr>
        </a:solidFill>
        <a:ln>
          <a:noFill/>
        </a:ln>
        <a:effectLst/>
      </xdr:spPr>
      <xdr:txBody>
        <a:bodyPr vertOverflow="clip" wrap="square" lIns="27432" tIns="18288" rIns="0" bIns="0" anchor="t" upright="1"/>
        <a:lstStyle/>
        <a:p>
          <a:pPr algn="l" rtl="0">
            <a:lnSpc>
              <a:spcPts val="1200"/>
            </a:lnSpc>
            <a:defRPr sz="1000"/>
          </a:pPr>
          <a:r>
            <a:rPr lang="ja-JP" altLang="en-US">
              <a:latin typeface="ＭＳ Ｐ明朝" panose="02020600040205080304" pitchFamily="18" charset="-128"/>
              <a:ea typeface="ＭＳ Ｐ明朝" panose="02020600040205080304" pitchFamily="18" charset="-128"/>
            </a:rPr>
            <a:t>試験の実施で得られた情報につきましては、法令の定める場合等を除き、許可なく第三者に提供することはありません。</a:t>
          </a:r>
          <a:endParaRPr lang="en-US" altLang="ja-JP">
            <a:latin typeface="ＭＳ Ｐ明朝" panose="02020600040205080304" pitchFamily="18" charset="-128"/>
            <a:ea typeface="ＭＳ Ｐ明朝" panose="02020600040205080304" pitchFamily="18" charset="-128"/>
          </a:endParaRPr>
        </a:p>
        <a:p>
          <a:pPr algn="l" rtl="0">
            <a:lnSpc>
              <a:spcPts val="1100"/>
            </a:lnSpc>
            <a:defRPr sz="1000"/>
          </a:pPr>
          <a:r>
            <a:rPr lang="ja-JP" altLang="en-US">
              <a:latin typeface="ＭＳ Ｐ明朝" panose="02020600040205080304" pitchFamily="18" charset="-128"/>
              <a:ea typeface="ＭＳ Ｐ明朝" panose="02020600040205080304" pitchFamily="18" charset="-128"/>
            </a:rPr>
            <a:t>上記内容をご確認いただけましたら</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チェック</a:t>
          </a:r>
          <a:r>
            <a:rPr lang="en-US" altLang="ja-JP">
              <a:latin typeface="ＭＳ Ｐ明朝" panose="02020600040205080304" pitchFamily="18" charset="-128"/>
              <a:ea typeface="ＭＳ Ｐ明朝" panose="02020600040205080304" pitchFamily="18" charset="-128"/>
            </a:rPr>
            <a:t>】</a:t>
          </a:r>
          <a:r>
            <a:rPr lang="ja-JP" altLang="en-US">
              <a:latin typeface="ＭＳ Ｐ明朝" panose="02020600040205080304" pitchFamily="18" charset="-128"/>
              <a:ea typeface="ＭＳ Ｐ明朝" panose="02020600040205080304" pitchFamily="18" charset="-128"/>
            </a:rPr>
            <a:t>をお願いいたします。</a:t>
          </a:r>
          <a:endParaRPr lang="ja-JP" altLang="en-US" sz="1200" b="0" i="0" u="none" strike="noStrike" baseline="0">
            <a:solidFill>
              <a:srgbClr val="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247650</xdr:colOff>
      <xdr:row>1</xdr:row>
      <xdr:rowOff>9525</xdr:rowOff>
    </xdr:from>
    <xdr:ext cx="4757359" cy="698089"/>
    <xdr:sp macro="" textlink="">
      <xdr:nvSpPr>
        <xdr:cNvPr id="2" name="正方形/長方形 1">
          <a:extLst>
            <a:ext uri="{FF2B5EF4-FFF2-40B4-BE49-F238E27FC236}">
              <a16:creationId xmlns:a16="http://schemas.microsoft.com/office/drawing/2014/main" id="{367AC2DB-37B3-4B00-8118-920ED7C481AF}"/>
            </a:ext>
          </a:extLst>
        </xdr:cNvPr>
        <xdr:cNvSpPr/>
      </xdr:nvSpPr>
      <xdr:spPr>
        <a:xfrm>
          <a:off x="742950" y="209550"/>
          <a:ext cx="4757359" cy="698089"/>
        </a:xfrm>
        <a:prstGeom prst="rect">
          <a:avLst/>
        </a:prstGeom>
        <a:noFill/>
      </xdr:spPr>
      <xdr:txBody>
        <a:bodyPr wrap="none" lIns="91440" tIns="45720" rIns="91440" bIns="45720">
          <a:noAutofit/>
        </a:bodyPr>
        <a:lstStyle/>
        <a:p>
          <a:pPr algn="ctr"/>
          <a:r>
            <a:rPr lang="ja-JP" altLang="en-US"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rPr>
            <a:t>材料試験の依頼について</a:t>
          </a:r>
          <a:endParaRPr lang="en-US" altLang="ja-JP" sz="2400" b="0" cap="none" spc="0">
            <a:ln w="0"/>
            <a:solidFill>
              <a:schemeClr val="tx1"/>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cs typeface="Meiryo UI" panose="020B0604030504040204" pitchFamily="50" charset="-128"/>
          </a:endParaRPr>
        </a:p>
      </xdr:txBody>
    </xdr:sp>
    <xdr:clientData/>
  </xdr:oneCellAnchor>
  <xdr:twoCellAnchor>
    <xdr:from>
      <xdr:col>1</xdr:col>
      <xdr:colOff>304800</xdr:colOff>
      <xdr:row>11</xdr:row>
      <xdr:rowOff>19050</xdr:rowOff>
    </xdr:from>
    <xdr:to>
      <xdr:col>10</xdr:col>
      <xdr:colOff>0</xdr:colOff>
      <xdr:row>21</xdr:row>
      <xdr:rowOff>3591</xdr:rowOff>
    </xdr:to>
    <xdr:grpSp>
      <xdr:nvGrpSpPr>
        <xdr:cNvPr id="3" name="グループ化 2">
          <a:extLst>
            <a:ext uri="{FF2B5EF4-FFF2-40B4-BE49-F238E27FC236}">
              <a16:creationId xmlns:a16="http://schemas.microsoft.com/office/drawing/2014/main" id="{5E98CB79-33FA-4FA3-AC3A-94D35E1FA5C3}"/>
            </a:ext>
          </a:extLst>
        </xdr:cNvPr>
        <xdr:cNvGrpSpPr/>
      </xdr:nvGrpSpPr>
      <xdr:grpSpPr>
        <a:xfrm>
          <a:off x="485775" y="2638425"/>
          <a:ext cx="4448175" cy="1984791"/>
          <a:chOff x="695325" y="2809875"/>
          <a:chExt cx="4431292" cy="2346741"/>
        </a:xfrm>
      </xdr:grpSpPr>
      <xdr:cxnSp macro="">
        <xdr:nvCxnSpPr>
          <xdr:cNvPr id="4" name="直線矢印コネクタ 3">
            <a:extLst>
              <a:ext uri="{FF2B5EF4-FFF2-40B4-BE49-F238E27FC236}">
                <a16:creationId xmlns:a16="http://schemas.microsoft.com/office/drawing/2014/main" id="{09DE6AF4-9D88-D007-04F2-03FE3B0AAAC4}"/>
              </a:ext>
            </a:extLst>
          </xdr:cNvPr>
          <xdr:cNvCxnSpPr/>
        </xdr:nvCxnSpPr>
        <xdr:spPr>
          <a:xfrm>
            <a:off x="1476375" y="2990850"/>
            <a:ext cx="1895475" cy="185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5" name="角丸四角形 82">
            <a:extLst>
              <a:ext uri="{FF2B5EF4-FFF2-40B4-BE49-F238E27FC236}">
                <a16:creationId xmlns:a16="http://schemas.microsoft.com/office/drawing/2014/main" id="{E32D3533-5A20-9242-376E-ADD5F9337D63}"/>
              </a:ext>
            </a:extLst>
          </xdr:cNvPr>
          <xdr:cNvSpPr/>
        </xdr:nvSpPr>
        <xdr:spPr bwMode="auto">
          <a:xfrm>
            <a:off x="695325" y="2809875"/>
            <a:ext cx="1048945" cy="52484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受付</a:t>
            </a:r>
            <a:endParaRPr kumimoji="1" lang="en-US" altLang="ja-JP" sz="900">
              <a:solidFill>
                <a:schemeClr val="tx1"/>
              </a:solidFill>
            </a:endParaRPr>
          </a:p>
          <a:p>
            <a:pPr algn="ctr"/>
            <a:r>
              <a:rPr kumimoji="1" lang="ja-JP" altLang="en-US" sz="900">
                <a:solidFill>
                  <a:schemeClr val="tx1"/>
                </a:solidFill>
              </a:rPr>
              <a:t>試料確認</a:t>
            </a:r>
            <a:endParaRPr kumimoji="1" lang="en-US" altLang="ja-JP" sz="900">
              <a:solidFill>
                <a:schemeClr val="tx1"/>
              </a:solidFill>
            </a:endParaRPr>
          </a:p>
        </xdr:txBody>
      </xdr:sp>
      <xdr:sp macro="" textlink="">
        <xdr:nvSpPr>
          <xdr:cNvPr id="6" name="角丸四角形 85">
            <a:extLst>
              <a:ext uri="{FF2B5EF4-FFF2-40B4-BE49-F238E27FC236}">
                <a16:creationId xmlns:a16="http://schemas.microsoft.com/office/drawing/2014/main" id="{CC957BBE-27C5-0511-69CB-9329241490A5}"/>
              </a:ext>
            </a:extLst>
          </xdr:cNvPr>
          <xdr:cNvSpPr/>
        </xdr:nvSpPr>
        <xdr:spPr bwMode="auto">
          <a:xfrm>
            <a:off x="699928" y="4209467"/>
            <a:ext cx="1044341" cy="288307"/>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試験完了</a:t>
            </a:r>
          </a:p>
        </xdr:txBody>
      </xdr:sp>
      <xdr:sp macro="" textlink="">
        <xdr:nvSpPr>
          <xdr:cNvPr id="7" name="角丸四角形 87">
            <a:extLst>
              <a:ext uri="{FF2B5EF4-FFF2-40B4-BE49-F238E27FC236}">
                <a16:creationId xmlns:a16="http://schemas.microsoft.com/office/drawing/2014/main" id="{85CB52DC-6DE6-B58F-0F99-8417D77C6091}"/>
              </a:ext>
            </a:extLst>
          </xdr:cNvPr>
          <xdr:cNvSpPr/>
        </xdr:nvSpPr>
        <xdr:spPr bwMode="auto">
          <a:xfrm>
            <a:off x="695655" y="4850947"/>
            <a:ext cx="1058335" cy="305669"/>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成績書発行</a:t>
            </a:r>
            <a:endParaRPr kumimoji="1" lang="en-US" altLang="ja-JP" sz="900">
              <a:solidFill>
                <a:schemeClr val="tx1"/>
              </a:solidFill>
            </a:endParaRPr>
          </a:p>
        </xdr:txBody>
      </xdr:sp>
      <xdr:sp macro="" textlink="">
        <xdr:nvSpPr>
          <xdr:cNvPr id="8" name="角丸四角形 89">
            <a:extLst>
              <a:ext uri="{FF2B5EF4-FFF2-40B4-BE49-F238E27FC236}">
                <a16:creationId xmlns:a16="http://schemas.microsoft.com/office/drawing/2014/main" id="{FBE8E66D-987B-F902-4A5D-46587F4F2CA9}"/>
              </a:ext>
            </a:extLst>
          </xdr:cNvPr>
          <xdr:cNvSpPr/>
        </xdr:nvSpPr>
        <xdr:spPr>
          <a:xfrm>
            <a:off x="3186228" y="2868191"/>
            <a:ext cx="1940389" cy="370309"/>
          </a:xfrm>
          <a:prstGeom prst="roundRect">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試験手数料</a:t>
            </a:r>
          </a:p>
        </xdr:txBody>
      </xdr:sp>
      <xdr:sp macro="" textlink="">
        <xdr:nvSpPr>
          <xdr:cNvPr id="9" name="角丸四角形 93">
            <a:extLst>
              <a:ext uri="{FF2B5EF4-FFF2-40B4-BE49-F238E27FC236}">
                <a16:creationId xmlns:a16="http://schemas.microsoft.com/office/drawing/2014/main" id="{1BFB19DB-B902-9AE0-E5CA-B9176DFF834D}"/>
              </a:ext>
            </a:extLst>
          </xdr:cNvPr>
          <xdr:cNvSpPr/>
        </xdr:nvSpPr>
        <xdr:spPr bwMode="auto">
          <a:xfrm>
            <a:off x="705294" y="3639826"/>
            <a:ext cx="1048696" cy="278096"/>
          </a:xfrm>
          <a:prstGeom prst="roundRect">
            <a:avLst>
              <a:gd name="adj" fmla="val 0"/>
            </a:avLst>
          </a:prstGeom>
          <a:solidFill>
            <a:schemeClr val="bg1"/>
          </a:solidFill>
          <a:ln w="19050">
            <a:solidFill>
              <a:schemeClr val="tx1"/>
            </a:solidFill>
          </a:ln>
          <a:effectLst>
            <a:softEdge rad="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rPr>
              <a:t>試験開始</a:t>
            </a:r>
          </a:p>
        </xdr:txBody>
      </xdr:sp>
      <xdr:sp macro="" textlink="">
        <xdr:nvSpPr>
          <xdr:cNvPr id="10" name="直角三角形 9">
            <a:extLst>
              <a:ext uri="{FF2B5EF4-FFF2-40B4-BE49-F238E27FC236}">
                <a16:creationId xmlns:a16="http://schemas.microsoft.com/office/drawing/2014/main" id="{53389C1B-832E-218F-DA94-BBB6FD1D3FAB}"/>
              </a:ext>
            </a:extLst>
          </xdr:cNvPr>
          <xdr:cNvSpPr/>
        </xdr:nvSpPr>
        <xdr:spPr>
          <a:xfrm rot="18959426">
            <a:off x="1097453" y="4476680"/>
            <a:ext cx="217702"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 name="正方形/長方形 10">
            <a:extLst>
              <a:ext uri="{FF2B5EF4-FFF2-40B4-BE49-F238E27FC236}">
                <a16:creationId xmlns:a16="http://schemas.microsoft.com/office/drawing/2014/main" id="{2E987CD8-B52F-5CB6-07C6-B3FD607E268C}"/>
              </a:ext>
            </a:extLst>
          </xdr:cNvPr>
          <xdr:cNvSpPr/>
        </xdr:nvSpPr>
        <xdr:spPr>
          <a:xfrm>
            <a:off x="1937304" y="3027732"/>
            <a:ext cx="1243849" cy="262287"/>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受付番号の取得</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sp macro="" textlink="">
        <xdr:nvSpPr>
          <xdr:cNvPr id="12" name="直角三角形 11">
            <a:extLst>
              <a:ext uri="{FF2B5EF4-FFF2-40B4-BE49-F238E27FC236}">
                <a16:creationId xmlns:a16="http://schemas.microsoft.com/office/drawing/2014/main" id="{47B5C1EB-D421-8099-AE81-055D35AF49A5}"/>
              </a:ext>
            </a:extLst>
          </xdr:cNvPr>
          <xdr:cNvSpPr/>
        </xdr:nvSpPr>
        <xdr:spPr>
          <a:xfrm rot="18959426">
            <a:off x="1115246" y="3316449"/>
            <a:ext cx="215396" cy="222282"/>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直角三角形 12">
            <a:extLst>
              <a:ext uri="{FF2B5EF4-FFF2-40B4-BE49-F238E27FC236}">
                <a16:creationId xmlns:a16="http://schemas.microsoft.com/office/drawing/2014/main" id="{DD9D50ED-9605-F6DE-5FCD-72CF5CD81C67}"/>
              </a:ext>
            </a:extLst>
          </xdr:cNvPr>
          <xdr:cNvSpPr/>
        </xdr:nvSpPr>
        <xdr:spPr>
          <a:xfrm rot="18959426">
            <a:off x="1095806" y="3903073"/>
            <a:ext cx="215396" cy="215693"/>
          </a:xfrm>
          <a:prstGeom prst="rtTriangle">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78C09C05-5D45-F304-A3D5-2769AE60E174}"/>
              </a:ext>
            </a:extLst>
          </xdr:cNvPr>
          <xdr:cNvSpPr/>
        </xdr:nvSpPr>
        <xdr:spPr>
          <a:xfrm>
            <a:off x="1924050" y="3267075"/>
            <a:ext cx="1243849" cy="263001"/>
          </a:xfrm>
          <a:prstGeom prst="rect">
            <a:avLst/>
          </a:prstGeom>
          <a:noFill/>
          <a:ln w="53975">
            <a:noFill/>
          </a:ln>
          <a:effectLst>
            <a:softEdge rad="31750"/>
          </a:effectLst>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900">
                <a:solidFill>
                  <a:schemeClr val="tx1"/>
                </a:solidFill>
                <a:latin typeface="Meiryo UI" panose="020B0604030504040204" pitchFamily="50" charset="-128"/>
                <a:ea typeface="Meiryo UI" panose="020B0604030504040204" pitchFamily="50" charset="-128"/>
                <a:cs typeface="Meiryo UI" panose="020B0604030504040204" pitchFamily="50" charset="-128"/>
              </a:rPr>
              <a:t>完了予定日の設定</a:t>
            </a:r>
            <a:endParaRPr kumimoji="1" lang="en-US" altLang="ja-JP" sz="9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grpSp>
    <xdr:clientData/>
  </xdr:twoCellAnchor>
  <xdr:twoCellAnchor>
    <xdr:from>
      <xdr:col>2</xdr:col>
      <xdr:colOff>104775</xdr:colOff>
      <xdr:row>31</xdr:row>
      <xdr:rowOff>104775</xdr:rowOff>
    </xdr:from>
    <xdr:to>
      <xdr:col>7</xdr:col>
      <xdr:colOff>438150</xdr:colOff>
      <xdr:row>35</xdr:row>
      <xdr:rowOff>66676</xdr:rowOff>
    </xdr:to>
    <xdr:sp macro="" textlink="">
      <xdr:nvSpPr>
        <xdr:cNvPr id="15" name="正方形/長方形 14">
          <a:extLst>
            <a:ext uri="{FF2B5EF4-FFF2-40B4-BE49-F238E27FC236}">
              <a16:creationId xmlns:a16="http://schemas.microsoft.com/office/drawing/2014/main" id="{A5F3E4D5-6AF0-449F-AB26-9BD055BB7705}"/>
            </a:ext>
          </a:extLst>
        </xdr:cNvPr>
        <xdr:cNvSpPr/>
      </xdr:nvSpPr>
      <xdr:spPr>
        <a:xfrm>
          <a:off x="600075" y="6838950"/>
          <a:ext cx="3343275" cy="1019176"/>
        </a:xfrm>
        <a:prstGeom prst="rect">
          <a:avLst/>
        </a:prstGeom>
        <a:noFill/>
        <a:ln w="15875">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a:noFill/>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BH243"/>
  <sheetViews>
    <sheetView showGridLines="0" showZeros="0" tabSelected="1" zoomScaleNormal="100" zoomScaleSheetLayoutView="95" workbookViewId="0">
      <selection activeCell="O10" sqref="O10:AA10"/>
    </sheetView>
  </sheetViews>
  <sheetFormatPr defaultRowHeight="14.25"/>
  <cols>
    <col min="1" max="1" width="1.375" customWidth="1"/>
    <col min="2" max="9" width="3.625" customWidth="1"/>
    <col min="10" max="10" width="3.5" customWidth="1"/>
    <col min="11" max="14" width="3.625" customWidth="1"/>
    <col min="15" max="16" width="5.875" customWidth="1"/>
    <col min="17" max="17" width="5.125" customWidth="1"/>
    <col min="18" max="18" width="1.75" customWidth="1"/>
    <col min="19" max="19" width="8.625" customWidth="1"/>
    <col min="20" max="20" width="2.375" customWidth="1"/>
    <col min="21" max="21" width="9.125" customWidth="1"/>
    <col min="22" max="22" width="4.625" customWidth="1"/>
    <col min="23" max="26" width="2.75" customWidth="1"/>
    <col min="27" max="27" width="8.5" customWidth="1"/>
    <col min="28" max="28" width="8.125" customWidth="1"/>
    <col min="29" max="29" width="6.625" customWidth="1"/>
    <col min="30" max="30" width="2.875" customWidth="1"/>
    <col min="31" max="31" width="8.625" customWidth="1"/>
    <col min="32" max="36" width="9.625" style="32" customWidth="1"/>
    <col min="37" max="37" width="9.625" style="32" hidden="1" customWidth="1"/>
    <col min="38" max="38" width="3.875" style="2" hidden="1" customWidth="1"/>
    <col min="39" max="39" width="23.375" style="2" hidden="1" customWidth="1"/>
    <col min="40" max="40" width="8.625" hidden="1" customWidth="1"/>
    <col min="41" max="41" width="8.125" hidden="1" customWidth="1"/>
    <col min="42" max="42" width="15" hidden="1" customWidth="1"/>
    <col min="43" max="43" width="22.875" hidden="1" customWidth="1"/>
    <col min="44" max="54" width="9" hidden="1" customWidth="1"/>
    <col min="55" max="55" width="0" hidden="1" customWidth="1"/>
  </cols>
  <sheetData>
    <row r="1" spans="1:48">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40" t="s">
        <v>47</v>
      </c>
      <c r="AC1" s="39"/>
      <c r="AD1" s="45"/>
      <c r="AV1" t="b">
        <v>0</v>
      </c>
    </row>
    <row r="2" spans="1:48" ht="21">
      <c r="A2" s="39"/>
      <c r="B2" s="41" t="s">
        <v>79</v>
      </c>
      <c r="C2" s="39"/>
      <c r="D2" s="39"/>
      <c r="E2" s="39"/>
      <c r="F2" s="39"/>
      <c r="G2" s="39"/>
      <c r="H2" s="39"/>
      <c r="I2" s="39"/>
      <c r="J2" s="39"/>
      <c r="K2" s="39"/>
      <c r="L2" s="39"/>
      <c r="M2" s="39"/>
      <c r="N2" s="39"/>
      <c r="O2" s="39"/>
      <c r="P2" s="39"/>
      <c r="Q2" s="39"/>
      <c r="R2" s="39"/>
      <c r="S2" s="39"/>
      <c r="T2" s="39"/>
      <c r="U2" s="39"/>
      <c r="V2" s="39"/>
      <c r="W2" s="39"/>
      <c r="X2" s="39"/>
      <c r="Y2" s="40" t="s">
        <v>54</v>
      </c>
      <c r="Z2" s="39"/>
      <c r="AA2" s="39"/>
      <c r="AB2" s="39"/>
      <c r="AC2" s="39"/>
      <c r="AD2" s="45"/>
      <c r="AL2" s="29">
        <v>2</v>
      </c>
    </row>
    <row r="3" spans="1:48" ht="21">
      <c r="A3" s="39"/>
      <c r="B3" s="41"/>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45"/>
      <c r="AK3" s="32" t="b">
        <v>1</v>
      </c>
      <c r="AL3" s="2">
        <v>1</v>
      </c>
      <c r="AM3" s="2" t="s">
        <v>13</v>
      </c>
    </row>
    <row r="4" spans="1:48">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45"/>
      <c r="AL4" s="2">
        <v>2</v>
      </c>
      <c r="AM4" s="2" t="s">
        <v>55</v>
      </c>
    </row>
    <row r="5" spans="1:48">
      <c r="A5" s="39"/>
      <c r="B5" s="39"/>
      <c r="C5" s="42" t="s">
        <v>64</v>
      </c>
      <c r="D5" s="39"/>
      <c r="E5" s="39"/>
      <c r="F5" s="39"/>
      <c r="G5" s="39"/>
      <c r="H5" s="39"/>
      <c r="I5" s="39"/>
      <c r="J5" s="39"/>
      <c r="K5" s="39"/>
      <c r="L5" s="39"/>
      <c r="M5" s="39"/>
      <c r="N5" s="39"/>
      <c r="O5" s="39"/>
      <c r="P5" s="39"/>
      <c r="Q5" s="39"/>
      <c r="R5" s="39"/>
      <c r="S5" s="39"/>
      <c r="T5" s="39"/>
      <c r="U5" s="39"/>
      <c r="V5" s="39"/>
      <c r="W5" s="39"/>
      <c r="X5" s="39"/>
      <c r="Y5" s="39"/>
      <c r="Z5" s="39"/>
      <c r="AA5" s="39"/>
      <c r="AB5" s="39"/>
      <c r="AC5" s="39"/>
      <c r="AD5" s="45"/>
      <c r="AK5" s="32" t="b">
        <v>1</v>
      </c>
      <c r="AL5" s="2">
        <v>3</v>
      </c>
      <c r="AM5" s="2" t="s">
        <v>14</v>
      </c>
    </row>
    <row r="6" spans="1:48">
      <c r="A6" s="39"/>
      <c r="B6" s="39"/>
      <c r="C6" s="42"/>
      <c r="D6" s="39"/>
      <c r="E6" s="39"/>
      <c r="F6" s="39"/>
      <c r="G6" s="39"/>
      <c r="H6" s="39"/>
      <c r="I6" s="39"/>
      <c r="J6" s="39"/>
      <c r="K6" s="39"/>
      <c r="L6" s="39"/>
      <c r="M6" s="39"/>
      <c r="N6" s="39"/>
      <c r="O6" s="39"/>
      <c r="P6" s="39"/>
      <c r="Q6" s="43"/>
      <c r="R6" s="39"/>
      <c r="S6" s="39"/>
      <c r="T6" s="39"/>
      <c r="U6" s="39"/>
      <c r="V6" s="39"/>
      <c r="W6" s="39"/>
      <c r="X6" s="39"/>
      <c r="Y6" s="39"/>
      <c r="Z6" s="39"/>
      <c r="AA6" s="39"/>
      <c r="AB6" s="39"/>
      <c r="AC6" s="39"/>
      <c r="AD6" s="45"/>
      <c r="AL6" s="2">
        <v>4</v>
      </c>
      <c r="AM6" s="2" t="s">
        <v>56</v>
      </c>
    </row>
    <row r="7" spans="1:48">
      <c r="A7" s="39"/>
      <c r="B7" s="39"/>
      <c r="C7" s="42"/>
      <c r="D7" s="39"/>
      <c r="E7" s="39"/>
      <c r="F7" s="39"/>
      <c r="G7" s="39"/>
      <c r="H7" s="39"/>
      <c r="I7" s="39"/>
      <c r="J7" s="39"/>
      <c r="K7" s="39"/>
      <c r="L7" s="39"/>
      <c r="M7" s="39"/>
      <c r="N7" s="39"/>
      <c r="O7" s="39"/>
      <c r="P7" s="39"/>
      <c r="Q7" s="39"/>
      <c r="R7" s="39"/>
      <c r="S7" s="39"/>
      <c r="T7" s="39"/>
      <c r="U7" s="39"/>
      <c r="V7" s="39"/>
      <c r="W7" s="39"/>
      <c r="X7" s="39"/>
      <c r="Y7" s="39"/>
      <c r="Z7" s="39"/>
      <c r="AA7" s="39"/>
      <c r="AB7" s="39"/>
      <c r="AC7" s="39"/>
      <c r="AD7" s="45"/>
      <c r="AL7" s="2">
        <v>10</v>
      </c>
      <c r="AM7" s="2" t="s">
        <v>20</v>
      </c>
    </row>
    <row r="8" spans="1:48" ht="22.5" customHeight="1">
      <c r="A8" s="39"/>
      <c r="B8" s="39"/>
      <c r="C8" s="44"/>
      <c r="D8" s="39"/>
      <c r="E8" s="39"/>
      <c r="F8" s="39"/>
      <c r="G8" s="39"/>
      <c r="H8" s="39"/>
      <c r="I8" s="39"/>
      <c r="J8" s="39"/>
      <c r="K8" s="45"/>
      <c r="L8" s="46"/>
      <c r="M8" s="45"/>
      <c r="N8" s="39"/>
      <c r="O8" s="39"/>
      <c r="P8" s="39"/>
      <c r="Q8" s="39"/>
      <c r="R8" s="39"/>
      <c r="S8" s="39"/>
      <c r="T8" s="39"/>
      <c r="U8" s="39"/>
      <c r="V8" s="39"/>
      <c r="W8" s="39"/>
      <c r="X8" s="39"/>
      <c r="Y8" s="39"/>
      <c r="Z8" s="39"/>
      <c r="AA8" s="39"/>
      <c r="AB8" s="39"/>
      <c r="AC8" s="39"/>
      <c r="AD8" s="45"/>
      <c r="AL8" s="2">
        <v>5</v>
      </c>
      <c r="AM8" s="2" t="s">
        <v>15</v>
      </c>
    </row>
    <row r="9" spans="1:48" ht="9" customHeight="1">
      <c r="A9" s="39"/>
      <c r="B9" s="39"/>
      <c r="C9" s="43"/>
      <c r="D9" s="39"/>
      <c r="E9" s="39"/>
      <c r="F9" s="39"/>
      <c r="G9" s="47"/>
      <c r="H9" s="48"/>
      <c r="I9" s="48"/>
      <c r="J9" s="39"/>
      <c r="K9" s="45"/>
      <c r="L9" s="45"/>
      <c r="M9" s="49"/>
      <c r="N9" s="50"/>
      <c r="O9" s="51"/>
      <c r="P9" s="51"/>
      <c r="Q9" s="52"/>
      <c r="R9" s="52"/>
      <c r="S9" s="39"/>
      <c r="T9" s="39"/>
      <c r="U9" s="39"/>
      <c r="V9" s="39"/>
      <c r="W9" s="39"/>
      <c r="X9" s="39"/>
      <c r="Y9" s="39"/>
      <c r="Z9" s="39"/>
      <c r="AA9" s="39"/>
      <c r="AB9" s="39"/>
      <c r="AC9" s="39"/>
      <c r="AD9" s="45"/>
      <c r="AL9" s="2">
        <v>6</v>
      </c>
      <c r="AM9" s="2" t="s">
        <v>16</v>
      </c>
      <c r="AS9" t="b">
        <v>1</v>
      </c>
    </row>
    <row r="10" spans="1:48" ht="22.5" customHeight="1">
      <c r="A10" s="39"/>
      <c r="B10" s="39"/>
      <c r="C10" s="44"/>
      <c r="D10" s="684" t="s">
        <v>76</v>
      </c>
      <c r="E10" s="684"/>
      <c r="F10" s="684"/>
      <c r="G10" s="684"/>
      <c r="H10" s="684"/>
      <c r="I10" s="52"/>
      <c r="J10" s="53" t="s">
        <v>82</v>
      </c>
      <c r="K10" s="45"/>
      <c r="L10" s="45"/>
      <c r="M10" s="45"/>
      <c r="N10" s="39"/>
      <c r="O10" s="705"/>
      <c r="P10" s="705"/>
      <c r="Q10" s="705"/>
      <c r="R10" s="705"/>
      <c r="S10" s="705"/>
      <c r="T10" s="705"/>
      <c r="U10" s="705"/>
      <c r="V10" s="705"/>
      <c r="W10" s="705"/>
      <c r="X10" s="705"/>
      <c r="Y10" s="705"/>
      <c r="Z10" s="705"/>
      <c r="AA10" s="705"/>
      <c r="AB10" s="39"/>
      <c r="AC10" s="39"/>
      <c r="AD10" s="45"/>
      <c r="AL10" s="2">
        <v>7</v>
      </c>
      <c r="AM10" s="2" t="s">
        <v>17</v>
      </c>
    </row>
    <row r="11" spans="1:48" ht="22.5" customHeight="1">
      <c r="A11" s="39"/>
      <c r="B11" s="39"/>
      <c r="C11" s="44"/>
      <c r="D11" s="732"/>
      <c r="E11" s="734"/>
      <c r="F11" s="734"/>
      <c r="G11" s="734"/>
      <c r="H11" s="736"/>
      <c r="I11" s="52"/>
      <c r="J11" s="53" t="s">
        <v>0</v>
      </c>
      <c r="K11" s="45"/>
      <c r="L11" s="45"/>
      <c r="M11" s="45"/>
      <c r="N11" s="39"/>
      <c r="O11" s="705"/>
      <c r="P11" s="705"/>
      <c r="Q11" s="705"/>
      <c r="R11" s="705"/>
      <c r="S11" s="705"/>
      <c r="T11" s="705"/>
      <c r="U11" s="705"/>
      <c r="V11" s="705"/>
      <c r="W11" s="705"/>
      <c r="X11" s="705"/>
      <c r="Y11" s="705"/>
      <c r="Z11" s="705"/>
      <c r="AA11" s="705"/>
      <c r="AB11" s="47"/>
      <c r="AC11" s="39"/>
      <c r="AD11" s="45"/>
      <c r="AL11" s="2">
        <v>8</v>
      </c>
      <c r="AM11" s="2" t="s">
        <v>18</v>
      </c>
    </row>
    <row r="12" spans="1:48" ht="22.5" customHeight="1">
      <c r="A12" s="39"/>
      <c r="B12" s="39"/>
      <c r="C12" s="44"/>
      <c r="D12" s="733"/>
      <c r="E12" s="735"/>
      <c r="F12" s="735"/>
      <c r="G12" s="735"/>
      <c r="H12" s="737"/>
      <c r="I12" s="54"/>
      <c r="J12" s="55" t="s">
        <v>78</v>
      </c>
      <c r="K12" s="45"/>
      <c r="L12" s="45"/>
      <c r="M12" s="45"/>
      <c r="N12" s="39"/>
      <c r="O12" s="705"/>
      <c r="P12" s="705"/>
      <c r="Q12" s="705"/>
      <c r="R12" s="705"/>
      <c r="S12" s="705"/>
      <c r="T12" s="705"/>
      <c r="U12" s="705"/>
      <c r="V12" s="705"/>
      <c r="W12" s="705"/>
      <c r="X12" s="705"/>
      <c r="Y12" s="705"/>
      <c r="Z12" s="705"/>
      <c r="AA12" s="705"/>
      <c r="AB12" s="45"/>
      <c r="AC12" s="39"/>
      <c r="AD12" s="45"/>
      <c r="AL12" s="2">
        <v>9</v>
      </c>
      <c r="AM12" s="2" t="s">
        <v>19</v>
      </c>
    </row>
    <row r="13" spans="1:48" ht="20.25" customHeight="1">
      <c r="A13" s="39"/>
      <c r="B13" s="39"/>
      <c r="C13" s="44"/>
      <c r="D13" s="39"/>
      <c r="E13" s="39"/>
      <c r="F13" s="39"/>
      <c r="G13" s="39"/>
      <c r="H13" s="39"/>
      <c r="I13" s="54"/>
      <c r="J13" s="56"/>
      <c r="K13" s="45"/>
      <c r="L13" s="45"/>
      <c r="M13" s="45"/>
      <c r="N13" s="39"/>
      <c r="O13" s="226"/>
      <c r="P13" s="227"/>
      <c r="Q13" s="227"/>
      <c r="R13" s="227"/>
      <c r="S13" s="227"/>
      <c r="T13" s="227"/>
      <c r="U13" s="227"/>
      <c r="V13" s="228"/>
      <c r="W13" s="226"/>
      <c r="X13" s="226"/>
      <c r="Y13" s="226"/>
      <c r="Z13" s="226"/>
      <c r="AA13" s="226"/>
      <c r="AB13" s="1"/>
      <c r="AC13" s="39"/>
      <c r="AD13" s="45"/>
      <c r="AS13" t="b">
        <v>1</v>
      </c>
    </row>
    <row r="14" spans="1:48" ht="20.25" hidden="1" customHeight="1">
      <c r="A14" s="39"/>
      <c r="B14" s="39"/>
      <c r="C14" s="39"/>
      <c r="D14" s="39"/>
      <c r="E14" s="39"/>
      <c r="F14" s="39"/>
      <c r="G14" s="39"/>
      <c r="H14" s="39"/>
      <c r="I14" s="39"/>
      <c r="J14" s="39"/>
      <c r="K14" s="45"/>
      <c r="L14" s="45"/>
      <c r="M14" s="45"/>
      <c r="N14" s="39"/>
      <c r="O14" s="226"/>
      <c r="P14" s="226"/>
      <c r="Q14" s="226"/>
      <c r="R14" s="226"/>
      <c r="S14" s="226"/>
      <c r="T14" s="226"/>
      <c r="U14" s="226"/>
      <c r="V14" s="226"/>
      <c r="W14" s="226"/>
      <c r="X14" s="226"/>
      <c r="Y14" s="226"/>
      <c r="Z14" s="226"/>
      <c r="AA14" s="226"/>
      <c r="AB14" s="39"/>
      <c r="AC14" s="39"/>
      <c r="AD14" s="45"/>
      <c r="AV14" t="b">
        <v>1</v>
      </c>
    </row>
    <row r="15" spans="1:48" ht="20.25" hidden="1" customHeight="1">
      <c r="A15" s="39"/>
      <c r="B15" s="39"/>
      <c r="C15" s="44"/>
      <c r="D15" s="39"/>
      <c r="E15" s="39"/>
      <c r="F15" s="39"/>
      <c r="G15" s="47"/>
      <c r="H15" s="48"/>
      <c r="I15" s="48"/>
      <c r="J15" s="44"/>
      <c r="K15" s="57"/>
      <c r="L15" s="45"/>
      <c r="M15" s="49"/>
      <c r="N15" s="50"/>
      <c r="O15" s="229"/>
      <c r="P15" s="229"/>
      <c r="Q15" s="228"/>
      <c r="R15" s="228"/>
      <c r="S15" s="226"/>
      <c r="T15" s="226"/>
      <c r="U15" s="226"/>
      <c r="V15" s="226"/>
      <c r="W15" s="226"/>
      <c r="X15" s="226"/>
      <c r="Y15" s="226"/>
      <c r="Z15" s="226"/>
      <c r="AA15" s="226"/>
      <c r="AB15" s="39"/>
      <c r="AC15" s="39"/>
      <c r="AD15" s="45"/>
    </row>
    <row r="16" spans="1:48" ht="22.5" customHeight="1">
      <c r="A16" s="39"/>
      <c r="B16" s="39"/>
      <c r="C16" s="39"/>
      <c r="D16" s="684" t="s">
        <v>77</v>
      </c>
      <c r="E16" s="684"/>
      <c r="F16" s="684"/>
      <c r="G16" s="684"/>
      <c r="H16" s="684"/>
      <c r="I16" s="48"/>
      <c r="J16" s="39" t="s">
        <v>82</v>
      </c>
      <c r="K16" s="57"/>
      <c r="L16" s="45"/>
      <c r="M16" s="45"/>
      <c r="N16" s="39"/>
      <c r="O16" s="705"/>
      <c r="P16" s="705"/>
      <c r="Q16" s="705"/>
      <c r="R16" s="705"/>
      <c r="S16" s="705"/>
      <c r="T16" s="705"/>
      <c r="U16" s="705"/>
      <c r="V16" s="705"/>
      <c r="W16" s="705"/>
      <c r="X16" s="705"/>
      <c r="Y16" s="705"/>
      <c r="Z16" s="705"/>
      <c r="AA16" s="705"/>
      <c r="AB16" s="39"/>
      <c r="AC16" s="39"/>
      <c r="AD16" s="45"/>
    </row>
    <row r="17" spans="1:45" ht="22.5" customHeight="1">
      <c r="A17" s="39"/>
      <c r="B17" s="39"/>
      <c r="C17" s="44"/>
      <c r="D17" s="732"/>
      <c r="E17" s="734"/>
      <c r="F17" s="734"/>
      <c r="G17" s="734"/>
      <c r="H17" s="736"/>
      <c r="I17" s="48"/>
      <c r="J17" s="39" t="s">
        <v>0</v>
      </c>
      <c r="K17" s="57"/>
      <c r="L17" s="45"/>
      <c r="M17" s="45"/>
      <c r="N17" s="39"/>
      <c r="O17" s="705"/>
      <c r="P17" s="705"/>
      <c r="Q17" s="705"/>
      <c r="R17" s="705"/>
      <c r="S17" s="705"/>
      <c r="T17" s="705"/>
      <c r="U17" s="705"/>
      <c r="V17" s="705"/>
      <c r="W17" s="705"/>
      <c r="X17" s="705"/>
      <c r="Y17" s="705"/>
      <c r="Z17" s="705"/>
      <c r="AA17" s="705"/>
      <c r="AB17" s="47"/>
      <c r="AC17" s="39"/>
      <c r="AD17" s="45"/>
    </row>
    <row r="18" spans="1:45" ht="22.5" customHeight="1">
      <c r="A18" s="39"/>
      <c r="B18" s="39"/>
      <c r="C18" s="44"/>
      <c r="D18" s="733"/>
      <c r="E18" s="735"/>
      <c r="F18" s="735"/>
      <c r="G18" s="735"/>
      <c r="H18" s="737"/>
      <c r="I18" s="48"/>
      <c r="J18" s="56" t="s">
        <v>78</v>
      </c>
      <c r="K18" s="57"/>
      <c r="L18" s="45"/>
      <c r="M18" s="45"/>
      <c r="N18" s="39"/>
      <c r="O18" s="705"/>
      <c r="P18" s="705"/>
      <c r="Q18" s="705"/>
      <c r="R18" s="705"/>
      <c r="S18" s="705"/>
      <c r="T18" s="705"/>
      <c r="U18" s="705"/>
      <c r="V18" s="705"/>
      <c r="W18" s="705"/>
      <c r="X18" s="705"/>
      <c r="Y18" s="705"/>
      <c r="Z18" s="705"/>
      <c r="AA18" s="705"/>
      <c r="AB18" s="45"/>
      <c r="AC18" s="39"/>
      <c r="AD18" s="45"/>
    </row>
    <row r="19" spans="1:45" ht="18" customHeight="1">
      <c r="A19" s="39"/>
      <c r="B19" s="39"/>
      <c r="C19" s="44"/>
      <c r="D19" s="39"/>
      <c r="E19" s="39"/>
      <c r="F19" s="39"/>
      <c r="G19" s="47"/>
      <c r="H19" s="48"/>
      <c r="I19" s="48"/>
      <c r="J19" s="44"/>
      <c r="K19" s="57"/>
      <c r="L19" s="58"/>
      <c r="M19" s="45"/>
      <c r="N19" s="39"/>
      <c r="O19" s="39"/>
      <c r="P19" s="45"/>
      <c r="Q19" s="45"/>
      <c r="R19" s="45"/>
      <c r="S19" s="45"/>
      <c r="T19" s="45"/>
      <c r="U19" s="45"/>
      <c r="V19" s="52"/>
      <c r="W19" s="39"/>
      <c r="X19" s="39"/>
      <c r="Y19" s="39"/>
      <c r="Z19" s="39"/>
      <c r="AA19" s="39"/>
      <c r="AB19" s="39"/>
      <c r="AC19" s="39"/>
      <c r="AD19" s="45"/>
      <c r="AL19" s="2">
        <v>2</v>
      </c>
    </row>
    <row r="20" spans="1:45" ht="20.25" customHeight="1">
      <c r="A20" s="39"/>
      <c r="B20" s="39"/>
      <c r="C20" s="44"/>
      <c r="D20" s="39" t="s">
        <v>66</v>
      </c>
      <c r="E20" s="39"/>
      <c r="F20" s="39"/>
      <c r="G20" s="47"/>
      <c r="H20" s="48"/>
      <c r="I20" s="48"/>
      <c r="J20" s="44"/>
      <c r="K20" s="44"/>
      <c r="L20" s="39"/>
      <c r="M20" s="39"/>
      <c r="N20" s="39"/>
      <c r="O20" s="39"/>
      <c r="P20" s="39"/>
      <c r="Q20" s="39"/>
      <c r="R20" s="39"/>
      <c r="S20" s="52"/>
      <c r="T20" s="39"/>
      <c r="U20" s="39"/>
      <c r="V20" s="39"/>
      <c r="W20" s="39"/>
      <c r="X20" s="39"/>
      <c r="Y20" s="39"/>
      <c r="Z20" s="39"/>
      <c r="AA20" s="39"/>
      <c r="AB20" s="39"/>
      <c r="AC20" s="39"/>
      <c r="AD20" s="45"/>
      <c r="AM20" s="30" t="s">
        <v>62</v>
      </c>
    </row>
    <row r="21" spans="1:45" ht="29.25" customHeight="1">
      <c r="A21" s="39"/>
      <c r="B21" s="715" t="s">
        <v>44</v>
      </c>
      <c r="C21" s="716"/>
      <c r="D21" s="716"/>
      <c r="E21" s="716"/>
      <c r="F21" s="716"/>
      <c r="G21" s="717"/>
      <c r="H21" s="706"/>
      <c r="I21" s="707"/>
      <c r="J21" s="707"/>
      <c r="K21" s="707"/>
      <c r="L21" s="707"/>
      <c r="M21" s="707"/>
      <c r="N21" s="707"/>
      <c r="O21" s="707"/>
      <c r="P21" s="707"/>
      <c r="Q21" s="707"/>
      <c r="R21" s="707"/>
      <c r="S21" s="707"/>
      <c r="T21" s="707"/>
      <c r="U21" s="707"/>
      <c r="V21" s="707"/>
      <c r="W21" s="707"/>
      <c r="X21" s="707"/>
      <c r="Y21" s="707"/>
      <c r="Z21" s="707"/>
      <c r="AA21" s="707"/>
      <c r="AB21" s="707"/>
      <c r="AC21" s="708"/>
      <c r="AD21" s="45"/>
      <c r="AM21" s="30" t="s">
        <v>63</v>
      </c>
    </row>
    <row r="22" spans="1:45" ht="29.25" customHeight="1">
      <c r="A22" s="39"/>
      <c r="B22" s="718"/>
      <c r="C22" s="719"/>
      <c r="D22" s="719"/>
      <c r="E22" s="719"/>
      <c r="F22" s="719"/>
      <c r="G22" s="720"/>
      <c r="H22" s="727"/>
      <c r="I22" s="609"/>
      <c r="J22" s="609"/>
      <c r="K22" s="609"/>
      <c r="L22" s="609"/>
      <c r="M22" s="609"/>
      <c r="N22" s="609"/>
      <c r="O22" s="609"/>
      <c r="P22" s="609"/>
      <c r="Q22" s="609"/>
      <c r="R22" s="609"/>
      <c r="S22" s="609"/>
      <c r="T22" s="609"/>
      <c r="U22" s="609"/>
      <c r="V22" s="609"/>
      <c r="W22" s="609"/>
      <c r="X22" s="609"/>
      <c r="Y22" s="609"/>
      <c r="Z22" s="609"/>
      <c r="AA22" s="609"/>
      <c r="AB22" s="609"/>
      <c r="AC22" s="610"/>
      <c r="AD22" s="45"/>
      <c r="AO22" s="27"/>
      <c r="AQ22" s="27"/>
    </row>
    <row r="23" spans="1:45" ht="29.25" customHeight="1">
      <c r="A23" s="39"/>
      <c r="B23" s="612" t="s">
        <v>45</v>
      </c>
      <c r="C23" s="613"/>
      <c r="D23" s="613"/>
      <c r="E23" s="613"/>
      <c r="F23" s="613"/>
      <c r="G23" s="614"/>
      <c r="H23" s="574"/>
      <c r="I23" s="575"/>
      <c r="J23" s="575"/>
      <c r="K23" s="575"/>
      <c r="L23" s="575"/>
      <c r="M23" s="575"/>
      <c r="N23" s="575"/>
      <c r="O23" s="575"/>
      <c r="P23" s="575"/>
      <c r="Q23" s="575"/>
      <c r="R23" s="575"/>
      <c r="S23" s="575"/>
      <c r="T23" s="575"/>
      <c r="U23" s="575"/>
      <c r="V23" s="575"/>
      <c r="W23" s="575"/>
      <c r="X23" s="575"/>
      <c r="Y23" s="575"/>
      <c r="Z23" s="575"/>
      <c r="AA23" s="575"/>
      <c r="AB23" s="575"/>
      <c r="AC23" s="576"/>
      <c r="AD23" s="45"/>
      <c r="AO23" s="27"/>
      <c r="AQ23" s="27"/>
    </row>
    <row r="24" spans="1:45" ht="6.75" customHeight="1">
      <c r="A24" s="39"/>
      <c r="B24" s="59"/>
      <c r="C24" s="60"/>
      <c r="D24" s="61"/>
      <c r="E24" s="61"/>
      <c r="F24" s="61"/>
      <c r="G24" s="234"/>
      <c r="H24" s="62"/>
      <c r="I24" s="62"/>
      <c r="J24" s="63"/>
      <c r="K24" s="63"/>
      <c r="L24" s="63"/>
      <c r="M24" s="62"/>
      <c r="N24" s="61"/>
      <c r="O24" s="64"/>
      <c r="P24" s="64"/>
      <c r="Q24" s="65"/>
      <c r="R24" s="65"/>
      <c r="S24" s="79"/>
      <c r="T24" s="235"/>
      <c r="U24" s="61"/>
      <c r="V24" s="61"/>
      <c r="W24" s="61"/>
      <c r="X24" s="61"/>
      <c r="Y24" s="61"/>
      <c r="Z24" s="61"/>
      <c r="AA24" s="61"/>
      <c r="AB24" s="61"/>
      <c r="AC24" s="66"/>
      <c r="AD24" s="45"/>
    </row>
    <row r="25" spans="1:45" ht="30" customHeight="1">
      <c r="A25" s="39"/>
      <c r="B25" s="721" t="s">
        <v>12</v>
      </c>
      <c r="C25" s="722"/>
      <c r="D25" s="722"/>
      <c r="E25" s="722"/>
      <c r="F25" s="722"/>
      <c r="G25" s="723"/>
      <c r="H25" s="48"/>
      <c r="I25" s="48"/>
      <c r="J25" s="44"/>
      <c r="K25" s="44"/>
      <c r="L25" s="44"/>
      <c r="M25" s="48"/>
      <c r="N25" s="39"/>
      <c r="O25" s="67"/>
      <c r="P25" s="67"/>
      <c r="Q25" s="52"/>
      <c r="R25" s="52"/>
      <c r="S25" s="577" t="s">
        <v>53</v>
      </c>
      <c r="T25" s="578"/>
      <c r="U25" s="39"/>
      <c r="V25" s="39"/>
      <c r="W25" s="39"/>
      <c r="X25" s="230"/>
      <c r="Y25" s="231"/>
      <c r="Z25" s="232"/>
      <c r="AA25" s="39"/>
      <c r="AB25" s="39"/>
      <c r="AC25" s="69"/>
      <c r="AD25" s="45"/>
      <c r="AE25" s="2"/>
      <c r="AK25"/>
      <c r="AL25" s="32" t="s">
        <v>84</v>
      </c>
      <c r="AM25" s="32" t="s">
        <v>85</v>
      </c>
      <c r="AN25" s="32"/>
      <c r="AO25" s="32"/>
      <c r="AP25" s="32"/>
      <c r="AQ25" s="32"/>
      <c r="AR25" s="2"/>
      <c r="AS25" s="2"/>
    </row>
    <row r="26" spans="1:45" ht="6.75" customHeight="1">
      <c r="A26" s="39"/>
      <c r="B26" s="721"/>
      <c r="C26" s="722"/>
      <c r="D26" s="722"/>
      <c r="E26" s="722"/>
      <c r="F26" s="722"/>
      <c r="G26" s="723"/>
      <c r="H26" s="48"/>
      <c r="I26" s="39"/>
      <c r="J26" s="44"/>
      <c r="K26" s="44"/>
      <c r="L26" s="44"/>
      <c r="M26" s="48"/>
      <c r="N26" s="39"/>
      <c r="O26" s="67"/>
      <c r="P26" s="67"/>
      <c r="Q26" s="52"/>
      <c r="R26" s="52"/>
      <c r="S26" s="236"/>
      <c r="T26" s="237"/>
      <c r="U26" s="70"/>
      <c r="V26" s="70"/>
      <c r="W26" s="70"/>
      <c r="X26" s="70"/>
      <c r="Y26" s="70"/>
      <c r="Z26" s="70"/>
      <c r="AA26" s="70"/>
      <c r="AB26" s="70"/>
      <c r="AC26" s="71"/>
      <c r="AD26" s="45"/>
      <c r="AE26" s="178"/>
      <c r="AF26" s="178"/>
      <c r="AG26" s="178"/>
      <c r="AH26" s="178"/>
      <c r="AI26" s="178"/>
      <c r="AJ26"/>
      <c r="AK26"/>
      <c r="AL26" s="32"/>
      <c r="AM26" s="32"/>
      <c r="AN26" s="32"/>
      <c r="AO26" s="32"/>
      <c r="AP26" s="32"/>
      <c r="AQ26" s="32"/>
      <c r="AR26" s="2"/>
      <c r="AS26" s="2"/>
    </row>
    <row r="27" spans="1:45" ht="12.75" customHeight="1">
      <c r="A27" s="39"/>
      <c r="B27" s="721"/>
      <c r="C27" s="722"/>
      <c r="D27" s="722"/>
      <c r="E27" s="722"/>
      <c r="F27" s="722"/>
      <c r="G27" s="723"/>
      <c r="H27" s="48"/>
      <c r="I27" s="44"/>
      <c r="J27" s="44"/>
      <c r="K27" s="44"/>
      <c r="L27" s="44"/>
      <c r="M27" s="44"/>
      <c r="N27" s="44"/>
      <c r="O27" s="44"/>
      <c r="P27" s="44"/>
      <c r="Q27" s="44"/>
      <c r="R27" s="52"/>
      <c r="S27" s="709" t="s">
        <v>52</v>
      </c>
      <c r="T27" s="710"/>
      <c r="U27" s="605"/>
      <c r="V27" s="606"/>
      <c r="W27" s="606"/>
      <c r="X27" s="453" t="s">
        <v>61</v>
      </c>
      <c r="Y27" s="453"/>
      <c r="Z27" s="453"/>
      <c r="AA27" s="39"/>
      <c r="AB27" s="39"/>
      <c r="AC27" s="69"/>
      <c r="AD27" s="45"/>
      <c r="AE27" s="178"/>
      <c r="AF27" s="178"/>
      <c r="AG27" s="178"/>
      <c r="AH27" s="178"/>
      <c r="AI27" s="178"/>
      <c r="AJ27"/>
      <c r="AK27"/>
      <c r="AL27" s="32" t="b">
        <v>0</v>
      </c>
      <c r="AM27" s="32" t="b">
        <v>0</v>
      </c>
      <c r="AN27" s="32"/>
      <c r="AO27" s="32"/>
      <c r="AP27" s="32"/>
      <c r="AQ27" s="32"/>
      <c r="AR27" s="2"/>
      <c r="AS27" s="2"/>
    </row>
    <row r="28" spans="1:45" ht="27.75" customHeight="1">
      <c r="A28" s="39"/>
      <c r="B28" s="721"/>
      <c r="C28" s="722"/>
      <c r="D28" s="722"/>
      <c r="E28" s="722"/>
      <c r="F28" s="722"/>
      <c r="G28" s="723"/>
      <c r="H28" s="54"/>
      <c r="I28" s="611"/>
      <c r="J28" s="611"/>
      <c r="K28" s="611"/>
      <c r="L28" s="611"/>
      <c r="M28" s="611"/>
      <c r="N28" s="611"/>
      <c r="O28" s="67"/>
      <c r="P28" s="67"/>
      <c r="Q28" s="52"/>
      <c r="R28" s="52"/>
      <c r="S28" s="709"/>
      <c r="T28" s="710"/>
      <c r="U28" s="607"/>
      <c r="V28" s="607"/>
      <c r="W28" s="607"/>
      <c r="X28" s="456"/>
      <c r="Y28" s="456"/>
      <c r="Z28" s="456"/>
      <c r="AA28" s="39"/>
      <c r="AB28" s="70"/>
      <c r="AC28" s="71"/>
      <c r="AD28" s="45"/>
      <c r="AE28" s="178"/>
      <c r="AF28" s="178"/>
      <c r="AG28" s="178"/>
      <c r="AH28" s="178"/>
      <c r="AI28" s="178"/>
      <c r="AJ28"/>
      <c r="AK28"/>
      <c r="AL28" s="34" t="s">
        <v>88</v>
      </c>
      <c r="AM28" s="32" t="s">
        <v>86</v>
      </c>
      <c r="AN28" s="32" t="s">
        <v>87</v>
      </c>
      <c r="AO28" s="32"/>
      <c r="AP28" s="32"/>
      <c r="AQ28" s="32"/>
      <c r="AR28" s="2"/>
      <c r="AS28" s="2"/>
    </row>
    <row r="29" spans="1:45" ht="6" customHeight="1">
      <c r="A29" s="39"/>
      <c r="B29" s="721"/>
      <c r="C29" s="722"/>
      <c r="D29" s="722"/>
      <c r="E29" s="722"/>
      <c r="F29" s="722"/>
      <c r="G29" s="723"/>
      <c r="H29" s="48"/>
      <c r="I29" s="39"/>
      <c r="J29" s="39"/>
      <c r="K29" s="39"/>
      <c r="L29" s="39"/>
      <c r="M29" s="39"/>
      <c r="N29" s="39"/>
      <c r="O29" s="39"/>
      <c r="P29" s="51"/>
      <c r="Q29" s="52"/>
      <c r="R29" s="52"/>
      <c r="S29" s="233"/>
      <c r="T29" s="238"/>
      <c r="U29" s="73"/>
      <c r="V29" s="73"/>
      <c r="W29" s="73"/>
      <c r="X29" s="73"/>
      <c r="Y29" s="73"/>
      <c r="Z29" s="73"/>
      <c r="AA29" s="73"/>
      <c r="AB29" s="73"/>
      <c r="AC29" s="74"/>
      <c r="AD29" s="45"/>
      <c r="AE29" s="210"/>
      <c r="AF29" s="210"/>
      <c r="AG29" s="210"/>
      <c r="AH29" s="210"/>
      <c r="AI29" s="210"/>
      <c r="AJ29"/>
      <c r="AK29"/>
      <c r="AL29" s="32"/>
      <c r="AM29" s="32"/>
      <c r="AN29" s="32"/>
      <c r="AO29" s="32"/>
      <c r="AP29" s="32"/>
      <c r="AQ29" s="32"/>
      <c r="AR29" s="2"/>
      <c r="AS29" s="2"/>
    </row>
    <row r="30" spans="1:45" ht="27.75" customHeight="1">
      <c r="A30" s="39"/>
      <c r="B30" s="721"/>
      <c r="C30" s="722"/>
      <c r="D30" s="722"/>
      <c r="E30" s="722"/>
      <c r="F30" s="722"/>
      <c r="G30" s="723"/>
      <c r="H30" s="48"/>
      <c r="I30" s="44"/>
      <c r="J30" s="728"/>
      <c r="K30" s="728"/>
      <c r="L30" s="728"/>
      <c r="M30" s="728"/>
      <c r="N30" s="728"/>
      <c r="O30" s="728"/>
      <c r="P30" s="44"/>
      <c r="Q30" s="52"/>
      <c r="R30" s="52"/>
      <c r="S30" s="577" t="s">
        <v>11</v>
      </c>
      <c r="T30" s="578"/>
      <c r="U30" s="39"/>
      <c r="V30" s="181"/>
      <c r="W30" s="39" t="s">
        <v>28</v>
      </c>
      <c r="X30" s="39"/>
      <c r="Y30" s="39"/>
      <c r="Z30" s="39"/>
      <c r="AA30" s="39"/>
      <c r="AB30" s="39"/>
      <c r="AC30" s="69"/>
      <c r="AD30" s="45"/>
      <c r="AE30" s="210"/>
      <c r="AF30" s="210"/>
      <c r="AG30" s="210"/>
      <c r="AH30" s="210"/>
      <c r="AI30" s="210"/>
      <c r="AJ30"/>
      <c r="AK30"/>
      <c r="AL30" s="32" t="b">
        <v>0</v>
      </c>
      <c r="AM30" s="32" t="b">
        <v>0</v>
      </c>
      <c r="AN30" s="32" t="b">
        <v>0</v>
      </c>
      <c r="AO30" s="32"/>
      <c r="AP30" s="32"/>
      <c r="AQ30" s="32"/>
      <c r="AR30" s="2"/>
      <c r="AS30" s="2"/>
    </row>
    <row r="31" spans="1:45" ht="5.25" customHeight="1">
      <c r="A31" s="39"/>
      <c r="B31" s="724"/>
      <c r="C31" s="725"/>
      <c r="D31" s="725"/>
      <c r="E31" s="725"/>
      <c r="F31" s="725"/>
      <c r="G31" s="726"/>
      <c r="H31" s="75"/>
      <c r="I31" s="75"/>
      <c r="J31" s="76"/>
      <c r="K31" s="76"/>
      <c r="L31" s="76"/>
      <c r="M31" s="75"/>
      <c r="N31" s="70"/>
      <c r="O31" s="77"/>
      <c r="P31" s="77"/>
      <c r="Q31" s="72"/>
      <c r="R31" s="72"/>
      <c r="S31" s="236"/>
      <c r="T31" s="237"/>
      <c r="U31" s="70"/>
      <c r="V31" s="70"/>
      <c r="W31" s="70"/>
      <c r="X31" s="70"/>
      <c r="Y31" s="70"/>
      <c r="Z31" s="70"/>
      <c r="AA31" s="70"/>
      <c r="AB31" s="70"/>
      <c r="AC31" s="71"/>
      <c r="AD31" s="45"/>
      <c r="AE31" s="210"/>
      <c r="AF31" s="210"/>
      <c r="AG31" s="210"/>
      <c r="AH31" s="210"/>
      <c r="AI31" s="210"/>
      <c r="AJ31"/>
      <c r="AK31"/>
      <c r="AL31" s="32"/>
      <c r="AM31" s="32"/>
      <c r="AN31" s="32"/>
      <c r="AO31" s="32"/>
      <c r="AP31" s="32"/>
      <c r="AQ31" s="32"/>
      <c r="AR31" s="2"/>
      <c r="AS31" s="2"/>
    </row>
    <row r="32" spans="1:45" ht="34.5" customHeight="1">
      <c r="A32" s="39"/>
      <c r="B32" s="266" t="s">
        <v>51</v>
      </c>
      <c r="C32" s="620"/>
      <c r="D32" s="620"/>
      <c r="E32" s="620"/>
      <c r="F32" s="620"/>
      <c r="G32" s="621"/>
      <c r="H32" s="608"/>
      <c r="I32" s="609"/>
      <c r="J32" s="609"/>
      <c r="K32" s="609"/>
      <c r="L32" s="609"/>
      <c r="M32" s="609"/>
      <c r="N32" s="609"/>
      <c r="O32" s="609"/>
      <c r="P32" s="609"/>
      <c r="Q32" s="609"/>
      <c r="R32" s="609"/>
      <c r="S32" s="609"/>
      <c r="T32" s="609"/>
      <c r="U32" s="609"/>
      <c r="V32" s="609"/>
      <c r="W32" s="609"/>
      <c r="X32" s="609"/>
      <c r="Y32" s="609"/>
      <c r="Z32" s="609"/>
      <c r="AA32" s="609"/>
      <c r="AB32" s="609"/>
      <c r="AC32" s="610"/>
      <c r="AD32" s="45"/>
      <c r="AE32" s="178"/>
      <c r="AF32" s="178"/>
      <c r="AG32" s="178"/>
      <c r="AH32" s="178"/>
      <c r="AI32" s="178"/>
      <c r="AJ32"/>
      <c r="AK32"/>
      <c r="AL32" s="32"/>
      <c r="AM32" s="32"/>
      <c r="AN32" s="32"/>
      <c r="AO32" s="32"/>
      <c r="AP32" s="32"/>
      <c r="AQ32" s="32"/>
      <c r="AR32" s="2"/>
      <c r="AS32" s="2"/>
    </row>
    <row r="33" spans="1:60" ht="34.5" customHeight="1">
      <c r="A33" s="39"/>
      <c r="B33" s="612" t="s">
        <v>46</v>
      </c>
      <c r="C33" s="613"/>
      <c r="D33" s="613"/>
      <c r="E33" s="613"/>
      <c r="F33" s="613"/>
      <c r="G33" s="614"/>
      <c r="H33" s="729"/>
      <c r="I33" s="730"/>
      <c r="J33" s="730"/>
      <c r="K33" s="730"/>
      <c r="L33" s="730"/>
      <c r="M33" s="730"/>
      <c r="N33" s="730"/>
      <c r="O33" s="730"/>
      <c r="P33" s="730"/>
      <c r="Q33" s="730"/>
      <c r="R33" s="730"/>
      <c r="S33" s="730"/>
      <c r="T33" s="730"/>
      <c r="U33" s="730"/>
      <c r="V33" s="730"/>
      <c r="W33" s="730"/>
      <c r="X33" s="730"/>
      <c r="Y33" s="730"/>
      <c r="Z33" s="730"/>
      <c r="AA33" s="730"/>
      <c r="AB33" s="730"/>
      <c r="AC33" s="731"/>
      <c r="AD33" s="45"/>
      <c r="AF33"/>
      <c r="AK33" s="2"/>
      <c r="AL33" s="32"/>
      <c r="AM33" s="32"/>
      <c r="AN33" s="32"/>
      <c r="AO33" s="32"/>
      <c r="AP33" s="32"/>
      <c r="AQ33" s="32"/>
      <c r="AR33" s="2">
        <v>3</v>
      </c>
      <c r="AS33" s="2"/>
      <c r="AT33" s="2"/>
    </row>
    <row r="34" spans="1:60" ht="15.75" customHeight="1">
      <c r="A34" s="39"/>
      <c r="B34" s="78" t="s">
        <v>6</v>
      </c>
      <c r="C34" s="590" t="s">
        <v>2</v>
      </c>
      <c r="D34" s="591"/>
      <c r="E34" s="591"/>
      <c r="F34" s="592"/>
      <c r="G34" s="590" t="s">
        <v>4</v>
      </c>
      <c r="H34" s="591"/>
      <c r="I34" s="591"/>
      <c r="J34" s="592"/>
      <c r="K34" s="591" t="s">
        <v>5</v>
      </c>
      <c r="L34" s="591"/>
      <c r="M34" s="591"/>
      <c r="N34" s="591"/>
      <c r="O34" s="616" t="s">
        <v>8</v>
      </c>
      <c r="P34" s="617"/>
      <c r="Q34" s="617"/>
      <c r="R34" s="617"/>
      <c r="S34" s="617"/>
      <c r="T34" s="617"/>
      <c r="U34" s="617"/>
      <c r="V34" s="617"/>
      <c r="W34" s="579" t="s">
        <v>36</v>
      </c>
      <c r="X34" s="580"/>
      <c r="Y34" s="580"/>
      <c r="Z34" s="580"/>
      <c r="AA34" s="581"/>
      <c r="AB34" s="591" t="s">
        <v>9</v>
      </c>
      <c r="AC34" s="615"/>
      <c r="AD34" s="45"/>
      <c r="AE34" s="2"/>
      <c r="AL34" s="2">
        <v>1</v>
      </c>
      <c r="AM34" s="30" t="s">
        <v>72</v>
      </c>
      <c r="AN34" s="2"/>
    </row>
    <row r="35" spans="1:60" ht="15.75" customHeight="1">
      <c r="A35" s="39"/>
      <c r="B35" s="224" t="s">
        <v>7</v>
      </c>
      <c r="C35" s="577" t="s">
        <v>3</v>
      </c>
      <c r="D35" s="556"/>
      <c r="E35" s="556"/>
      <c r="F35" s="578"/>
      <c r="G35" s="577" t="s">
        <v>3</v>
      </c>
      <c r="H35" s="556"/>
      <c r="I35" s="556"/>
      <c r="J35" s="578"/>
      <c r="K35" s="556" t="s">
        <v>3</v>
      </c>
      <c r="L35" s="556"/>
      <c r="M35" s="556"/>
      <c r="N35" s="556"/>
      <c r="O35" s="618"/>
      <c r="P35" s="619"/>
      <c r="Q35" s="619"/>
      <c r="R35" s="619"/>
      <c r="S35" s="619"/>
      <c r="T35" s="619"/>
      <c r="U35" s="619"/>
      <c r="V35" s="619"/>
      <c r="W35" s="673" t="s">
        <v>37</v>
      </c>
      <c r="X35" s="660"/>
      <c r="Y35" s="660"/>
      <c r="Z35" s="660"/>
      <c r="AA35" s="661"/>
      <c r="AB35" s="556" t="s">
        <v>10</v>
      </c>
      <c r="AC35" s="666"/>
      <c r="AD35" s="45"/>
      <c r="AE35" s="2"/>
      <c r="AL35" s="2">
        <v>2</v>
      </c>
      <c r="AM35" s="2" t="s">
        <v>21</v>
      </c>
      <c r="AN35" s="2"/>
      <c r="AO35" s="2"/>
      <c r="AP35" s="2"/>
      <c r="AQ35" s="2"/>
    </row>
    <row r="36" spans="1:60" ht="20.25" customHeight="1">
      <c r="A36" s="39"/>
      <c r="B36" s="693">
        <v>1</v>
      </c>
      <c r="C36" s="593"/>
      <c r="D36" s="594"/>
      <c r="E36" s="594"/>
      <c r="F36" s="595"/>
      <c r="G36" s="593"/>
      <c r="H36" s="594"/>
      <c r="I36" s="594"/>
      <c r="J36" s="595"/>
      <c r="K36" s="593"/>
      <c r="L36" s="594"/>
      <c r="M36" s="594"/>
      <c r="N36" s="595"/>
      <c r="O36" s="582"/>
      <c r="P36" s="626"/>
      <c r="Q36" s="626"/>
      <c r="R36" s="626"/>
      <c r="S36" s="626"/>
      <c r="T36" s="626"/>
      <c r="U36" s="626"/>
      <c r="V36" s="627"/>
      <c r="W36" s="233"/>
      <c r="X36" s="73"/>
      <c r="Y36" s="485"/>
      <c r="Z36" s="485"/>
      <c r="AA36" s="486"/>
      <c r="AB36" s="622"/>
      <c r="AC36" s="623"/>
      <c r="AD36" s="45"/>
      <c r="AE36" s="2"/>
      <c r="AL36" s="2">
        <v>3</v>
      </c>
      <c r="AM36" s="2" t="s">
        <v>22</v>
      </c>
      <c r="AO36" s="2"/>
      <c r="AQ36" s="2"/>
    </row>
    <row r="37" spans="1:60" ht="20.25" customHeight="1">
      <c r="A37" s="39"/>
      <c r="B37" s="694"/>
      <c r="C37" s="599"/>
      <c r="D37" s="600"/>
      <c r="E37" s="600"/>
      <c r="F37" s="601"/>
      <c r="G37" s="599"/>
      <c r="H37" s="600"/>
      <c r="I37" s="600"/>
      <c r="J37" s="601"/>
      <c r="K37" s="599"/>
      <c r="L37" s="600"/>
      <c r="M37" s="600"/>
      <c r="N37" s="601"/>
      <c r="O37" s="628"/>
      <c r="P37" s="629"/>
      <c r="Q37" s="629"/>
      <c r="R37" s="629"/>
      <c r="S37" s="629"/>
      <c r="T37" s="629"/>
      <c r="U37" s="629"/>
      <c r="V37" s="630"/>
      <c r="W37" s="80"/>
      <c r="X37" s="39"/>
      <c r="Y37" s="660"/>
      <c r="Z37" s="660"/>
      <c r="AA37" s="661"/>
      <c r="AB37" s="624"/>
      <c r="AC37" s="625"/>
      <c r="AD37" s="222"/>
      <c r="AE37" s="13"/>
      <c r="AF37" s="33"/>
      <c r="AL37" s="2">
        <v>4</v>
      </c>
      <c r="AM37" s="2" t="s">
        <v>23</v>
      </c>
    </row>
    <row r="38" spans="1:60" ht="20.25" customHeight="1">
      <c r="A38" s="39"/>
      <c r="B38" s="693">
        <v>2</v>
      </c>
      <c r="C38" s="593"/>
      <c r="D38" s="594"/>
      <c r="E38" s="594"/>
      <c r="F38" s="595"/>
      <c r="G38" s="593"/>
      <c r="H38" s="594"/>
      <c r="I38" s="594"/>
      <c r="J38" s="595"/>
      <c r="K38" s="593"/>
      <c r="L38" s="594"/>
      <c r="M38" s="594"/>
      <c r="N38" s="595"/>
      <c r="O38" s="582"/>
      <c r="P38" s="583"/>
      <c r="Q38" s="583"/>
      <c r="R38" s="583"/>
      <c r="S38" s="583"/>
      <c r="T38" s="583"/>
      <c r="U38" s="583"/>
      <c r="V38" s="583"/>
      <c r="W38" s="631"/>
      <c r="X38" s="632"/>
      <c r="Y38" s="632"/>
      <c r="Z38" s="632"/>
      <c r="AA38" s="633"/>
      <c r="AB38" s="713"/>
      <c r="AC38" s="714"/>
      <c r="AD38" s="45"/>
      <c r="AL38" s="2">
        <v>5</v>
      </c>
      <c r="AM38" s="2" t="s">
        <v>24</v>
      </c>
    </row>
    <row r="39" spans="1:60" ht="20.25" customHeight="1">
      <c r="A39" s="39"/>
      <c r="B39" s="694"/>
      <c r="C39" s="596"/>
      <c r="D39" s="597"/>
      <c r="E39" s="597"/>
      <c r="F39" s="598"/>
      <c r="G39" s="596"/>
      <c r="H39" s="597"/>
      <c r="I39" s="597"/>
      <c r="J39" s="598"/>
      <c r="K39" s="596"/>
      <c r="L39" s="597"/>
      <c r="M39" s="597"/>
      <c r="N39" s="598"/>
      <c r="O39" s="634"/>
      <c r="P39" s="635"/>
      <c r="Q39" s="635"/>
      <c r="R39" s="635"/>
      <c r="S39" s="635"/>
      <c r="T39" s="635"/>
      <c r="U39" s="635"/>
      <c r="V39" s="635"/>
      <c r="W39" s="631"/>
      <c r="X39" s="632"/>
      <c r="Y39" s="632"/>
      <c r="Z39" s="632"/>
      <c r="AA39" s="633"/>
      <c r="AB39" s="713"/>
      <c r="AC39" s="714"/>
      <c r="AD39" s="45"/>
      <c r="AE39" s="2"/>
      <c r="AL39" s="2">
        <v>6</v>
      </c>
      <c r="AM39" s="2" t="s">
        <v>25</v>
      </c>
    </row>
    <row r="40" spans="1:60" ht="20.25" customHeight="1">
      <c r="A40" s="39"/>
      <c r="B40" s="686">
        <v>3</v>
      </c>
      <c r="C40" s="599"/>
      <c r="D40" s="600"/>
      <c r="E40" s="600"/>
      <c r="F40" s="601"/>
      <c r="G40" s="593"/>
      <c r="H40" s="594"/>
      <c r="I40" s="594"/>
      <c r="J40" s="595"/>
      <c r="K40" s="593"/>
      <c r="L40" s="594"/>
      <c r="M40" s="594"/>
      <c r="N40" s="595"/>
      <c r="O40" s="582"/>
      <c r="P40" s="583"/>
      <c r="Q40" s="583"/>
      <c r="R40" s="583"/>
      <c r="S40" s="583"/>
      <c r="T40" s="583"/>
      <c r="U40" s="583"/>
      <c r="V40" s="584"/>
      <c r="W40" s="80"/>
      <c r="X40" s="39"/>
      <c r="Y40" s="660"/>
      <c r="Z40" s="660"/>
      <c r="AA40" s="661"/>
      <c r="AB40" s="624"/>
      <c r="AC40" s="625"/>
      <c r="AD40" s="45"/>
      <c r="AE40" s="2"/>
      <c r="AL40" s="2">
        <v>8</v>
      </c>
      <c r="AM40" s="2" t="s">
        <v>26</v>
      </c>
    </row>
    <row r="41" spans="1:60" ht="20.25" customHeight="1">
      <c r="A41" s="39"/>
      <c r="B41" s="687"/>
      <c r="C41" s="599"/>
      <c r="D41" s="600"/>
      <c r="E41" s="600"/>
      <c r="F41" s="601"/>
      <c r="G41" s="596"/>
      <c r="H41" s="597"/>
      <c r="I41" s="597"/>
      <c r="J41" s="598"/>
      <c r="K41" s="596"/>
      <c r="L41" s="597"/>
      <c r="M41" s="597"/>
      <c r="N41" s="598"/>
      <c r="O41" s="585"/>
      <c r="P41" s="586"/>
      <c r="Q41" s="586"/>
      <c r="R41" s="586"/>
      <c r="S41" s="586"/>
      <c r="T41" s="586"/>
      <c r="U41" s="586"/>
      <c r="V41" s="587"/>
      <c r="W41" s="82"/>
      <c r="X41" s="83"/>
      <c r="Y41" s="662"/>
      <c r="Z41" s="662"/>
      <c r="AA41" s="663"/>
      <c r="AB41" s="664"/>
      <c r="AC41" s="665"/>
      <c r="AD41" s="45"/>
    </row>
    <row r="42" spans="1:60" ht="12.75" customHeight="1">
      <c r="A42" s="39"/>
      <c r="B42" s="52"/>
      <c r="C42" s="61"/>
      <c r="D42" s="61"/>
      <c r="E42" s="61"/>
      <c r="F42" s="61"/>
      <c r="G42" s="61"/>
      <c r="H42" s="61"/>
      <c r="I42" s="61"/>
      <c r="J42" s="61"/>
      <c r="K42" s="61"/>
      <c r="L42" s="61"/>
      <c r="M42" s="61"/>
      <c r="N42" s="61"/>
      <c r="O42" s="67" t="s">
        <v>58</v>
      </c>
      <c r="P42" s="61"/>
      <c r="Q42" s="61"/>
      <c r="R42" s="61"/>
      <c r="S42" s="61"/>
      <c r="T42" s="61"/>
      <c r="U42" s="61"/>
      <c r="V42" s="61"/>
      <c r="W42" s="39"/>
      <c r="X42" s="39"/>
      <c r="Y42" s="53"/>
      <c r="Z42" s="53"/>
      <c r="AA42" s="53"/>
      <c r="AB42" s="81"/>
      <c r="AC42" s="81"/>
      <c r="AD42" s="45"/>
    </row>
    <row r="43" spans="1:60" ht="21" customHeight="1">
      <c r="A43" s="39"/>
      <c r="B43" s="39"/>
      <c r="C43" s="39"/>
      <c r="D43" s="39"/>
      <c r="E43" s="52"/>
      <c r="F43" s="56"/>
      <c r="G43" s="56"/>
      <c r="H43" s="39"/>
      <c r="I43" s="39"/>
      <c r="J43" s="84" t="s">
        <v>65</v>
      </c>
      <c r="K43" s="39"/>
      <c r="L43" s="39"/>
      <c r="M43" s="39"/>
      <c r="N43" s="53"/>
      <c r="O43" s="39"/>
      <c r="P43" s="39"/>
      <c r="Q43" s="39"/>
      <c r="R43" s="39"/>
      <c r="S43" s="39"/>
      <c r="T43" s="39"/>
      <c r="U43" s="39"/>
      <c r="V43" s="39"/>
      <c r="W43" s="43"/>
      <c r="X43" s="39"/>
      <c r="Y43" s="39"/>
      <c r="Z43" s="39"/>
      <c r="AA43" s="43"/>
      <c r="AB43" s="85"/>
      <c r="AC43" s="86" t="s">
        <v>96</v>
      </c>
      <c r="AD43" s="45"/>
      <c r="AE43" s="2"/>
    </row>
    <row r="44" spans="1:60" ht="17.25" customHeight="1">
      <c r="A44" s="39"/>
      <c r="B44" s="688" t="s">
        <v>30</v>
      </c>
      <c r="C44" s="696" t="s">
        <v>67</v>
      </c>
      <c r="D44" s="697"/>
      <c r="E44" s="698"/>
      <c r="F44" s="87"/>
      <c r="G44" s="39"/>
      <c r="H44" s="39"/>
      <c r="I44" s="39"/>
      <c r="J44" s="671" t="s">
        <v>1</v>
      </c>
      <c r="K44" s="591"/>
      <c r="L44" s="590" t="s">
        <v>59</v>
      </c>
      <c r="M44" s="591"/>
      <c r="N44" s="591"/>
      <c r="O44" s="591"/>
      <c r="P44" s="592"/>
      <c r="Q44" s="604" t="s">
        <v>29</v>
      </c>
      <c r="R44" s="590" t="s">
        <v>32</v>
      </c>
      <c r="S44" s="591"/>
      <c r="T44" s="591"/>
      <c r="U44" s="591"/>
      <c r="V44" s="590" t="s">
        <v>118</v>
      </c>
      <c r="W44" s="591"/>
      <c r="X44" s="591"/>
      <c r="Y44" s="591"/>
      <c r="Z44" s="591"/>
      <c r="AA44" s="604" t="s">
        <v>43</v>
      </c>
      <c r="AB44" s="591" t="s">
        <v>27</v>
      </c>
      <c r="AC44" s="615"/>
      <c r="AD44" s="45"/>
    </row>
    <row r="45" spans="1:60" ht="17.25" customHeight="1">
      <c r="A45" s="39"/>
      <c r="B45" s="689"/>
      <c r="C45" s="699"/>
      <c r="D45" s="700"/>
      <c r="E45" s="701"/>
      <c r="F45" s="68"/>
      <c r="G45" s="39"/>
      <c r="H45" s="39"/>
      <c r="I45" s="39"/>
      <c r="J45" s="672"/>
      <c r="K45" s="556"/>
      <c r="L45" s="577"/>
      <c r="M45" s="556"/>
      <c r="N45" s="556"/>
      <c r="O45" s="556"/>
      <c r="P45" s="578"/>
      <c r="Q45" s="451"/>
      <c r="R45" s="577"/>
      <c r="S45" s="556"/>
      <c r="T45" s="556"/>
      <c r="U45" s="556"/>
      <c r="V45" s="738" t="s">
        <v>60</v>
      </c>
      <c r="W45" s="739"/>
      <c r="X45" s="739"/>
      <c r="Y45" s="739"/>
      <c r="Z45" s="739"/>
      <c r="AA45" s="451"/>
      <c r="AB45" s="556"/>
      <c r="AC45" s="666"/>
      <c r="AD45" s="45"/>
      <c r="BH45" s="207"/>
    </row>
    <row r="46" spans="1:60" ht="12.75" customHeight="1">
      <c r="A46" s="39"/>
      <c r="B46" s="690">
        <v>1</v>
      </c>
      <c r="C46" s="494">
        <f>K36-C36</f>
        <v>0</v>
      </c>
      <c r="D46" s="495"/>
      <c r="E46" s="496"/>
      <c r="F46" s="68"/>
      <c r="G46" s="39"/>
      <c r="H46" s="39"/>
      <c r="I46" s="39"/>
      <c r="J46" s="740" t="s">
        <v>31</v>
      </c>
      <c r="K46" s="741"/>
      <c r="L46" s="452"/>
      <c r="M46" s="453"/>
      <c r="N46" s="453"/>
      <c r="O46" s="453"/>
      <c r="P46" s="454"/>
      <c r="Q46" s="450"/>
      <c r="R46" s="452"/>
      <c r="S46" s="453"/>
      <c r="T46" s="453"/>
      <c r="U46" s="453"/>
      <c r="V46" s="571"/>
      <c r="W46" s="572"/>
      <c r="X46" s="572"/>
      <c r="Y46" s="572"/>
      <c r="Z46" s="573"/>
      <c r="AA46" s="602"/>
      <c r="AB46" s="667"/>
      <c r="AC46" s="668"/>
      <c r="AD46" s="45"/>
      <c r="AN46" s="27"/>
    </row>
    <row r="47" spans="1:60" ht="12.75" customHeight="1">
      <c r="A47" s="39"/>
      <c r="B47" s="691"/>
      <c r="C47" s="298"/>
      <c r="D47" s="299"/>
      <c r="E47" s="497"/>
      <c r="F47" s="68"/>
      <c r="G47" s="39"/>
      <c r="H47" s="39"/>
      <c r="I47" s="39"/>
      <c r="J47" s="742"/>
      <c r="K47" s="710"/>
      <c r="L47" s="455"/>
      <c r="M47" s="456"/>
      <c r="N47" s="456"/>
      <c r="O47" s="456"/>
      <c r="P47" s="457"/>
      <c r="Q47" s="490"/>
      <c r="R47" s="455"/>
      <c r="S47" s="456"/>
      <c r="T47" s="456"/>
      <c r="U47" s="456"/>
      <c r="V47" s="571"/>
      <c r="W47" s="572"/>
      <c r="X47" s="572"/>
      <c r="Y47" s="572"/>
      <c r="Z47" s="573"/>
      <c r="AA47" s="603"/>
      <c r="AB47" s="669"/>
      <c r="AC47" s="670"/>
      <c r="AD47" s="45"/>
      <c r="AL47" s="16"/>
      <c r="AM47" s="16"/>
      <c r="AN47" s="27"/>
    </row>
    <row r="48" spans="1:60" ht="12.75" customHeight="1">
      <c r="A48" s="39"/>
      <c r="B48" s="691"/>
      <c r="C48" s="298"/>
      <c r="D48" s="299"/>
      <c r="E48" s="497"/>
      <c r="F48" s="68"/>
      <c r="G48" s="39"/>
      <c r="H48" s="39"/>
      <c r="I48" s="39"/>
      <c r="J48" s="742"/>
      <c r="K48" s="710"/>
      <c r="L48" s="452"/>
      <c r="M48" s="453"/>
      <c r="N48" s="453"/>
      <c r="O48" s="453"/>
      <c r="P48" s="454"/>
      <c r="Q48" s="450"/>
      <c r="R48" s="452"/>
      <c r="S48" s="453"/>
      <c r="T48" s="453"/>
      <c r="U48" s="453"/>
      <c r="V48" s="571"/>
      <c r="W48" s="572"/>
      <c r="X48" s="572"/>
      <c r="Y48" s="572"/>
      <c r="Z48" s="573"/>
      <c r="AA48" s="602"/>
      <c r="AB48" s="667"/>
      <c r="AC48" s="668"/>
      <c r="AD48" s="45"/>
      <c r="AL48" s="16"/>
      <c r="AM48" s="16"/>
    </row>
    <row r="49" spans="1:47" ht="12.75" customHeight="1">
      <c r="A49" s="39"/>
      <c r="B49" s="692"/>
      <c r="C49" s="498"/>
      <c r="D49" s="499"/>
      <c r="E49" s="500"/>
      <c r="F49" s="68"/>
      <c r="G49" s="39"/>
      <c r="H49" s="39"/>
      <c r="I49" s="39"/>
      <c r="J49" s="742"/>
      <c r="K49" s="710"/>
      <c r="L49" s="455"/>
      <c r="M49" s="456"/>
      <c r="N49" s="456"/>
      <c r="O49" s="456"/>
      <c r="P49" s="457"/>
      <c r="Q49" s="490"/>
      <c r="R49" s="455"/>
      <c r="S49" s="456"/>
      <c r="T49" s="456"/>
      <c r="U49" s="456"/>
      <c r="V49" s="571"/>
      <c r="W49" s="572"/>
      <c r="X49" s="572"/>
      <c r="Y49" s="572"/>
      <c r="Z49" s="573"/>
      <c r="AA49" s="603"/>
      <c r="AB49" s="669"/>
      <c r="AC49" s="670"/>
      <c r="AD49" s="45"/>
      <c r="AL49" s="16"/>
      <c r="AM49" s="16"/>
      <c r="AN49" s="8"/>
    </row>
    <row r="50" spans="1:47" ht="12.75" customHeight="1">
      <c r="A50" s="39"/>
      <c r="B50" s="690">
        <v>2</v>
      </c>
      <c r="C50" s="494">
        <f>K38-C38</f>
        <v>0</v>
      </c>
      <c r="D50" s="495"/>
      <c r="E50" s="496"/>
      <c r="F50" s="88"/>
      <c r="G50" s="39"/>
      <c r="H50" s="39"/>
      <c r="I50" s="39"/>
      <c r="J50" s="742"/>
      <c r="K50" s="710"/>
      <c r="L50" s="444" t="s">
        <v>100</v>
      </c>
      <c r="M50" s="445"/>
      <c r="N50" s="445"/>
      <c r="O50" s="445"/>
      <c r="P50" s="446"/>
      <c r="Q50" s="450" t="s">
        <v>101</v>
      </c>
      <c r="R50" s="452" t="s">
        <v>102</v>
      </c>
      <c r="S50" s="453"/>
      <c r="T50" s="453"/>
      <c r="U50" s="454"/>
      <c r="V50" s="472">
        <v>600</v>
      </c>
      <c r="W50" s="473"/>
      <c r="X50" s="473"/>
      <c r="Y50" s="473"/>
      <c r="Z50" s="474"/>
      <c r="AA50" s="588"/>
      <c r="AB50" s="480">
        <f>AA50*V50</f>
        <v>0</v>
      </c>
      <c r="AC50" s="481"/>
      <c r="AD50" s="45"/>
      <c r="AE50" s="8"/>
      <c r="AL50" s="16"/>
      <c r="AM50" s="16"/>
      <c r="AN50" s="8"/>
    </row>
    <row r="51" spans="1:47" ht="12.75" customHeight="1">
      <c r="A51" s="39"/>
      <c r="B51" s="691"/>
      <c r="C51" s="298"/>
      <c r="D51" s="299"/>
      <c r="E51" s="497"/>
      <c r="F51" s="68"/>
      <c r="G51" s="39"/>
      <c r="H51" s="39"/>
      <c r="I51" s="39"/>
      <c r="J51" s="742"/>
      <c r="K51" s="710"/>
      <c r="L51" s="447"/>
      <c r="M51" s="448"/>
      <c r="N51" s="448"/>
      <c r="O51" s="448"/>
      <c r="P51" s="449"/>
      <c r="Q51" s="490"/>
      <c r="R51" s="455"/>
      <c r="S51" s="456"/>
      <c r="T51" s="456"/>
      <c r="U51" s="457"/>
      <c r="V51" s="475"/>
      <c r="W51" s="476"/>
      <c r="X51" s="476"/>
      <c r="Y51" s="476"/>
      <c r="Z51" s="477"/>
      <c r="AA51" s="589"/>
      <c r="AB51" s="482"/>
      <c r="AC51" s="483"/>
      <c r="AD51" s="45"/>
      <c r="AE51" s="8"/>
      <c r="AN51" s="8"/>
    </row>
    <row r="52" spans="1:47" ht="12.75" customHeight="1">
      <c r="A52" s="39"/>
      <c r="B52" s="691"/>
      <c r="C52" s="298"/>
      <c r="D52" s="299"/>
      <c r="E52" s="497"/>
      <c r="F52" s="68"/>
      <c r="G52" s="39"/>
      <c r="H52" s="39"/>
      <c r="I52" s="39"/>
      <c r="J52" s="742"/>
      <c r="K52" s="710"/>
      <c r="L52" s="444" t="s">
        <v>68</v>
      </c>
      <c r="M52" s="445"/>
      <c r="N52" s="445"/>
      <c r="O52" s="445"/>
      <c r="P52" s="446"/>
      <c r="Q52" s="450" t="s">
        <v>34</v>
      </c>
      <c r="R52" s="452" t="s">
        <v>49</v>
      </c>
      <c r="S52" s="453"/>
      <c r="T52" s="453"/>
      <c r="U52" s="454"/>
      <c r="V52" s="472">
        <v>2800</v>
      </c>
      <c r="W52" s="473"/>
      <c r="X52" s="473"/>
      <c r="Y52" s="473"/>
      <c r="Z52" s="474"/>
      <c r="AA52" s="588"/>
      <c r="AB52" s="480">
        <f>AA52*V52</f>
        <v>0</v>
      </c>
      <c r="AC52" s="481"/>
      <c r="AD52" s="45"/>
      <c r="AN52" s="16"/>
    </row>
    <row r="53" spans="1:47" ht="12.75" customHeight="1">
      <c r="A53" s="39"/>
      <c r="B53" s="691"/>
      <c r="C53" s="298"/>
      <c r="D53" s="299"/>
      <c r="E53" s="497"/>
      <c r="F53" s="68"/>
      <c r="G53" s="39"/>
      <c r="H53" s="39"/>
      <c r="I53" s="39"/>
      <c r="J53" s="742"/>
      <c r="K53" s="710"/>
      <c r="L53" s="447"/>
      <c r="M53" s="448"/>
      <c r="N53" s="448"/>
      <c r="O53" s="448"/>
      <c r="P53" s="449"/>
      <c r="Q53" s="490"/>
      <c r="R53" s="455"/>
      <c r="S53" s="456"/>
      <c r="T53" s="456"/>
      <c r="U53" s="457"/>
      <c r="V53" s="475"/>
      <c r="W53" s="476"/>
      <c r="X53" s="476"/>
      <c r="Y53" s="476"/>
      <c r="Z53" s="477"/>
      <c r="AA53" s="589"/>
      <c r="AB53" s="482"/>
      <c r="AC53" s="483"/>
      <c r="AD53" s="45"/>
    </row>
    <row r="54" spans="1:47" ht="12.75" customHeight="1">
      <c r="A54" s="39"/>
      <c r="B54" s="692"/>
      <c r="C54" s="498"/>
      <c r="D54" s="499"/>
      <c r="E54" s="500"/>
      <c r="F54" s="68"/>
      <c r="G54" s="39"/>
      <c r="H54" s="39"/>
      <c r="I54" s="39"/>
      <c r="J54" s="742"/>
      <c r="K54" s="710"/>
      <c r="L54" s="444" t="s">
        <v>33</v>
      </c>
      <c r="M54" s="445"/>
      <c r="N54" s="445"/>
      <c r="O54" s="445"/>
      <c r="P54" s="446"/>
      <c r="Q54" s="450" t="s">
        <v>35</v>
      </c>
      <c r="R54" s="452" t="s">
        <v>103</v>
      </c>
      <c r="S54" s="453"/>
      <c r="T54" s="453"/>
      <c r="U54" s="454"/>
      <c r="V54" s="472">
        <v>2200</v>
      </c>
      <c r="W54" s="473"/>
      <c r="X54" s="473"/>
      <c r="Y54" s="473"/>
      <c r="Z54" s="474"/>
      <c r="AA54" s="588"/>
      <c r="AB54" s="480">
        <f>AA54*V54</f>
        <v>0</v>
      </c>
      <c r="AC54" s="481"/>
      <c r="AD54" s="45"/>
    </row>
    <row r="55" spans="1:47" ht="12.75" customHeight="1" thickBot="1">
      <c r="A55" s="39"/>
      <c r="B55" s="695">
        <v>3</v>
      </c>
      <c r="C55" s="494">
        <f>K40-C40</f>
        <v>0</v>
      </c>
      <c r="D55" s="495"/>
      <c r="E55" s="496"/>
      <c r="F55" s="40"/>
      <c r="G55" s="39"/>
      <c r="H55" s="39"/>
      <c r="I55" s="39"/>
      <c r="J55" s="742"/>
      <c r="K55" s="710"/>
      <c r="L55" s="447"/>
      <c r="M55" s="448"/>
      <c r="N55" s="448"/>
      <c r="O55" s="448"/>
      <c r="P55" s="449"/>
      <c r="Q55" s="451"/>
      <c r="R55" s="455"/>
      <c r="S55" s="456"/>
      <c r="T55" s="456"/>
      <c r="U55" s="457"/>
      <c r="V55" s="475"/>
      <c r="W55" s="476"/>
      <c r="X55" s="476"/>
      <c r="Y55" s="476"/>
      <c r="Z55" s="477"/>
      <c r="AA55" s="589"/>
      <c r="AB55" s="482"/>
      <c r="AC55" s="483"/>
      <c r="AD55" s="45"/>
      <c r="AE55" s="2"/>
    </row>
    <row r="56" spans="1:47" ht="12.75" customHeight="1">
      <c r="A56" s="39"/>
      <c r="B56" s="686"/>
      <c r="C56" s="298"/>
      <c r="D56" s="299"/>
      <c r="E56" s="497"/>
      <c r="F56" s="39"/>
      <c r="G56" s="39"/>
      <c r="H56" s="39"/>
      <c r="I56" s="39"/>
      <c r="J56" s="742"/>
      <c r="K56" s="710"/>
      <c r="L56" s="654" t="s">
        <v>107</v>
      </c>
      <c r="M56" s="655"/>
      <c r="N56" s="655"/>
      <c r="O56" s="655"/>
      <c r="P56" s="656"/>
      <c r="Q56" s="652"/>
      <c r="R56" s="674" t="s">
        <v>117</v>
      </c>
      <c r="S56" s="655"/>
      <c r="T56" s="655"/>
      <c r="U56" s="655"/>
      <c r="V56" s="655"/>
      <c r="W56" s="655"/>
      <c r="X56" s="655"/>
      <c r="Y56" s="655"/>
      <c r="Z56" s="655"/>
      <c r="AA56" s="675"/>
      <c r="AB56" s="521" t="s">
        <v>110</v>
      </c>
      <c r="AC56" s="481"/>
      <c r="AD56" s="45"/>
      <c r="AL56" s="15"/>
      <c r="AM56" s="32"/>
    </row>
    <row r="57" spans="1:47" ht="12.75" customHeight="1" thickBot="1">
      <c r="A57" s="39"/>
      <c r="B57" s="686"/>
      <c r="C57" s="298"/>
      <c r="D57" s="299"/>
      <c r="E57" s="497"/>
      <c r="F57" s="39"/>
      <c r="G57" s="39"/>
      <c r="H57" s="39"/>
      <c r="I57" s="39"/>
      <c r="J57" s="742"/>
      <c r="K57" s="710"/>
      <c r="L57" s="657"/>
      <c r="M57" s="658"/>
      <c r="N57" s="658"/>
      <c r="O57" s="658"/>
      <c r="P57" s="659"/>
      <c r="Q57" s="653"/>
      <c r="R57" s="676"/>
      <c r="S57" s="658"/>
      <c r="T57" s="658"/>
      <c r="U57" s="658"/>
      <c r="V57" s="658"/>
      <c r="W57" s="658"/>
      <c r="X57" s="658"/>
      <c r="Y57" s="658"/>
      <c r="Z57" s="658"/>
      <c r="AA57" s="677"/>
      <c r="AB57" s="522"/>
      <c r="AC57" s="523"/>
      <c r="AD57" s="45"/>
      <c r="AL57" s="35"/>
    </row>
    <row r="58" spans="1:47" ht="12.75" customHeight="1">
      <c r="A58" s="39"/>
      <c r="B58" s="686"/>
      <c r="C58" s="298"/>
      <c r="D58" s="299"/>
      <c r="E58" s="497"/>
      <c r="F58" s="39"/>
      <c r="G58" s="39"/>
      <c r="H58" s="39"/>
      <c r="I58" s="39"/>
      <c r="J58" s="742"/>
      <c r="K58" s="710"/>
      <c r="L58" s="678" t="s">
        <v>108</v>
      </c>
      <c r="M58" s="679"/>
      <c r="N58" s="679"/>
      <c r="O58" s="679"/>
      <c r="P58" s="679"/>
      <c r="Q58" s="680"/>
      <c r="R58" s="679"/>
      <c r="S58" s="640" t="s">
        <v>109</v>
      </c>
      <c r="T58" s="641"/>
      <c r="U58" s="642"/>
      <c r="V58" s="646">
        <v>500</v>
      </c>
      <c r="W58" s="647"/>
      <c r="X58" s="647"/>
      <c r="Y58" s="647"/>
      <c r="Z58" s="648"/>
      <c r="AA58" s="504" t="str">
        <f>IF(Q56&gt;1,Q56-1,"")</f>
        <v/>
      </c>
      <c r="AB58" s="480" t="str">
        <f>IF(Q56&gt;1,(Q56-1)*500,"")</f>
        <v/>
      </c>
      <c r="AC58" s="481"/>
      <c r="AD58" s="45"/>
      <c r="AL58" s="35"/>
    </row>
    <row r="59" spans="1:47" ht="12.75" customHeight="1">
      <c r="A59" s="39"/>
      <c r="B59" s="687"/>
      <c r="C59" s="498"/>
      <c r="D59" s="499"/>
      <c r="E59" s="500"/>
      <c r="F59" s="39"/>
      <c r="G59" s="39"/>
      <c r="H59" s="39"/>
      <c r="I59" s="39"/>
      <c r="J59" s="743"/>
      <c r="K59" s="744"/>
      <c r="L59" s="681"/>
      <c r="M59" s="682"/>
      <c r="N59" s="682"/>
      <c r="O59" s="682"/>
      <c r="P59" s="682"/>
      <c r="Q59" s="682"/>
      <c r="R59" s="682"/>
      <c r="S59" s="643"/>
      <c r="T59" s="644"/>
      <c r="U59" s="645"/>
      <c r="V59" s="649"/>
      <c r="W59" s="650"/>
      <c r="X59" s="650"/>
      <c r="Y59" s="650"/>
      <c r="Z59" s="651"/>
      <c r="AA59" s="262"/>
      <c r="AB59" s="482"/>
      <c r="AC59" s="483"/>
      <c r="AD59" s="45"/>
      <c r="AL59" s="35"/>
    </row>
    <row r="60" spans="1:47" ht="14.25" customHeight="1">
      <c r="A60" s="39"/>
      <c r="B60" s="84"/>
      <c r="C60" s="90"/>
      <c r="D60" s="90"/>
      <c r="E60" s="90"/>
      <c r="F60" s="44"/>
      <c r="G60" s="44"/>
      <c r="H60" s="44"/>
      <c r="I60" s="44"/>
      <c r="J60" s="203"/>
      <c r="K60" s="203"/>
      <c r="L60" s="711"/>
      <c r="M60" s="711"/>
      <c r="N60" s="711"/>
      <c r="O60" s="711"/>
      <c r="P60" s="711"/>
      <c r="Q60" s="591"/>
      <c r="R60" s="591"/>
      <c r="S60" s="591"/>
      <c r="T60" s="591"/>
      <c r="U60" s="591"/>
      <c r="V60" s="438" t="s">
        <v>113</v>
      </c>
      <c r="W60" s="439"/>
      <c r="X60" s="439"/>
      <c r="Y60" s="439"/>
      <c r="Z60" s="439"/>
      <c r="AA60" s="440"/>
      <c r="AB60" s="636" t="str">
        <f>IF(SUM(AB50:AC59)=0,"",SUM(AB50:AC59))</f>
        <v/>
      </c>
      <c r="AC60" s="637"/>
      <c r="AD60" s="45"/>
      <c r="AE60" s="2"/>
      <c r="AM60" s="32"/>
      <c r="AN60" s="10"/>
    </row>
    <row r="61" spans="1:47" ht="14.25" customHeight="1">
      <c r="A61" s="39"/>
      <c r="B61" s="84"/>
      <c r="C61" s="90"/>
      <c r="D61" s="90"/>
      <c r="E61" s="90"/>
      <c r="F61" s="52"/>
      <c r="G61" s="52"/>
      <c r="H61" s="52"/>
      <c r="I61" s="52"/>
      <c r="J61" s="204"/>
      <c r="K61" s="204"/>
      <c r="L61" s="712"/>
      <c r="M61" s="712"/>
      <c r="N61" s="712"/>
      <c r="O61" s="712"/>
      <c r="P61" s="712"/>
      <c r="Q61" s="556"/>
      <c r="R61" s="556"/>
      <c r="S61" s="556"/>
      <c r="T61" s="556"/>
      <c r="U61" s="556"/>
      <c r="V61" s="441"/>
      <c r="W61" s="442"/>
      <c r="X61" s="442"/>
      <c r="Y61" s="442"/>
      <c r="Z61" s="442"/>
      <c r="AA61" s="443"/>
      <c r="AB61" s="638"/>
      <c r="AC61" s="639"/>
      <c r="AD61" s="45"/>
      <c r="AE61" s="3"/>
      <c r="AL61" s="32"/>
      <c r="AM61" s="32"/>
      <c r="AN61" s="32"/>
      <c r="AO61" s="2"/>
      <c r="AP61" s="2"/>
      <c r="AQ61" s="10"/>
    </row>
    <row r="62" spans="1:47" ht="14.25" customHeight="1">
      <c r="A62" s="39"/>
      <c r="B62" s="91"/>
      <c r="C62" s="90"/>
      <c r="D62" s="90"/>
      <c r="E62" s="90"/>
      <c r="F62" s="90"/>
      <c r="G62" s="90"/>
      <c r="H62" s="90"/>
      <c r="I62" s="90"/>
      <c r="J62" s="90"/>
      <c r="K62" s="90"/>
      <c r="L62" s="90"/>
      <c r="M62" s="90"/>
      <c r="N62" s="90"/>
      <c r="O62" s="90"/>
      <c r="P62" s="90"/>
      <c r="Q62" s="90"/>
      <c r="R62" s="556"/>
      <c r="S62" s="556"/>
      <c r="T62" s="556"/>
      <c r="U62" s="556"/>
      <c r="V62" s="683" t="s">
        <v>106</v>
      </c>
      <c r="W62" s="684"/>
      <c r="X62" s="684"/>
      <c r="Y62" s="684"/>
      <c r="Z62" s="684"/>
      <c r="AA62" s="685"/>
      <c r="AB62" s="563" t="str">
        <f>IF(AB60="","",INT(AB60*0.1))</f>
        <v/>
      </c>
      <c r="AC62" s="564"/>
      <c r="AD62" s="45"/>
      <c r="AE62" s="2"/>
      <c r="AL62" s="32"/>
      <c r="AM62" s="32"/>
      <c r="AN62" s="32"/>
      <c r="AO62" s="2"/>
      <c r="AP62" s="2"/>
    </row>
    <row r="63" spans="1:47" ht="15" customHeight="1" thickBot="1">
      <c r="A63" s="39"/>
      <c r="B63" s="91"/>
      <c r="C63" s="92" t="s">
        <v>81</v>
      </c>
      <c r="D63" s="39"/>
      <c r="E63" s="39"/>
      <c r="F63" s="45"/>
      <c r="G63" s="45"/>
      <c r="H63" s="45"/>
      <c r="I63" s="45"/>
      <c r="J63" s="45"/>
      <c r="K63" s="45"/>
      <c r="L63" s="45"/>
      <c r="M63" s="45"/>
      <c r="N63" s="45"/>
      <c r="O63" s="45"/>
      <c r="P63" s="93"/>
      <c r="Q63" s="93" t="s">
        <v>99</v>
      </c>
      <c r="R63" s="556"/>
      <c r="S63" s="556"/>
      <c r="T63" s="556"/>
      <c r="U63" s="556"/>
      <c r="V63" s="671"/>
      <c r="W63" s="591"/>
      <c r="X63" s="591"/>
      <c r="Y63" s="591"/>
      <c r="Z63" s="591"/>
      <c r="AA63" s="592"/>
      <c r="AB63" s="565"/>
      <c r="AC63" s="566"/>
      <c r="AD63" s="45"/>
      <c r="AE63" s="178"/>
      <c r="AF63" s="178"/>
      <c r="AG63" s="178"/>
      <c r="AH63" s="178"/>
      <c r="AI63" s="178"/>
      <c r="AJ63"/>
      <c r="AK63" s="178"/>
      <c r="AL63" s="178"/>
      <c r="AM63"/>
      <c r="AN63" s="208" t="s">
        <v>89</v>
      </c>
      <c r="AO63" s="208" t="s">
        <v>90</v>
      </c>
      <c r="AP63" s="208" t="s">
        <v>91</v>
      </c>
      <c r="AQ63" s="208" t="s">
        <v>98</v>
      </c>
      <c r="AR63" s="208" t="s">
        <v>92</v>
      </c>
      <c r="AS63" s="208" t="s">
        <v>93</v>
      </c>
      <c r="AT63" s="2"/>
      <c r="AU63" s="2"/>
    </row>
    <row r="64" spans="1:47" ht="27" customHeight="1" thickBot="1">
      <c r="A64" s="39"/>
      <c r="B64" s="39"/>
      <c r="C64" s="39"/>
      <c r="D64" s="39"/>
      <c r="E64" s="39"/>
      <c r="F64" s="39"/>
      <c r="G64" s="39"/>
      <c r="H64" s="39"/>
      <c r="I64" s="39"/>
      <c r="J64" s="39"/>
      <c r="K64" s="39"/>
      <c r="L64" s="39"/>
      <c r="M64" s="39"/>
      <c r="N64" s="94"/>
      <c r="O64" s="39"/>
      <c r="P64" s="39"/>
      <c r="Q64" s="39"/>
      <c r="R64" s="39"/>
      <c r="S64" s="39"/>
      <c r="T64" s="39"/>
      <c r="U64" s="44"/>
      <c r="V64" s="568" t="s">
        <v>105</v>
      </c>
      <c r="W64" s="569"/>
      <c r="X64" s="569"/>
      <c r="Y64" s="569"/>
      <c r="Z64" s="569"/>
      <c r="AA64" s="570"/>
      <c r="AB64" s="703" t="str">
        <f>IF(AB62="","",AB60+AB62)</f>
        <v/>
      </c>
      <c r="AC64" s="704"/>
      <c r="AD64" s="45"/>
      <c r="AE64" s="178"/>
      <c r="AF64" s="178"/>
      <c r="AG64" s="178"/>
      <c r="AH64" s="178"/>
      <c r="AI64" s="178"/>
      <c r="AJ64"/>
      <c r="AK64" s="178"/>
      <c r="AL64" s="178"/>
      <c r="AM64"/>
      <c r="AN64" s="209"/>
      <c r="AO64" s="209" t="b">
        <v>0</v>
      </c>
      <c r="AP64" s="209" t="b">
        <v>0</v>
      </c>
      <c r="AQ64" s="209" t="b">
        <v>0</v>
      </c>
      <c r="AR64" s="209" t="b">
        <v>1</v>
      </c>
      <c r="AS64" s="209" t="b">
        <v>0</v>
      </c>
      <c r="AT64" s="2"/>
      <c r="AU64" s="2"/>
    </row>
    <row r="65" spans="1:51" ht="27" customHeight="1">
      <c r="A65" s="39"/>
      <c r="B65" s="95"/>
      <c r="C65" s="45"/>
      <c r="D65" s="45"/>
      <c r="E65" s="45"/>
      <c r="F65" s="45"/>
      <c r="G65" s="45"/>
      <c r="H65" s="45"/>
      <c r="I65" s="45"/>
      <c r="J65" s="45"/>
      <c r="K65" s="45"/>
      <c r="L65" s="45"/>
      <c r="M65" s="45"/>
      <c r="N65" s="45"/>
      <c r="O65" s="45"/>
      <c r="P65" s="45"/>
      <c r="Q65" s="45"/>
      <c r="R65" s="39"/>
      <c r="S65" s="39"/>
      <c r="T65" s="39"/>
      <c r="U65" s="45"/>
      <c r="V65" s="205"/>
      <c r="W65" s="205"/>
      <c r="X65" s="205"/>
      <c r="Y65" s="205"/>
      <c r="Z65" s="205"/>
      <c r="AA65" s="205"/>
      <c r="AB65" s="567"/>
      <c r="AC65" s="567"/>
      <c r="AD65" s="45"/>
      <c r="AE65" s="178"/>
      <c r="AF65" s="178"/>
      <c r="AG65" s="178"/>
      <c r="AH65" s="178"/>
      <c r="AI65" s="178"/>
      <c r="AJ65" s="178"/>
      <c r="AK65" s="178"/>
      <c r="AL65" s="178"/>
      <c r="AM65" s="178"/>
      <c r="AN65" s="178"/>
      <c r="AO65" s="178"/>
      <c r="AP65" s="178"/>
      <c r="AR65" s="209"/>
      <c r="AS65" s="209"/>
      <c r="AT65" s="209"/>
      <c r="AU65" s="209"/>
      <c r="AV65" s="209"/>
      <c r="AW65" s="209"/>
      <c r="AX65" s="2"/>
      <c r="AY65" s="2"/>
    </row>
    <row r="66" spans="1:51" ht="25.5" customHeight="1">
      <c r="A66" s="39"/>
      <c r="B66" s="95"/>
      <c r="C66" s="45"/>
      <c r="D66" s="45"/>
      <c r="E66" s="45"/>
      <c r="F66" s="45"/>
      <c r="G66" s="45"/>
      <c r="H66" s="45"/>
      <c r="I66" s="45"/>
      <c r="J66" s="45"/>
      <c r="K66" s="45"/>
      <c r="L66" s="45"/>
      <c r="M66" s="45"/>
      <c r="N66" s="45"/>
      <c r="O66" s="45"/>
      <c r="P66" s="45"/>
      <c r="Q66" s="45"/>
      <c r="R66" s="39"/>
      <c r="S66" s="39"/>
      <c r="T66" s="39"/>
      <c r="U66" s="45"/>
      <c r="V66" s="205"/>
      <c r="W66" s="205"/>
      <c r="X66" s="205"/>
      <c r="Y66" s="205"/>
      <c r="Z66" s="205"/>
      <c r="AA66" s="205"/>
      <c r="AB66" s="567"/>
      <c r="AC66" s="567"/>
      <c r="AD66" s="45"/>
      <c r="AE66" s="178"/>
      <c r="AF66" s="178"/>
      <c r="AG66" s="178"/>
      <c r="AH66" s="178"/>
      <c r="AI66" s="178"/>
      <c r="AJ66" s="178"/>
      <c r="AK66" s="178"/>
      <c r="AL66" s="178"/>
      <c r="AM66" s="178"/>
      <c r="AN66" s="178"/>
      <c r="AO66" s="178"/>
      <c r="AP66" s="178"/>
      <c r="AR66" s="209"/>
      <c r="AS66" s="209"/>
      <c r="AT66" s="209"/>
      <c r="AU66" s="209"/>
      <c r="AV66" s="209"/>
      <c r="AW66" s="209"/>
      <c r="AX66" s="2"/>
      <c r="AY66" s="2"/>
    </row>
    <row r="67" spans="1:51" ht="18.75" customHeight="1">
      <c r="A67" s="39"/>
      <c r="B67" s="96"/>
      <c r="C67" s="39"/>
      <c r="D67" s="39"/>
      <c r="E67" s="39"/>
      <c r="F67" s="39"/>
      <c r="G67" s="39"/>
      <c r="H67" s="39"/>
      <c r="I67" s="39"/>
      <c r="J67" s="39"/>
      <c r="K67" s="39"/>
      <c r="L67" s="39"/>
      <c r="M67" s="39"/>
      <c r="N67" s="94"/>
      <c r="O67" s="39"/>
      <c r="P67" s="39"/>
      <c r="Q67" s="39"/>
      <c r="R67" s="39"/>
      <c r="S67" s="39"/>
      <c r="T67" s="39"/>
      <c r="U67" s="52"/>
      <c r="V67" s="52"/>
      <c r="W67" s="52"/>
      <c r="X67" s="52"/>
      <c r="Y67" s="97"/>
      <c r="Z67" s="48"/>
      <c r="AA67" s="48"/>
      <c r="AB67" s="31"/>
      <c r="AC67" s="31"/>
      <c r="AD67" s="191"/>
      <c r="AE67" s="210"/>
      <c r="AF67" s="210"/>
      <c r="AG67" s="210"/>
      <c r="AH67" s="210"/>
      <c r="AI67" s="210"/>
      <c r="AJ67" s="210"/>
      <c r="AK67" s="210"/>
      <c r="AL67" s="210"/>
      <c r="AM67" s="210"/>
      <c r="AN67" s="210"/>
      <c r="AO67" s="210"/>
      <c r="AP67" s="210"/>
      <c r="AR67" s="209" t="s">
        <v>94</v>
      </c>
      <c r="AS67" s="209"/>
      <c r="AT67" s="209"/>
      <c r="AU67" s="209"/>
      <c r="AV67" s="209"/>
      <c r="AW67" s="209"/>
      <c r="AX67" s="2"/>
      <c r="AY67" s="2"/>
    </row>
    <row r="68" spans="1:51" ht="16.5" customHeight="1">
      <c r="A68" s="39"/>
      <c r="B68" s="96"/>
      <c r="C68" s="39"/>
      <c r="D68" s="39"/>
      <c r="E68" s="39"/>
      <c r="F68" s="39"/>
      <c r="G68" s="39"/>
      <c r="H68" s="39"/>
      <c r="I68" s="39"/>
      <c r="J68" s="39"/>
      <c r="K68" s="39"/>
      <c r="L68" s="39"/>
      <c r="M68" s="39"/>
      <c r="N68" s="94"/>
      <c r="O68" s="39"/>
      <c r="P68" s="39"/>
      <c r="Q68" s="39"/>
      <c r="R68" s="39"/>
      <c r="S68" s="39"/>
      <c r="T68" s="39"/>
      <c r="U68" s="52"/>
      <c r="V68" s="52"/>
      <c r="W68" s="52"/>
      <c r="X68" s="52"/>
      <c r="Y68" s="97"/>
      <c r="Z68" s="48"/>
      <c r="AA68" s="48"/>
      <c r="AB68" s="31"/>
      <c r="AC68" s="31"/>
      <c r="AD68" s="191"/>
      <c r="AE68" s="210"/>
      <c r="AF68" s="210"/>
      <c r="AG68" s="210"/>
      <c r="AH68" s="210"/>
      <c r="AI68" s="210"/>
      <c r="AJ68" s="210"/>
      <c r="AK68" s="210"/>
      <c r="AL68" s="210"/>
      <c r="AM68" s="210"/>
      <c r="AN68" s="210"/>
      <c r="AO68" s="210"/>
      <c r="AP68" s="210"/>
      <c r="AR68" s="211" t="b">
        <v>0</v>
      </c>
      <c r="AS68" s="209"/>
      <c r="AT68" s="209"/>
      <c r="AU68" s="209"/>
      <c r="AV68" s="209"/>
      <c r="AW68" s="209"/>
      <c r="AX68" s="2"/>
      <c r="AY68" s="2"/>
    </row>
    <row r="69" spans="1:51" ht="16.5" customHeight="1">
      <c r="A69" s="39"/>
      <c r="B69" s="96"/>
      <c r="C69" s="39"/>
      <c r="D69" s="39"/>
      <c r="E69" s="39"/>
      <c r="F69" s="39"/>
      <c r="G69" s="39"/>
      <c r="H69" s="39"/>
      <c r="I69" s="39"/>
      <c r="J69" s="39"/>
      <c r="K69" s="39"/>
      <c r="L69" s="39"/>
      <c r="M69" s="39"/>
      <c r="N69" s="94"/>
      <c r="O69" s="39"/>
      <c r="P69" s="39"/>
      <c r="Q69" s="39"/>
      <c r="R69" s="39"/>
      <c r="S69" s="39"/>
      <c r="T69" s="39"/>
      <c r="U69" s="52"/>
      <c r="V69" s="56"/>
      <c r="W69" s="52"/>
      <c r="X69" s="52"/>
      <c r="Y69" s="97"/>
      <c r="Z69" s="48"/>
      <c r="AA69" s="48"/>
      <c r="AB69" s="31"/>
      <c r="AC69" s="31"/>
      <c r="AD69" s="191"/>
      <c r="AE69" s="210"/>
      <c r="AF69" s="210"/>
      <c r="AG69" s="210"/>
      <c r="AH69" s="210"/>
      <c r="AI69" s="210"/>
      <c r="AJ69" s="210"/>
      <c r="AK69" s="210"/>
      <c r="AL69" s="210"/>
      <c r="AM69" s="210"/>
      <c r="AN69" s="210"/>
      <c r="AO69" s="210"/>
      <c r="AP69" s="210"/>
      <c r="AR69" s="209" t="s">
        <v>95</v>
      </c>
      <c r="AS69" s="209"/>
      <c r="AT69" s="209"/>
      <c r="AU69" s="209"/>
      <c r="AV69" s="209"/>
      <c r="AW69" s="209"/>
      <c r="AX69" s="2"/>
      <c r="AY69" s="2"/>
    </row>
    <row r="70" spans="1:51" ht="12.75" customHeight="1">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44"/>
      <c r="AA70" s="39"/>
      <c r="AB70" s="39"/>
      <c r="AC70" s="39"/>
      <c r="AD70" s="45"/>
      <c r="AE70" s="178"/>
      <c r="AF70" s="178"/>
      <c r="AG70" s="178"/>
      <c r="AH70" s="178"/>
      <c r="AI70" s="178"/>
      <c r="AJ70" s="178"/>
      <c r="AK70" s="178"/>
      <c r="AL70" s="178"/>
      <c r="AM70" s="178"/>
      <c r="AN70" s="178"/>
      <c r="AO70" s="178"/>
      <c r="AP70" s="178"/>
      <c r="AR70" s="212" t="b">
        <v>0</v>
      </c>
      <c r="AS70" s="209"/>
      <c r="AT70" s="209"/>
      <c r="AU70" s="209"/>
      <c r="AV70" s="209"/>
      <c r="AW70" s="209"/>
      <c r="AX70" s="2"/>
      <c r="AY70" s="2"/>
    </row>
    <row r="71" spans="1:51" ht="24" customHeight="1">
      <c r="A71" s="39"/>
      <c r="B71" s="53"/>
      <c r="C71" s="39"/>
      <c r="D71" s="39"/>
      <c r="E71" s="39"/>
      <c r="F71" s="44"/>
      <c r="G71" s="39"/>
      <c r="H71" s="44"/>
      <c r="I71" s="39"/>
      <c r="J71" s="39"/>
      <c r="K71" s="39"/>
      <c r="L71" s="39"/>
      <c r="M71" s="39"/>
      <c r="N71" s="39"/>
      <c r="O71" s="39"/>
      <c r="P71" s="39"/>
      <c r="Q71" s="39"/>
      <c r="R71" s="39"/>
      <c r="S71" s="39"/>
      <c r="T71" s="39"/>
      <c r="U71" s="39"/>
      <c r="V71" s="39"/>
      <c r="W71" s="39"/>
      <c r="X71" s="39"/>
      <c r="Y71" s="39"/>
      <c r="Z71" s="39"/>
      <c r="AA71" s="39"/>
      <c r="AB71" s="39"/>
      <c r="AC71" s="39"/>
      <c r="AD71" s="45"/>
      <c r="AF71"/>
      <c r="AI71"/>
      <c r="AJ71"/>
      <c r="AL71"/>
      <c r="AM71"/>
      <c r="AN71" s="32"/>
      <c r="AO71" s="32"/>
      <c r="AP71" s="32"/>
      <c r="AQ71" s="32"/>
      <c r="AR71" s="32"/>
      <c r="AS71" s="32"/>
      <c r="AT71" s="2"/>
      <c r="AU71" s="2"/>
    </row>
    <row r="72" spans="1:51" ht="21" customHeight="1">
      <c r="A72" s="98"/>
      <c r="B72" s="98"/>
      <c r="C72" s="39"/>
      <c r="D72" s="39"/>
      <c r="E72" s="39"/>
      <c r="F72" s="39"/>
      <c r="G72" s="39"/>
      <c r="H72" s="39"/>
      <c r="I72" s="39"/>
      <c r="J72" s="39"/>
      <c r="K72" s="39"/>
      <c r="L72" s="39"/>
      <c r="M72" s="39"/>
      <c r="N72" s="39"/>
      <c r="O72" s="39"/>
      <c r="P72" s="39"/>
      <c r="Q72" s="39"/>
      <c r="R72" s="39"/>
      <c r="S72" s="39"/>
      <c r="T72" s="39"/>
      <c r="U72" s="39"/>
      <c r="V72" s="39"/>
      <c r="W72" s="39"/>
      <c r="X72" s="39"/>
      <c r="Y72" s="39"/>
      <c r="Z72" s="39"/>
      <c r="AA72" s="99"/>
      <c r="AB72" s="39"/>
      <c r="AC72" s="47" t="s">
        <v>74</v>
      </c>
      <c r="AD72" s="58"/>
      <c r="AI72"/>
      <c r="AL72" s="32"/>
      <c r="AM72" s="32"/>
      <c r="AN72" s="32"/>
      <c r="AO72" s="32"/>
      <c r="AP72" s="2"/>
      <c r="AQ72" s="2"/>
    </row>
    <row r="73" spans="1:51" ht="21" customHeight="1">
      <c r="A73" s="39"/>
      <c r="B73" s="100"/>
      <c r="C73" s="101"/>
      <c r="D73" s="485" t="s">
        <v>115</v>
      </c>
      <c r="E73" s="485"/>
      <c r="F73" s="485"/>
      <c r="G73" s="485"/>
      <c r="H73" s="485"/>
      <c r="I73" s="485"/>
      <c r="J73" s="101"/>
      <c r="K73" s="101"/>
      <c r="L73" s="73"/>
      <c r="M73" s="73"/>
      <c r="N73" s="73"/>
      <c r="O73" s="73"/>
      <c r="P73" s="73"/>
      <c r="Q73" s="73"/>
      <c r="R73" s="73"/>
      <c r="S73" s="73"/>
      <c r="T73" s="73"/>
      <c r="U73" s="73"/>
      <c r="V73" s="547"/>
      <c r="W73" s="548"/>
      <c r="X73" s="548"/>
      <c r="Y73" s="548"/>
      <c r="Z73" s="548"/>
      <c r="AA73" s="702" t="s">
        <v>83</v>
      </c>
      <c r="AB73" s="702"/>
      <c r="AC73" s="702"/>
      <c r="AD73" s="45"/>
      <c r="AI73"/>
      <c r="AL73" s="32"/>
      <c r="AM73" s="32"/>
      <c r="AN73" s="32"/>
      <c r="AO73" s="32"/>
      <c r="AP73" s="17"/>
      <c r="AQ73" s="2"/>
    </row>
    <row r="74" spans="1:51" ht="24" customHeight="1">
      <c r="A74" s="39"/>
      <c r="B74" s="102"/>
      <c r="C74" s="103"/>
      <c r="D74" s="488"/>
      <c r="E74" s="488"/>
      <c r="F74" s="488"/>
      <c r="G74" s="488"/>
      <c r="H74" s="488"/>
      <c r="I74" s="488"/>
      <c r="J74" s="70"/>
      <c r="K74" s="70"/>
      <c r="L74" s="70"/>
      <c r="M74" s="70"/>
      <c r="N74" s="70"/>
      <c r="O74" s="70"/>
      <c r="P74" s="70"/>
      <c r="Q74" s="104"/>
      <c r="R74" s="70"/>
      <c r="S74" s="70"/>
      <c r="T74" s="70"/>
      <c r="U74" s="70"/>
      <c r="V74" s="457"/>
      <c r="W74" s="490"/>
      <c r="X74" s="490"/>
      <c r="Y74" s="490"/>
      <c r="Z74" s="490"/>
      <c r="AA74" s="562" t="s">
        <v>73</v>
      </c>
      <c r="AB74" s="562"/>
      <c r="AC74" s="562"/>
      <c r="AD74" s="45"/>
      <c r="AE74" s="2"/>
      <c r="AI74" s="2"/>
      <c r="AL74" s="32"/>
      <c r="AM74" s="32"/>
      <c r="AN74" s="32"/>
      <c r="AO74" s="32"/>
      <c r="AP74" s="17"/>
      <c r="AQ74" s="2"/>
      <c r="AR74" s="2"/>
    </row>
    <row r="75" spans="1:51" ht="19.5" customHeight="1">
      <c r="A75" s="545"/>
      <c r="B75" s="545"/>
      <c r="C75" s="545"/>
      <c r="D75" s="39"/>
      <c r="E75" s="39"/>
      <c r="F75" s="42"/>
      <c r="G75" s="42"/>
      <c r="H75" s="42"/>
      <c r="I75" s="42"/>
      <c r="J75" s="42"/>
      <c r="K75" s="42"/>
      <c r="L75" s="42"/>
      <c r="M75" s="39"/>
      <c r="N75" s="39"/>
      <c r="O75" s="39"/>
      <c r="P75" s="39"/>
      <c r="Q75" s="39"/>
      <c r="R75" s="39"/>
      <c r="S75" s="39"/>
      <c r="T75" s="39"/>
      <c r="U75" s="39"/>
      <c r="V75" s="39"/>
      <c r="W75" s="105"/>
      <c r="X75" s="105"/>
      <c r="Y75" s="105"/>
      <c r="Z75" s="105"/>
      <c r="AA75" s="546" t="s">
        <v>97</v>
      </c>
      <c r="AB75" s="546"/>
      <c r="AC75" s="546"/>
      <c r="AD75" s="177"/>
      <c r="AE75" s="17"/>
      <c r="AF75" s="33"/>
      <c r="AG75" s="33"/>
      <c r="AH75" s="33"/>
      <c r="AI75" s="17"/>
      <c r="AJ75" s="33"/>
      <c r="AK75" s="33"/>
      <c r="AL75" s="33"/>
      <c r="AM75" s="33"/>
      <c r="AN75" s="33"/>
      <c r="AO75" s="33"/>
      <c r="AP75" s="2"/>
      <c r="AQ75" s="2"/>
    </row>
    <row r="76" spans="1:51" ht="13.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23"/>
      <c r="AE76" s="17"/>
      <c r="AF76" s="33"/>
      <c r="AG76" s="33"/>
      <c r="AH76" s="33"/>
      <c r="AI76" s="17"/>
      <c r="AJ76" s="33"/>
      <c r="AK76" s="33"/>
      <c r="AL76" s="33"/>
      <c r="AM76" s="33"/>
      <c r="AN76" s="33"/>
      <c r="AO76" s="33"/>
      <c r="AP76" s="2"/>
      <c r="AQ76" s="2"/>
    </row>
    <row r="77" spans="1:51">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160" t="s">
        <v>48</v>
      </c>
      <c r="AC77" s="45"/>
      <c r="AD77" s="45"/>
      <c r="AF77"/>
      <c r="AG77"/>
      <c r="AH77"/>
      <c r="AI77"/>
      <c r="AJ77"/>
      <c r="AK77"/>
      <c r="AL77"/>
      <c r="AM77" s="26"/>
    </row>
    <row r="78" spans="1:51" ht="21">
      <c r="A78" s="45"/>
      <c r="B78" s="183" t="s">
        <v>75</v>
      </c>
      <c r="C78" s="45"/>
      <c r="D78" s="45"/>
      <c r="E78" s="45"/>
      <c r="F78" s="45"/>
      <c r="G78" s="45"/>
      <c r="H78" s="45"/>
      <c r="I78" s="45"/>
      <c r="J78" s="45"/>
      <c r="K78" s="45"/>
      <c r="L78" s="45"/>
      <c r="M78" s="45"/>
      <c r="N78" s="45"/>
      <c r="O78" s="45"/>
      <c r="P78" s="45"/>
      <c r="Q78" s="45"/>
      <c r="R78" s="45"/>
      <c r="S78" s="45"/>
      <c r="T78" s="45"/>
      <c r="U78" s="45"/>
      <c r="V78" s="45"/>
      <c r="W78" s="45"/>
      <c r="X78" s="45"/>
      <c r="Y78" s="160"/>
      <c r="Z78" s="45"/>
      <c r="AA78" s="45"/>
      <c r="AB78" s="45"/>
      <c r="AC78" s="45"/>
      <c r="AD78" s="45"/>
      <c r="AF78"/>
      <c r="AG78"/>
      <c r="AH78"/>
      <c r="AI78"/>
      <c r="AJ78"/>
      <c r="AK78"/>
      <c r="AL78"/>
      <c r="AM78"/>
    </row>
    <row r="79" spans="1:51" ht="21">
      <c r="A79" s="45"/>
      <c r="B79" s="183"/>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F79"/>
      <c r="AG79"/>
      <c r="AH79"/>
      <c r="AI79"/>
      <c r="AJ79"/>
      <c r="AK79"/>
      <c r="AL79"/>
      <c r="AM79" t="b">
        <v>0</v>
      </c>
      <c r="AN79" t="b">
        <v>0</v>
      </c>
      <c r="AO79" t="b">
        <v>0</v>
      </c>
    </row>
    <row r="80" spans="1:51">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F80"/>
      <c r="AG80"/>
      <c r="AH80"/>
      <c r="AI80"/>
      <c r="AJ80"/>
      <c r="AK80"/>
      <c r="AL80"/>
      <c r="AM80"/>
    </row>
    <row r="81" spans="1:49">
      <c r="A81" s="45"/>
      <c r="B81" s="45"/>
      <c r="C81" s="137" t="s">
        <v>64</v>
      </c>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F81"/>
      <c r="AG81"/>
      <c r="AH81"/>
      <c r="AI81"/>
      <c r="AJ81"/>
      <c r="AK81"/>
      <c r="AL81"/>
      <c r="AM81" t="b">
        <v>0</v>
      </c>
      <c r="AN81" t="b">
        <v>0</v>
      </c>
      <c r="AO81" t="b">
        <v>0</v>
      </c>
    </row>
    <row r="82" spans="1:49">
      <c r="A82" s="45"/>
      <c r="B82" s="45"/>
      <c r="C82" s="137"/>
      <c r="D82" s="45"/>
      <c r="E82" s="45"/>
      <c r="F82" s="45"/>
      <c r="G82" s="45"/>
      <c r="H82" s="45"/>
      <c r="I82" s="45"/>
      <c r="J82" s="45"/>
      <c r="K82" s="45"/>
      <c r="L82" s="45"/>
      <c r="M82" s="45"/>
      <c r="N82" s="45"/>
      <c r="O82" s="45"/>
      <c r="P82" s="45"/>
      <c r="Q82" s="184"/>
      <c r="R82" s="45"/>
      <c r="S82" s="45"/>
      <c r="T82" s="45"/>
      <c r="U82" s="45"/>
      <c r="V82" s="45"/>
      <c r="W82" s="45"/>
      <c r="X82" s="45"/>
      <c r="Y82" s="45"/>
      <c r="Z82" s="45"/>
      <c r="AA82" s="45"/>
      <c r="AB82" s="45"/>
      <c r="AC82" s="45"/>
      <c r="AD82" s="45"/>
      <c r="AF82"/>
      <c r="AG82"/>
      <c r="AH82"/>
      <c r="AI82"/>
      <c r="AJ82"/>
      <c r="AK82"/>
      <c r="AL82"/>
      <c r="AN82" s="2"/>
      <c r="AO82" s="2"/>
    </row>
    <row r="83" spans="1:49">
      <c r="A83" s="45"/>
      <c r="B83" s="45"/>
      <c r="C83" s="137"/>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F83"/>
      <c r="AG83"/>
      <c r="AH83"/>
      <c r="AI83"/>
      <c r="AJ83"/>
      <c r="AK83"/>
      <c r="AL83"/>
      <c r="AN83" s="2"/>
      <c r="AO83" s="2"/>
    </row>
    <row r="84" spans="1:49" ht="18.75" customHeight="1">
      <c r="A84" s="45"/>
      <c r="B84" s="45"/>
      <c r="C84" s="57"/>
      <c r="D84" s="45"/>
      <c r="E84" s="45"/>
      <c r="F84" s="45"/>
      <c r="G84" s="45"/>
      <c r="H84" s="45"/>
      <c r="I84" s="45"/>
      <c r="J84" s="45"/>
      <c r="K84" s="45"/>
      <c r="L84" s="46"/>
      <c r="M84" s="45"/>
      <c r="N84" s="45"/>
      <c r="O84" s="45"/>
      <c r="P84" s="45"/>
      <c r="Q84" s="45"/>
      <c r="R84" s="45"/>
      <c r="S84" s="45"/>
      <c r="T84" s="45"/>
      <c r="U84" s="45"/>
      <c r="V84" s="45"/>
      <c r="W84" s="45"/>
      <c r="X84" s="45"/>
      <c r="Y84" s="45"/>
      <c r="Z84" s="45"/>
      <c r="AA84" s="45"/>
      <c r="AB84" s="45"/>
      <c r="AC84" s="45"/>
      <c r="AD84" s="45"/>
      <c r="AF84"/>
      <c r="AG84"/>
      <c r="AH84"/>
      <c r="AI84"/>
      <c r="AJ84"/>
      <c r="AK84"/>
      <c r="AL84"/>
      <c r="AM84" s="2" t="b">
        <v>0</v>
      </c>
      <c r="AN84" s="2"/>
      <c r="AO84" s="2"/>
      <c r="AP84">
        <v>4</v>
      </c>
      <c r="AQ84" t="s">
        <v>56</v>
      </c>
    </row>
    <row r="85" spans="1:49" ht="9" customHeight="1">
      <c r="A85" s="45"/>
      <c r="B85" s="45"/>
      <c r="C85" s="185"/>
      <c r="D85" s="45"/>
      <c r="E85" s="45"/>
      <c r="F85" s="45"/>
      <c r="G85" s="115"/>
      <c r="H85" s="49"/>
      <c r="I85" s="49"/>
      <c r="J85" s="45"/>
      <c r="K85" s="45"/>
      <c r="L85" s="45"/>
      <c r="M85" s="49"/>
      <c r="N85" s="116"/>
      <c r="O85" s="117"/>
      <c r="P85" s="117"/>
      <c r="Q85" s="112"/>
      <c r="R85" s="112"/>
      <c r="S85" s="45"/>
      <c r="T85" s="45"/>
      <c r="U85" s="45"/>
      <c r="V85" s="45"/>
      <c r="W85" s="45"/>
      <c r="X85" s="45"/>
      <c r="Y85" s="45"/>
      <c r="Z85" s="45"/>
      <c r="AA85" s="45"/>
      <c r="AB85" s="45"/>
      <c r="AC85" s="45"/>
      <c r="AD85" s="45"/>
      <c r="AF85"/>
      <c r="AG85"/>
      <c r="AH85"/>
      <c r="AI85"/>
      <c r="AJ85"/>
      <c r="AK85"/>
      <c r="AL85"/>
      <c r="AM85"/>
      <c r="AP85">
        <v>10</v>
      </c>
      <c r="AQ85" t="s">
        <v>20</v>
      </c>
      <c r="AW85" t="b">
        <v>0</v>
      </c>
    </row>
    <row r="86" spans="1:49" ht="22.5" customHeight="1">
      <c r="A86" s="45"/>
      <c r="B86" s="45"/>
      <c r="C86" s="57"/>
      <c r="D86" s="290" t="s">
        <v>76</v>
      </c>
      <c r="E86" s="290"/>
      <c r="F86" s="290"/>
      <c r="G86" s="290"/>
      <c r="H86" s="290"/>
      <c r="I86" s="112"/>
      <c r="J86" s="93" t="s">
        <v>82</v>
      </c>
      <c r="K86" s="45"/>
      <c r="L86" s="45"/>
      <c r="M86" s="45"/>
      <c r="N86" s="45"/>
      <c r="O86" s="410">
        <f>O10</f>
        <v>0</v>
      </c>
      <c r="P86" s="410"/>
      <c r="Q86" s="410"/>
      <c r="R86" s="410"/>
      <c r="S86" s="410"/>
      <c r="T86" s="410"/>
      <c r="U86" s="410"/>
      <c r="V86" s="410"/>
      <c r="W86" s="410"/>
      <c r="X86" s="410"/>
      <c r="Y86" s="410"/>
      <c r="Z86" s="410"/>
      <c r="AA86" s="410"/>
      <c r="AB86" s="45"/>
      <c r="AC86" s="45"/>
      <c r="AD86" s="45"/>
      <c r="AF86"/>
      <c r="AG86"/>
      <c r="AH86"/>
      <c r="AI86"/>
      <c r="AJ86"/>
      <c r="AK86"/>
      <c r="AL86"/>
      <c r="AM86"/>
      <c r="AP86">
        <v>5</v>
      </c>
      <c r="AQ86" t="s">
        <v>15</v>
      </c>
    </row>
    <row r="87" spans="1:49" ht="22.5" customHeight="1">
      <c r="A87" s="45"/>
      <c r="B87" s="45"/>
      <c r="C87" s="57"/>
      <c r="D87" s="557">
        <f>D11</f>
        <v>0</v>
      </c>
      <c r="E87" s="558">
        <f t="shared" ref="E87:H87" si="0">E11</f>
        <v>0</v>
      </c>
      <c r="F87" s="558">
        <f t="shared" si="0"/>
        <v>0</v>
      </c>
      <c r="G87" s="558">
        <f t="shared" si="0"/>
        <v>0</v>
      </c>
      <c r="H87" s="560">
        <f t="shared" si="0"/>
        <v>0</v>
      </c>
      <c r="I87" s="112"/>
      <c r="J87" s="93" t="s">
        <v>0</v>
      </c>
      <c r="K87" s="45"/>
      <c r="L87" s="45"/>
      <c r="M87" s="45"/>
      <c r="N87" s="45"/>
      <c r="O87" s="410">
        <f t="shared" ref="O87:O88" si="1">O11</f>
        <v>0</v>
      </c>
      <c r="P87" s="410"/>
      <c r="Q87" s="410"/>
      <c r="R87" s="410"/>
      <c r="S87" s="410"/>
      <c r="T87" s="410"/>
      <c r="U87" s="410"/>
      <c r="V87" s="410"/>
      <c r="W87" s="410"/>
      <c r="X87" s="410"/>
      <c r="Y87" s="410"/>
      <c r="Z87" s="410"/>
      <c r="AA87" s="410"/>
      <c r="AB87" s="45"/>
      <c r="AC87" s="45"/>
      <c r="AD87" s="45"/>
      <c r="AF87"/>
      <c r="AG87"/>
      <c r="AH87"/>
      <c r="AI87"/>
      <c r="AJ87"/>
      <c r="AK87"/>
      <c r="AL87"/>
      <c r="AM87"/>
      <c r="AP87">
        <v>6</v>
      </c>
      <c r="AQ87" t="s">
        <v>16</v>
      </c>
    </row>
    <row r="88" spans="1:49" ht="22.5" customHeight="1">
      <c r="A88" s="45"/>
      <c r="B88" s="45"/>
      <c r="C88" s="57"/>
      <c r="D88" s="412"/>
      <c r="E88" s="559"/>
      <c r="F88" s="559"/>
      <c r="G88" s="559"/>
      <c r="H88" s="561"/>
      <c r="I88" s="114"/>
      <c r="J88" s="113" t="s">
        <v>78</v>
      </c>
      <c r="K88" s="45"/>
      <c r="L88" s="45"/>
      <c r="M88" s="45"/>
      <c r="N88" s="45"/>
      <c r="O88" s="410">
        <f t="shared" si="1"/>
        <v>0</v>
      </c>
      <c r="P88" s="410"/>
      <c r="Q88" s="410"/>
      <c r="R88" s="410"/>
      <c r="S88" s="410"/>
      <c r="T88" s="410"/>
      <c r="U88" s="410"/>
      <c r="V88" s="410"/>
      <c r="W88" s="410"/>
      <c r="X88" s="410"/>
      <c r="Y88" s="410"/>
      <c r="Z88" s="410"/>
      <c r="AA88" s="410"/>
      <c r="AB88" s="93"/>
      <c r="AC88" s="45"/>
      <c r="AD88" s="45"/>
      <c r="AF88"/>
      <c r="AG88"/>
      <c r="AH88"/>
      <c r="AI88"/>
      <c r="AJ88"/>
      <c r="AK88"/>
      <c r="AL88"/>
      <c r="AM88"/>
      <c r="AP88">
        <v>7</v>
      </c>
      <c r="AQ88" t="s">
        <v>17</v>
      </c>
    </row>
    <row r="89" spans="1:49" ht="20.25" customHeight="1">
      <c r="A89" s="45"/>
      <c r="B89" s="45"/>
      <c r="C89" s="57"/>
      <c r="D89" s="45"/>
      <c r="E89" s="45"/>
      <c r="F89" s="45"/>
      <c r="G89" s="45"/>
      <c r="H89" s="45"/>
      <c r="I89" s="114"/>
      <c r="J89" s="45"/>
      <c r="K89" s="45"/>
      <c r="L89" s="58"/>
      <c r="M89" s="45"/>
      <c r="N89" s="45"/>
      <c r="O89" s="91"/>
      <c r="P89" s="91"/>
      <c r="Q89" s="91"/>
      <c r="R89" s="91"/>
      <c r="S89" s="91"/>
      <c r="T89" s="91"/>
      <c r="U89" s="91"/>
      <c r="V89" s="201"/>
      <c r="W89" s="91"/>
      <c r="X89" s="91"/>
      <c r="Y89" s="91"/>
      <c r="Z89" s="91"/>
      <c r="AA89" s="91"/>
      <c r="AB89" s="45"/>
      <c r="AC89" s="45"/>
      <c r="AD89" s="45"/>
      <c r="AF89"/>
      <c r="AG89"/>
      <c r="AH89"/>
      <c r="AI89"/>
      <c r="AJ89"/>
      <c r="AK89"/>
      <c r="AL89"/>
      <c r="AM89"/>
      <c r="AP89">
        <v>8</v>
      </c>
      <c r="AQ89" t="s">
        <v>18</v>
      </c>
      <c r="AW89" t="b">
        <v>0</v>
      </c>
    </row>
    <row r="90" spans="1:49" ht="20.25" hidden="1" customHeight="1">
      <c r="A90" s="45"/>
      <c r="B90" s="45"/>
      <c r="C90" s="45"/>
      <c r="D90" s="45"/>
      <c r="E90" s="45"/>
      <c r="F90" s="45"/>
      <c r="G90" s="45"/>
      <c r="H90" s="45"/>
      <c r="I90" s="45"/>
      <c r="J90" s="45"/>
      <c r="K90" s="45"/>
      <c r="L90" s="45"/>
      <c r="M90" s="45"/>
      <c r="N90" s="45"/>
      <c r="O90" s="91"/>
      <c r="P90" s="91"/>
      <c r="Q90" s="91"/>
      <c r="R90" s="91"/>
      <c r="S90" s="91"/>
      <c r="T90" s="91"/>
      <c r="U90" s="91"/>
      <c r="V90" s="91"/>
      <c r="W90" s="91"/>
      <c r="X90" s="91"/>
      <c r="Y90" s="91"/>
      <c r="Z90" s="91"/>
      <c r="AA90" s="91"/>
      <c r="AB90" s="45"/>
      <c r="AC90" s="45"/>
      <c r="AD90" s="45"/>
      <c r="AF90"/>
      <c r="AG90"/>
      <c r="AH90"/>
      <c r="AI90"/>
      <c r="AJ90"/>
      <c r="AK90"/>
      <c r="AL90"/>
      <c r="AM90"/>
      <c r="AP90">
        <v>9</v>
      </c>
      <c r="AQ90" t="s">
        <v>19</v>
      </c>
    </row>
    <row r="91" spans="1:49" ht="20.25" hidden="1" customHeight="1">
      <c r="A91" s="45"/>
      <c r="B91" s="45"/>
      <c r="C91" s="57"/>
      <c r="D91" s="45"/>
      <c r="E91" s="45"/>
      <c r="F91" s="45"/>
      <c r="G91" s="115"/>
      <c r="H91" s="49"/>
      <c r="I91" s="49"/>
      <c r="J91" s="57"/>
      <c r="K91" s="45"/>
      <c r="L91" s="57"/>
      <c r="M91" s="49"/>
      <c r="N91" s="116"/>
      <c r="O91" s="200"/>
      <c r="P91" s="200"/>
      <c r="Q91" s="201"/>
      <c r="R91" s="201"/>
      <c r="S91" s="91"/>
      <c r="T91" s="91"/>
      <c r="U91" s="91"/>
      <c r="V91" s="91"/>
      <c r="W91" s="91"/>
      <c r="X91" s="91"/>
      <c r="Y91" s="91"/>
      <c r="Z91" s="91"/>
      <c r="AA91" s="91"/>
      <c r="AB91" s="45"/>
      <c r="AC91" s="45"/>
      <c r="AD91" s="45"/>
      <c r="AF91"/>
      <c r="AG91"/>
      <c r="AH91"/>
      <c r="AI91"/>
      <c r="AJ91"/>
      <c r="AK91"/>
      <c r="AL91"/>
      <c r="AM91"/>
    </row>
    <row r="92" spans="1:49" ht="22.5" customHeight="1">
      <c r="A92" s="45"/>
      <c r="B92" s="45"/>
      <c r="C92" s="45"/>
      <c r="D92" s="290" t="s">
        <v>77</v>
      </c>
      <c r="E92" s="290"/>
      <c r="F92" s="290"/>
      <c r="G92" s="290"/>
      <c r="H92" s="290"/>
      <c r="I92" s="49"/>
      <c r="J92" s="93" t="s">
        <v>82</v>
      </c>
      <c r="K92" s="45"/>
      <c r="L92" s="45"/>
      <c r="M92" s="45"/>
      <c r="N92" s="45"/>
      <c r="O92" s="410">
        <f t="shared" ref="O92:O94" si="2">O16</f>
        <v>0</v>
      </c>
      <c r="P92" s="410"/>
      <c r="Q92" s="410"/>
      <c r="R92" s="410"/>
      <c r="S92" s="410"/>
      <c r="T92" s="410"/>
      <c r="U92" s="410"/>
      <c r="V92" s="410"/>
      <c r="W92" s="410"/>
      <c r="X92" s="410"/>
      <c r="Y92" s="410"/>
      <c r="Z92" s="410"/>
      <c r="AA92" s="410"/>
      <c r="AB92" s="45"/>
      <c r="AC92" s="45"/>
      <c r="AD92" s="45"/>
      <c r="AF92"/>
      <c r="AG92"/>
      <c r="AH92"/>
      <c r="AI92"/>
      <c r="AJ92"/>
      <c r="AK92"/>
      <c r="AL92"/>
      <c r="AM92"/>
    </row>
    <row r="93" spans="1:49" ht="22.5" customHeight="1">
      <c r="A93" s="45"/>
      <c r="B93" s="45"/>
      <c r="C93" s="57"/>
      <c r="D93" s="411">
        <f>D17</f>
        <v>0</v>
      </c>
      <c r="E93" s="558">
        <f t="shared" ref="E93:H93" si="3">E17</f>
        <v>0</v>
      </c>
      <c r="F93" s="558">
        <f t="shared" si="3"/>
        <v>0</v>
      </c>
      <c r="G93" s="558">
        <f t="shared" si="3"/>
        <v>0</v>
      </c>
      <c r="H93" s="560">
        <f t="shared" si="3"/>
        <v>0</v>
      </c>
      <c r="I93" s="49"/>
      <c r="J93" s="93" t="s">
        <v>0</v>
      </c>
      <c r="K93" s="45"/>
      <c r="L93" s="45"/>
      <c r="M93" s="45"/>
      <c r="N93" s="45"/>
      <c r="O93" s="410">
        <f t="shared" si="2"/>
        <v>0</v>
      </c>
      <c r="P93" s="410"/>
      <c r="Q93" s="410"/>
      <c r="R93" s="410"/>
      <c r="S93" s="410"/>
      <c r="T93" s="410"/>
      <c r="U93" s="410"/>
      <c r="V93" s="410"/>
      <c r="W93" s="410"/>
      <c r="X93" s="410"/>
      <c r="Y93" s="410"/>
      <c r="Z93" s="410"/>
      <c r="AA93" s="410"/>
      <c r="AB93" s="45"/>
      <c r="AC93" s="45"/>
      <c r="AD93" s="45"/>
      <c r="AF93"/>
      <c r="AG93"/>
      <c r="AH93"/>
      <c r="AI93"/>
      <c r="AJ93"/>
      <c r="AK93"/>
      <c r="AL93"/>
      <c r="AM93"/>
    </row>
    <row r="94" spans="1:49" ht="22.5" customHeight="1">
      <c r="A94" s="45"/>
      <c r="B94" s="45"/>
      <c r="C94" s="57"/>
      <c r="D94" s="412"/>
      <c r="E94" s="414"/>
      <c r="F94" s="414"/>
      <c r="G94" s="414"/>
      <c r="H94" s="416"/>
      <c r="I94" s="49"/>
      <c r="J94" s="113" t="s">
        <v>78</v>
      </c>
      <c r="K94" s="45"/>
      <c r="L94" s="45"/>
      <c r="M94" s="45"/>
      <c r="N94" s="45"/>
      <c r="O94" s="410">
        <f t="shared" si="2"/>
        <v>0</v>
      </c>
      <c r="P94" s="410"/>
      <c r="Q94" s="410"/>
      <c r="R94" s="410"/>
      <c r="S94" s="410"/>
      <c r="T94" s="410"/>
      <c r="U94" s="410"/>
      <c r="V94" s="410"/>
      <c r="W94" s="410"/>
      <c r="X94" s="410"/>
      <c r="Y94" s="410"/>
      <c r="Z94" s="410"/>
      <c r="AA94" s="410"/>
      <c r="AB94" s="93"/>
      <c r="AC94" s="45"/>
      <c r="AD94" s="45"/>
      <c r="AF94"/>
      <c r="AG94"/>
      <c r="AH94"/>
      <c r="AI94"/>
      <c r="AJ94"/>
      <c r="AK94"/>
      <c r="AL94"/>
      <c r="AM94"/>
    </row>
    <row r="95" spans="1:49" ht="18" customHeight="1">
      <c r="A95" s="45"/>
      <c r="B95" s="45"/>
      <c r="C95" s="57"/>
      <c r="D95" s="45"/>
      <c r="E95" s="45"/>
      <c r="F95" s="45"/>
      <c r="G95" s="115"/>
      <c r="H95" s="49"/>
      <c r="I95" s="49"/>
      <c r="J95" s="57"/>
      <c r="K95" s="57"/>
      <c r="L95" s="58"/>
      <c r="M95" s="45"/>
      <c r="N95" s="45"/>
      <c r="O95" s="45"/>
      <c r="P95" s="45"/>
      <c r="Q95" s="45"/>
      <c r="R95" s="45"/>
      <c r="S95" s="45"/>
      <c r="T95" s="45"/>
      <c r="U95" s="45"/>
      <c r="V95" s="112"/>
      <c r="W95" s="45"/>
      <c r="X95" s="45"/>
      <c r="Y95" s="45"/>
      <c r="Z95" s="45"/>
      <c r="AA95" s="45"/>
      <c r="AB95" s="45"/>
      <c r="AC95" s="45"/>
      <c r="AD95" s="45"/>
      <c r="AF95"/>
      <c r="AG95"/>
      <c r="AH95"/>
      <c r="AI95"/>
      <c r="AJ95"/>
      <c r="AK95"/>
      <c r="AL95"/>
      <c r="AM95"/>
    </row>
    <row r="96" spans="1:49" ht="16.5" customHeight="1">
      <c r="A96" s="45"/>
      <c r="B96" s="45"/>
      <c r="C96" s="57"/>
      <c r="D96" s="45" t="s">
        <v>66</v>
      </c>
      <c r="E96" s="45"/>
      <c r="F96" s="45"/>
      <c r="G96" s="115"/>
      <c r="H96" s="49"/>
      <c r="I96" s="49"/>
      <c r="J96" s="57"/>
      <c r="K96" s="57"/>
      <c r="L96" s="45"/>
      <c r="M96" s="45"/>
      <c r="N96" s="45"/>
      <c r="O96" s="45"/>
      <c r="P96" s="45"/>
      <c r="Q96" s="45"/>
      <c r="R96" s="45"/>
      <c r="S96" s="112"/>
      <c r="T96" s="45"/>
      <c r="U96" s="45"/>
      <c r="V96" s="45"/>
      <c r="W96" s="45"/>
      <c r="X96" s="45"/>
      <c r="Y96" s="45"/>
      <c r="Z96" s="45"/>
      <c r="AA96" s="45"/>
      <c r="AB96" s="45"/>
      <c r="AC96" s="45"/>
      <c r="AD96" s="45"/>
      <c r="AF96"/>
      <c r="AG96"/>
      <c r="AH96"/>
      <c r="AI96"/>
      <c r="AJ96"/>
      <c r="AK96"/>
      <c r="AL96"/>
      <c r="AM96"/>
    </row>
    <row r="97" spans="1:40" ht="31.5" customHeight="1">
      <c r="A97" s="45"/>
      <c r="B97" s="381" t="s">
        <v>44</v>
      </c>
      <c r="C97" s="282"/>
      <c r="D97" s="282"/>
      <c r="E97" s="282"/>
      <c r="F97" s="282"/>
      <c r="G97" s="382"/>
      <c r="H97" s="386">
        <f>H21</f>
        <v>0</v>
      </c>
      <c r="I97" s="387"/>
      <c r="J97" s="387"/>
      <c r="K97" s="387"/>
      <c r="L97" s="387"/>
      <c r="M97" s="387"/>
      <c r="N97" s="387"/>
      <c r="O97" s="387"/>
      <c r="P97" s="387"/>
      <c r="Q97" s="387"/>
      <c r="R97" s="387"/>
      <c r="S97" s="387"/>
      <c r="T97" s="387"/>
      <c r="U97" s="387"/>
      <c r="V97" s="387"/>
      <c r="W97" s="387"/>
      <c r="X97" s="387"/>
      <c r="Y97" s="387"/>
      <c r="Z97" s="387"/>
      <c r="AA97" s="387"/>
      <c r="AB97" s="387"/>
      <c r="AC97" s="388"/>
      <c r="AD97" s="45"/>
      <c r="AF97"/>
      <c r="AG97"/>
      <c r="AH97"/>
      <c r="AI97"/>
      <c r="AJ97"/>
      <c r="AK97"/>
      <c r="AL97"/>
      <c r="AM97"/>
    </row>
    <row r="98" spans="1:40" ht="31.5" customHeight="1">
      <c r="A98" s="45"/>
      <c r="B98" s="383"/>
      <c r="C98" s="384"/>
      <c r="D98" s="384"/>
      <c r="E98" s="384"/>
      <c r="F98" s="384"/>
      <c r="G98" s="385"/>
      <c r="H98" s="389">
        <f t="shared" ref="H98:H99" si="4">H22</f>
        <v>0</v>
      </c>
      <c r="I98" s="390"/>
      <c r="J98" s="390"/>
      <c r="K98" s="390"/>
      <c r="L98" s="390"/>
      <c r="M98" s="390"/>
      <c r="N98" s="390"/>
      <c r="O98" s="390"/>
      <c r="P98" s="390"/>
      <c r="Q98" s="390"/>
      <c r="R98" s="390"/>
      <c r="S98" s="390"/>
      <c r="T98" s="390"/>
      <c r="U98" s="390"/>
      <c r="V98" s="390"/>
      <c r="W98" s="390"/>
      <c r="X98" s="390"/>
      <c r="Y98" s="390"/>
      <c r="Z98" s="390"/>
      <c r="AA98" s="390"/>
      <c r="AB98" s="390"/>
      <c r="AC98" s="391"/>
      <c r="AD98" s="45"/>
      <c r="AF98"/>
      <c r="AG98"/>
      <c r="AH98"/>
      <c r="AI98"/>
      <c r="AJ98" s="27"/>
      <c r="AK98"/>
      <c r="AL98" s="27"/>
      <c r="AM98"/>
      <c r="AN98" s="27"/>
    </row>
    <row r="99" spans="1:40" ht="31.5" customHeight="1">
      <c r="A99" s="45"/>
      <c r="B99" s="272" t="s">
        <v>45</v>
      </c>
      <c r="C99" s="273"/>
      <c r="D99" s="273"/>
      <c r="E99" s="273"/>
      <c r="F99" s="273"/>
      <c r="G99" s="392"/>
      <c r="H99" s="393">
        <f t="shared" si="4"/>
        <v>0</v>
      </c>
      <c r="I99" s="394"/>
      <c r="J99" s="394"/>
      <c r="K99" s="394"/>
      <c r="L99" s="394"/>
      <c r="M99" s="394"/>
      <c r="N99" s="394"/>
      <c r="O99" s="394"/>
      <c r="P99" s="394"/>
      <c r="Q99" s="394"/>
      <c r="R99" s="394"/>
      <c r="S99" s="394"/>
      <c r="T99" s="394"/>
      <c r="U99" s="394"/>
      <c r="V99" s="394"/>
      <c r="W99" s="394"/>
      <c r="X99" s="394"/>
      <c r="Y99" s="394"/>
      <c r="Z99" s="394"/>
      <c r="AA99" s="394"/>
      <c r="AB99" s="394"/>
      <c r="AC99" s="395"/>
      <c r="AD99" s="45"/>
      <c r="AF99"/>
      <c r="AG99"/>
      <c r="AH99"/>
      <c r="AI99"/>
      <c r="AJ99" s="27"/>
      <c r="AK99"/>
      <c r="AL99" s="27"/>
      <c r="AM99"/>
      <c r="AN99" s="27"/>
    </row>
    <row r="100" spans="1:40" ht="6.75" customHeight="1">
      <c r="A100" s="45"/>
      <c r="B100" s="120"/>
      <c r="C100" s="89"/>
      <c r="D100" s="121"/>
      <c r="E100" s="121"/>
      <c r="F100" s="121"/>
      <c r="G100" s="239"/>
      <c r="H100" s="123"/>
      <c r="I100" s="123"/>
      <c r="J100" s="124"/>
      <c r="K100" s="124"/>
      <c r="L100" s="124"/>
      <c r="M100" s="123"/>
      <c r="N100" s="121"/>
      <c r="O100" s="125"/>
      <c r="P100" s="125"/>
      <c r="Q100" s="126"/>
      <c r="R100" s="126"/>
      <c r="S100" s="148"/>
      <c r="T100" s="240"/>
      <c r="U100" s="121"/>
      <c r="V100" s="121"/>
      <c r="W100" s="121"/>
      <c r="X100" s="121"/>
      <c r="Y100" s="121"/>
      <c r="Z100" s="121"/>
      <c r="AA100" s="121"/>
      <c r="AB100" s="121"/>
      <c r="AC100" s="127"/>
      <c r="AD100" s="45"/>
      <c r="AF100" s="4"/>
      <c r="AG100"/>
      <c r="AH100"/>
      <c r="AI100"/>
      <c r="AJ100"/>
      <c r="AK100"/>
      <c r="AL100"/>
      <c r="AM100"/>
    </row>
    <row r="101" spans="1:40" ht="27.75" customHeight="1">
      <c r="A101" s="45"/>
      <c r="B101" s="396" t="s">
        <v>12</v>
      </c>
      <c r="C101" s="397"/>
      <c r="D101" s="397"/>
      <c r="E101" s="397"/>
      <c r="F101" s="397"/>
      <c r="G101" s="553"/>
      <c r="H101" s="49"/>
      <c r="I101" s="49"/>
      <c r="J101" s="57"/>
      <c r="K101" s="57"/>
      <c r="L101" s="57"/>
      <c r="M101" s="49"/>
      <c r="N101" s="45"/>
      <c r="O101" s="128"/>
      <c r="P101" s="128"/>
      <c r="Q101" s="112"/>
      <c r="R101" s="112"/>
      <c r="S101" s="535" t="s">
        <v>53</v>
      </c>
      <c r="T101" s="534"/>
      <c r="U101" s="45"/>
      <c r="V101" s="45"/>
      <c r="W101" s="45"/>
      <c r="X101" s="130">
        <f>X25</f>
        <v>0</v>
      </c>
      <c r="Y101" s="131">
        <f>Y25</f>
        <v>0</v>
      </c>
      <c r="Z101" s="132">
        <f>Z25</f>
        <v>0</v>
      </c>
      <c r="AA101" s="45"/>
      <c r="AB101" s="45"/>
      <c r="AC101" s="133"/>
      <c r="AD101" s="45"/>
      <c r="AF101" s="4"/>
      <c r="AG101"/>
      <c r="AH101"/>
      <c r="AI101"/>
      <c r="AJ101"/>
      <c r="AK101"/>
      <c r="AL101"/>
      <c r="AM101"/>
    </row>
    <row r="102" spans="1:40" ht="6.75" customHeight="1">
      <c r="A102" s="45"/>
      <c r="B102" s="396"/>
      <c r="C102" s="397"/>
      <c r="D102" s="397"/>
      <c r="E102" s="397"/>
      <c r="F102" s="397"/>
      <c r="G102" s="553"/>
      <c r="H102" s="49"/>
      <c r="I102" s="45"/>
      <c r="J102" s="57"/>
      <c r="K102" s="57"/>
      <c r="L102" s="57"/>
      <c r="M102" s="49"/>
      <c r="N102" s="45"/>
      <c r="O102" s="128"/>
      <c r="P102" s="128"/>
      <c r="Q102" s="112"/>
      <c r="R102" s="112"/>
      <c r="S102" s="155"/>
      <c r="T102" s="241"/>
      <c r="U102" s="135"/>
      <c r="V102" s="135"/>
      <c r="W102" s="135"/>
      <c r="X102" s="135"/>
      <c r="Y102" s="135"/>
      <c r="Z102" s="135"/>
      <c r="AA102" s="135"/>
      <c r="AB102" s="135"/>
      <c r="AC102" s="136"/>
      <c r="AD102" s="45"/>
      <c r="AF102"/>
      <c r="AG102"/>
      <c r="AH102"/>
      <c r="AI102"/>
      <c r="AJ102"/>
      <c r="AK102"/>
      <c r="AL102"/>
      <c r="AM102"/>
    </row>
    <row r="103" spans="1:40" ht="12" customHeight="1">
      <c r="A103" s="45"/>
      <c r="B103" s="396"/>
      <c r="C103" s="397"/>
      <c r="D103" s="397"/>
      <c r="E103" s="397"/>
      <c r="F103" s="397"/>
      <c r="G103" s="553"/>
      <c r="H103" s="49"/>
      <c r="I103" s="57"/>
      <c r="J103" s="57"/>
      <c r="K103" s="57"/>
      <c r="L103" s="57"/>
      <c r="M103" s="57"/>
      <c r="N103" s="57"/>
      <c r="O103" s="57"/>
      <c r="P103" s="57"/>
      <c r="Q103" s="57"/>
      <c r="R103" s="112"/>
      <c r="S103" s="555" t="s">
        <v>52</v>
      </c>
      <c r="T103" s="514"/>
      <c r="U103" s="405">
        <f>U27</f>
        <v>0</v>
      </c>
      <c r="V103" s="405"/>
      <c r="W103" s="405"/>
      <c r="X103" s="408" t="s">
        <v>61</v>
      </c>
      <c r="Y103" s="408"/>
      <c r="Z103" s="408"/>
      <c r="AA103" s="45"/>
      <c r="AB103" s="45"/>
      <c r="AC103" s="133"/>
      <c r="AD103" s="45"/>
      <c r="AF103"/>
      <c r="AG103"/>
      <c r="AH103"/>
      <c r="AI103"/>
      <c r="AJ103"/>
      <c r="AK103"/>
      <c r="AL103"/>
      <c r="AM103"/>
    </row>
    <row r="104" spans="1:40" ht="27" customHeight="1">
      <c r="A104" s="45"/>
      <c r="B104" s="396"/>
      <c r="C104" s="397"/>
      <c r="D104" s="397"/>
      <c r="E104" s="397"/>
      <c r="F104" s="397"/>
      <c r="G104" s="553"/>
      <c r="H104" s="114"/>
      <c r="I104" s="265">
        <f>I28</f>
        <v>0</v>
      </c>
      <c r="J104" s="265"/>
      <c r="K104" s="265"/>
      <c r="L104" s="265"/>
      <c r="M104" s="265"/>
      <c r="N104" s="265"/>
      <c r="O104" s="128"/>
      <c r="P104" s="128"/>
      <c r="Q104" s="112"/>
      <c r="R104" s="112"/>
      <c r="S104" s="555"/>
      <c r="T104" s="514"/>
      <c r="U104" s="407"/>
      <c r="V104" s="407"/>
      <c r="W104" s="407"/>
      <c r="X104" s="354"/>
      <c r="Y104" s="354"/>
      <c r="Z104" s="354"/>
      <c r="AA104" s="45"/>
      <c r="AB104" s="45"/>
      <c r="AC104" s="133"/>
      <c r="AD104" s="45"/>
      <c r="AF104"/>
      <c r="AG104"/>
      <c r="AH104"/>
      <c r="AI104"/>
      <c r="AJ104"/>
      <c r="AK104"/>
      <c r="AL104"/>
      <c r="AM104"/>
    </row>
    <row r="105" spans="1:40" ht="6" customHeight="1">
      <c r="A105" s="45"/>
      <c r="B105" s="396"/>
      <c r="C105" s="397"/>
      <c r="D105" s="397"/>
      <c r="E105" s="397"/>
      <c r="F105" s="397"/>
      <c r="G105" s="553"/>
      <c r="H105" s="49"/>
      <c r="I105" s="45"/>
      <c r="J105" s="45"/>
      <c r="K105" s="45"/>
      <c r="L105" s="45"/>
      <c r="M105" s="45"/>
      <c r="N105" s="45"/>
      <c r="O105" s="45"/>
      <c r="P105" s="117"/>
      <c r="Q105" s="112"/>
      <c r="R105" s="112"/>
      <c r="S105" s="161"/>
      <c r="T105" s="242"/>
      <c r="U105" s="140"/>
      <c r="V105" s="140"/>
      <c r="W105" s="140"/>
      <c r="X105" s="140"/>
      <c r="Y105" s="140"/>
      <c r="Z105" s="140"/>
      <c r="AA105" s="140"/>
      <c r="AB105" s="140"/>
      <c r="AC105" s="141"/>
      <c r="AD105" s="45"/>
      <c r="AF105"/>
      <c r="AG105"/>
      <c r="AH105"/>
      <c r="AI105"/>
      <c r="AJ105"/>
      <c r="AK105"/>
      <c r="AL105"/>
      <c r="AM105"/>
    </row>
    <row r="106" spans="1:40" ht="27" customHeight="1">
      <c r="A106" s="45"/>
      <c r="B106" s="396"/>
      <c r="C106" s="397"/>
      <c r="D106" s="397"/>
      <c r="E106" s="397"/>
      <c r="F106" s="397"/>
      <c r="G106" s="553"/>
      <c r="H106" s="49"/>
      <c r="I106" s="57"/>
      <c r="J106" s="409">
        <f>J30</f>
        <v>0</v>
      </c>
      <c r="K106" s="409"/>
      <c r="L106" s="409"/>
      <c r="M106" s="409"/>
      <c r="N106" s="409"/>
      <c r="O106" s="409"/>
      <c r="P106" s="57"/>
      <c r="Q106" s="112"/>
      <c r="R106" s="112"/>
      <c r="S106" s="535" t="s">
        <v>11</v>
      </c>
      <c r="T106" s="534"/>
      <c r="U106" s="45"/>
      <c r="V106" s="142">
        <f>V30</f>
        <v>0</v>
      </c>
      <c r="W106" s="45" t="s">
        <v>28</v>
      </c>
      <c r="X106" s="45"/>
      <c r="Y106" s="45"/>
      <c r="Z106" s="45"/>
      <c r="AA106" s="45"/>
      <c r="AB106" s="45"/>
      <c r="AC106" s="133"/>
      <c r="AD106" s="45"/>
      <c r="AF106"/>
      <c r="AG106"/>
      <c r="AH106"/>
      <c r="AI106"/>
      <c r="AJ106"/>
      <c r="AK106"/>
      <c r="AL106"/>
      <c r="AM106"/>
    </row>
    <row r="107" spans="1:40" ht="5.25" customHeight="1">
      <c r="A107" s="45"/>
      <c r="B107" s="399"/>
      <c r="C107" s="400"/>
      <c r="D107" s="400"/>
      <c r="E107" s="400"/>
      <c r="F107" s="400"/>
      <c r="G107" s="554"/>
      <c r="H107" s="143"/>
      <c r="I107" s="143"/>
      <c r="J107" s="144"/>
      <c r="K107" s="144"/>
      <c r="L107" s="144"/>
      <c r="M107" s="143"/>
      <c r="N107" s="135"/>
      <c r="O107" s="145"/>
      <c r="P107" s="145"/>
      <c r="Q107" s="138"/>
      <c r="R107" s="138"/>
      <c r="S107" s="155"/>
      <c r="T107" s="241"/>
      <c r="U107" s="135"/>
      <c r="V107" s="135"/>
      <c r="W107" s="135"/>
      <c r="X107" s="135"/>
      <c r="Y107" s="135"/>
      <c r="Z107" s="135"/>
      <c r="AA107" s="135"/>
      <c r="AB107" s="135"/>
      <c r="AC107" s="136"/>
      <c r="AD107" s="45"/>
      <c r="AF107"/>
      <c r="AG107"/>
      <c r="AH107"/>
      <c r="AI107"/>
      <c r="AJ107"/>
      <c r="AK107"/>
      <c r="AL107"/>
      <c r="AM107"/>
    </row>
    <row r="108" spans="1:40" ht="34.5" customHeight="1">
      <c r="A108" s="45"/>
      <c r="B108" s="266" t="s">
        <v>51</v>
      </c>
      <c r="C108" s="267"/>
      <c r="D108" s="267"/>
      <c r="E108" s="267"/>
      <c r="F108" s="267"/>
      <c r="G108" s="549"/>
      <c r="H108" s="269">
        <f>$H$32</f>
        <v>0</v>
      </c>
      <c r="I108" s="270"/>
      <c r="J108" s="270"/>
      <c r="K108" s="270"/>
      <c r="L108" s="270"/>
      <c r="M108" s="270"/>
      <c r="N108" s="270"/>
      <c r="O108" s="270"/>
      <c r="P108" s="270"/>
      <c r="Q108" s="270"/>
      <c r="R108" s="270"/>
      <c r="S108" s="270"/>
      <c r="T108" s="270"/>
      <c r="U108" s="270"/>
      <c r="V108" s="270"/>
      <c r="W108" s="270"/>
      <c r="X108" s="270"/>
      <c r="Y108" s="270"/>
      <c r="Z108" s="270"/>
      <c r="AA108" s="270"/>
      <c r="AB108" s="270"/>
      <c r="AC108" s="271"/>
      <c r="AD108" s="45"/>
      <c r="AF108"/>
      <c r="AG108"/>
      <c r="AH108"/>
      <c r="AI108"/>
      <c r="AJ108"/>
      <c r="AK108"/>
      <c r="AL108"/>
      <c r="AM108"/>
    </row>
    <row r="109" spans="1:40" ht="34.5" customHeight="1">
      <c r="A109" s="45"/>
      <c r="B109" s="272" t="s">
        <v>46</v>
      </c>
      <c r="C109" s="273"/>
      <c r="D109" s="273"/>
      <c r="E109" s="273"/>
      <c r="F109" s="273"/>
      <c r="G109" s="392"/>
      <c r="H109" s="275">
        <f>$H$33</f>
        <v>0</v>
      </c>
      <c r="I109" s="276"/>
      <c r="J109" s="276"/>
      <c r="K109" s="276"/>
      <c r="L109" s="276"/>
      <c r="M109" s="276"/>
      <c r="N109" s="276"/>
      <c r="O109" s="276"/>
      <c r="P109" s="276"/>
      <c r="Q109" s="276"/>
      <c r="R109" s="276"/>
      <c r="S109" s="276"/>
      <c r="T109" s="276"/>
      <c r="U109" s="276"/>
      <c r="V109" s="276"/>
      <c r="W109" s="276"/>
      <c r="X109" s="276"/>
      <c r="Y109" s="276"/>
      <c r="Z109" s="276"/>
      <c r="AA109" s="276"/>
      <c r="AB109" s="276"/>
      <c r="AC109" s="277"/>
      <c r="AD109" s="45"/>
      <c r="AE109" s="2"/>
      <c r="AF109" s="2"/>
      <c r="AG109" s="2"/>
      <c r="AH109" s="2"/>
      <c r="AI109" s="2"/>
      <c r="AJ109" s="2"/>
      <c r="AK109" s="2"/>
      <c r="AL109"/>
      <c r="AM109"/>
    </row>
    <row r="110" spans="1:40" ht="15.75" customHeight="1">
      <c r="A110" s="45"/>
      <c r="B110" s="146" t="s">
        <v>6</v>
      </c>
      <c r="C110" s="278" t="s">
        <v>2</v>
      </c>
      <c r="D110" s="279"/>
      <c r="E110" s="279"/>
      <c r="F110" s="280"/>
      <c r="G110" s="278" t="s">
        <v>4</v>
      </c>
      <c r="H110" s="279"/>
      <c r="I110" s="279"/>
      <c r="J110" s="280"/>
      <c r="K110" s="279" t="s">
        <v>5</v>
      </c>
      <c r="L110" s="279"/>
      <c r="M110" s="279"/>
      <c r="N110" s="279"/>
      <c r="O110" s="281" t="s">
        <v>8</v>
      </c>
      <c r="P110" s="282"/>
      <c r="Q110" s="282"/>
      <c r="R110" s="282"/>
      <c r="S110" s="282"/>
      <c r="T110" s="282"/>
      <c r="U110" s="282"/>
      <c r="V110" s="282"/>
      <c r="W110" s="285" t="s">
        <v>36</v>
      </c>
      <c r="X110" s="286"/>
      <c r="Y110" s="286"/>
      <c r="Z110" s="286"/>
      <c r="AA110" s="287"/>
      <c r="AB110" s="279" t="s">
        <v>9</v>
      </c>
      <c r="AC110" s="288"/>
      <c r="AD110" s="45"/>
      <c r="AE110" s="2"/>
      <c r="AF110" s="2"/>
      <c r="AG110" s="2"/>
      <c r="AH110" s="2"/>
      <c r="AI110" s="2"/>
      <c r="AJ110" s="2"/>
      <c r="AK110" s="2"/>
      <c r="AL110"/>
      <c r="AM110"/>
    </row>
    <row r="111" spans="1:40" ht="15.75" customHeight="1">
      <c r="A111" s="45"/>
      <c r="B111" s="225" t="s">
        <v>7</v>
      </c>
      <c r="C111" s="535" t="s">
        <v>3</v>
      </c>
      <c r="D111" s="350"/>
      <c r="E111" s="350"/>
      <c r="F111" s="534"/>
      <c r="G111" s="503" t="s">
        <v>3</v>
      </c>
      <c r="H111" s="354"/>
      <c r="I111" s="354"/>
      <c r="J111" s="261"/>
      <c r="K111" s="350" t="s">
        <v>3</v>
      </c>
      <c r="L111" s="350"/>
      <c r="M111" s="350"/>
      <c r="N111" s="350"/>
      <c r="O111" s="550"/>
      <c r="P111" s="551"/>
      <c r="Q111" s="551"/>
      <c r="R111" s="551"/>
      <c r="S111" s="551"/>
      <c r="T111" s="551"/>
      <c r="U111" s="551"/>
      <c r="V111" s="551"/>
      <c r="W111" s="552" t="s">
        <v>37</v>
      </c>
      <c r="X111" s="334"/>
      <c r="Y111" s="334"/>
      <c r="Z111" s="334"/>
      <c r="AA111" s="335"/>
      <c r="AB111" s="350" t="s">
        <v>10</v>
      </c>
      <c r="AC111" s="433"/>
      <c r="AD111" s="45"/>
      <c r="AE111" s="2"/>
      <c r="AF111" s="2"/>
      <c r="AG111" s="2"/>
      <c r="AH111" s="2"/>
      <c r="AI111" s="2"/>
      <c r="AJ111" s="2"/>
      <c r="AK111" s="2"/>
      <c r="AN111" s="2"/>
    </row>
    <row r="112" spans="1:40" ht="20.25" customHeight="1">
      <c r="A112" s="45"/>
      <c r="B112" s="372">
        <v>1</v>
      </c>
      <c r="C112" s="324">
        <f>C36</f>
        <v>0</v>
      </c>
      <c r="D112" s="325"/>
      <c r="E112" s="325"/>
      <c r="F112" s="326"/>
      <c r="G112" s="324">
        <f t="shared" ref="G112" si="5">G36</f>
        <v>0</v>
      </c>
      <c r="H112" s="325"/>
      <c r="I112" s="325"/>
      <c r="J112" s="326"/>
      <c r="K112" s="324">
        <f t="shared" ref="K112" si="6">K36</f>
        <v>0</v>
      </c>
      <c r="L112" s="325"/>
      <c r="M112" s="325"/>
      <c r="N112" s="326"/>
      <c r="O112" s="330">
        <f t="shared" ref="O112" si="7">O36</f>
        <v>0</v>
      </c>
      <c r="P112" s="540"/>
      <c r="Q112" s="540"/>
      <c r="R112" s="540"/>
      <c r="S112" s="540">
        <f t="shared" ref="S112" si="8">S36</f>
        <v>0</v>
      </c>
      <c r="T112" s="540"/>
      <c r="U112" s="540"/>
      <c r="V112" s="541"/>
      <c r="W112" s="161"/>
      <c r="X112" s="140"/>
      <c r="Y112" s="256"/>
      <c r="Z112" s="256"/>
      <c r="AA112" s="542"/>
      <c r="AB112" s="543"/>
      <c r="AC112" s="544"/>
      <c r="AD112" s="45"/>
      <c r="AE112" s="2"/>
      <c r="AF112" s="2"/>
      <c r="AG112" s="2"/>
      <c r="AH112" s="2"/>
      <c r="AI112"/>
      <c r="AJ112" s="2"/>
      <c r="AK112"/>
      <c r="AM112"/>
      <c r="AN112" s="2"/>
    </row>
    <row r="113" spans="1:39" ht="20.25" customHeight="1">
      <c r="A113" s="45"/>
      <c r="B113" s="357"/>
      <c r="C113" s="524"/>
      <c r="D113" s="525"/>
      <c r="E113" s="525"/>
      <c r="F113" s="526"/>
      <c r="G113" s="361"/>
      <c r="H113" s="362"/>
      <c r="I113" s="362"/>
      <c r="J113" s="363"/>
      <c r="K113" s="524"/>
      <c r="L113" s="525"/>
      <c r="M113" s="525"/>
      <c r="N113" s="526"/>
      <c r="O113" s="367"/>
      <c r="P113" s="368"/>
      <c r="Q113" s="368"/>
      <c r="R113" s="368"/>
      <c r="S113" s="368"/>
      <c r="T113" s="368"/>
      <c r="U113" s="368"/>
      <c r="V113" s="369"/>
      <c r="W113" s="149"/>
      <c r="X113" s="45"/>
      <c r="Y113" s="334"/>
      <c r="Z113" s="334"/>
      <c r="AA113" s="335"/>
      <c r="AB113" s="336"/>
      <c r="AC113" s="337"/>
      <c r="AD113" s="222"/>
      <c r="AE113" s="13"/>
      <c r="AF113" s="13"/>
      <c r="AG113"/>
      <c r="AH113"/>
      <c r="AI113"/>
      <c r="AJ113"/>
      <c r="AK113"/>
      <c r="AL113"/>
      <c r="AM113"/>
    </row>
    <row r="114" spans="1:39" ht="20.25" customHeight="1">
      <c r="A114" s="45"/>
      <c r="B114" s="372">
        <v>2</v>
      </c>
      <c r="C114" s="324">
        <f t="shared" ref="C114" si="9">C38</f>
        <v>0</v>
      </c>
      <c r="D114" s="325"/>
      <c r="E114" s="325"/>
      <c r="F114" s="326"/>
      <c r="G114" s="324">
        <f t="shared" ref="G114" si="10">G38</f>
        <v>0</v>
      </c>
      <c r="H114" s="325"/>
      <c r="I114" s="325"/>
      <c r="J114" s="326"/>
      <c r="K114" s="324">
        <f t="shared" ref="K114" si="11">K38</f>
        <v>0</v>
      </c>
      <c r="L114" s="325"/>
      <c r="M114" s="325"/>
      <c r="N114" s="326"/>
      <c r="O114" s="330">
        <f t="shared" ref="O114" si="12">O38</f>
        <v>0</v>
      </c>
      <c r="P114" s="331"/>
      <c r="Q114" s="331"/>
      <c r="R114" s="331"/>
      <c r="S114" s="331">
        <f t="shared" ref="S114" si="13">S38</f>
        <v>0</v>
      </c>
      <c r="T114" s="331"/>
      <c r="U114" s="331"/>
      <c r="V114" s="331"/>
      <c r="W114" s="375">
        <f>W38</f>
        <v>0</v>
      </c>
      <c r="X114" s="376"/>
      <c r="Y114" s="376"/>
      <c r="Z114" s="376"/>
      <c r="AA114" s="377"/>
      <c r="AB114" s="378">
        <f>AB38</f>
        <v>0</v>
      </c>
      <c r="AC114" s="379"/>
      <c r="AD114" s="45"/>
      <c r="AF114"/>
      <c r="AG114"/>
      <c r="AH114"/>
      <c r="AI114"/>
      <c r="AJ114"/>
      <c r="AK114"/>
      <c r="AL114"/>
      <c r="AM114"/>
    </row>
    <row r="115" spans="1:39" ht="20.25" customHeight="1">
      <c r="A115" s="45"/>
      <c r="B115" s="357"/>
      <c r="C115" s="361"/>
      <c r="D115" s="362"/>
      <c r="E115" s="362"/>
      <c r="F115" s="363"/>
      <c r="G115" s="361"/>
      <c r="H115" s="362"/>
      <c r="I115" s="362"/>
      <c r="J115" s="363"/>
      <c r="K115" s="361"/>
      <c r="L115" s="362"/>
      <c r="M115" s="362"/>
      <c r="N115" s="363"/>
      <c r="O115" s="373"/>
      <c r="P115" s="374"/>
      <c r="Q115" s="374"/>
      <c r="R115" s="374"/>
      <c r="S115" s="374"/>
      <c r="T115" s="374"/>
      <c r="U115" s="374"/>
      <c r="V115" s="374"/>
      <c r="W115" s="375"/>
      <c r="X115" s="376"/>
      <c r="Y115" s="376"/>
      <c r="Z115" s="376"/>
      <c r="AA115" s="377"/>
      <c r="AB115" s="378"/>
      <c r="AC115" s="379"/>
      <c r="AD115" s="45"/>
      <c r="AE115" s="2"/>
      <c r="AF115" s="2"/>
      <c r="AG115"/>
      <c r="AH115"/>
      <c r="AI115"/>
      <c r="AJ115"/>
      <c r="AK115"/>
      <c r="AL115"/>
      <c r="AM115"/>
    </row>
    <row r="116" spans="1:39" ht="20.25" customHeight="1">
      <c r="A116" s="45"/>
      <c r="B116" s="322">
        <v>3</v>
      </c>
      <c r="C116" s="524">
        <f t="shared" ref="C116" si="14">C40</f>
        <v>0</v>
      </c>
      <c r="D116" s="525"/>
      <c r="E116" s="525"/>
      <c r="F116" s="526"/>
      <c r="G116" s="324">
        <f t="shared" ref="G116" si="15">G40</f>
        <v>0</v>
      </c>
      <c r="H116" s="325"/>
      <c r="I116" s="325"/>
      <c r="J116" s="326"/>
      <c r="K116" s="524">
        <f t="shared" ref="K116" si="16">K40</f>
        <v>0</v>
      </c>
      <c r="L116" s="525"/>
      <c r="M116" s="525"/>
      <c r="N116" s="526"/>
      <c r="O116" s="330">
        <f t="shared" ref="O116" si="17">O40</f>
        <v>0</v>
      </c>
      <c r="P116" s="331"/>
      <c r="Q116" s="331"/>
      <c r="R116" s="331"/>
      <c r="S116" s="331">
        <f t="shared" ref="S116" si="18">S40</f>
        <v>0</v>
      </c>
      <c r="T116" s="331"/>
      <c r="U116" s="331"/>
      <c r="V116" s="331"/>
      <c r="W116" s="149"/>
      <c r="X116" s="45"/>
      <c r="Y116" s="334"/>
      <c r="Z116" s="334"/>
      <c r="AA116" s="335"/>
      <c r="AB116" s="336"/>
      <c r="AC116" s="337"/>
      <c r="AD116" s="45"/>
      <c r="AE116" s="2"/>
      <c r="AF116" s="2"/>
      <c r="AG116"/>
      <c r="AH116"/>
      <c r="AI116"/>
      <c r="AJ116"/>
      <c r="AK116"/>
      <c r="AL116"/>
      <c r="AM116"/>
    </row>
    <row r="117" spans="1:39" ht="20.25" customHeight="1">
      <c r="A117" s="45"/>
      <c r="B117" s="323"/>
      <c r="C117" s="361"/>
      <c r="D117" s="362"/>
      <c r="E117" s="362"/>
      <c r="F117" s="363"/>
      <c r="G117" s="327"/>
      <c r="H117" s="328"/>
      <c r="I117" s="328"/>
      <c r="J117" s="329"/>
      <c r="K117" s="361"/>
      <c r="L117" s="362"/>
      <c r="M117" s="362"/>
      <c r="N117" s="363"/>
      <c r="O117" s="332"/>
      <c r="P117" s="333"/>
      <c r="Q117" s="333"/>
      <c r="R117" s="333"/>
      <c r="S117" s="333"/>
      <c r="T117" s="333"/>
      <c r="U117" s="333"/>
      <c r="V117" s="333"/>
      <c r="W117" s="151"/>
      <c r="X117" s="152"/>
      <c r="Y117" s="293"/>
      <c r="Z117" s="293"/>
      <c r="AA117" s="294"/>
      <c r="AB117" s="338"/>
      <c r="AC117" s="339"/>
      <c r="AD117" s="45"/>
      <c r="AF117"/>
      <c r="AG117"/>
      <c r="AH117"/>
      <c r="AI117"/>
      <c r="AJ117"/>
      <c r="AK117"/>
      <c r="AL117"/>
      <c r="AM117"/>
    </row>
    <row r="118" spans="1:39" ht="12.75" customHeight="1">
      <c r="A118" s="45"/>
      <c r="B118" s="112"/>
      <c r="C118" s="121"/>
      <c r="D118" s="121"/>
      <c r="E118" s="121"/>
      <c r="F118" s="121"/>
      <c r="G118" s="121"/>
      <c r="H118" s="121"/>
      <c r="I118" s="121"/>
      <c r="J118" s="121"/>
      <c r="K118" s="121"/>
      <c r="L118" s="121"/>
      <c r="M118" s="121"/>
      <c r="N118" s="121"/>
      <c r="O118" s="128" t="s">
        <v>58</v>
      </c>
      <c r="P118" s="121"/>
      <c r="Q118" s="121"/>
      <c r="R118" s="121"/>
      <c r="S118" s="121"/>
      <c r="T118" s="121"/>
      <c r="U118" s="121"/>
      <c r="V118" s="121"/>
      <c r="W118" s="45"/>
      <c r="X118" s="45"/>
      <c r="Y118" s="93"/>
      <c r="Z118" s="93"/>
      <c r="AA118" s="93"/>
      <c r="AB118" s="150"/>
      <c r="AC118" s="150"/>
      <c r="AD118" s="45"/>
      <c r="AF118"/>
      <c r="AG118"/>
      <c r="AH118"/>
      <c r="AI118"/>
      <c r="AJ118"/>
      <c r="AK118"/>
      <c r="AL118"/>
      <c r="AM118"/>
    </row>
    <row r="119" spans="1:39" ht="21" customHeight="1">
      <c r="A119" s="45"/>
      <c r="B119" s="45"/>
      <c r="C119" s="45"/>
      <c r="D119" s="45"/>
      <c r="E119" s="112"/>
      <c r="F119" s="58"/>
      <c r="G119" s="58"/>
      <c r="H119" s="45"/>
      <c r="I119" s="45"/>
      <c r="J119" s="91" t="s">
        <v>65</v>
      </c>
      <c r="K119" s="45"/>
      <c r="L119" s="45"/>
      <c r="M119" s="45"/>
      <c r="N119" s="93"/>
      <c r="O119" s="45"/>
      <c r="P119" s="45"/>
      <c r="Q119" s="45"/>
      <c r="R119" s="45"/>
      <c r="S119" s="45"/>
      <c r="T119" s="45"/>
      <c r="U119" s="45"/>
      <c r="V119" s="45"/>
      <c r="W119" s="185"/>
      <c r="X119" s="45"/>
      <c r="Y119" s="45"/>
      <c r="Z119" s="45"/>
      <c r="AA119" s="185"/>
      <c r="AB119" s="186"/>
      <c r="AC119" s="187" t="str">
        <f>AC43</f>
        <v>令和6年7月1日改定</v>
      </c>
      <c r="AD119" s="45"/>
      <c r="AE119" s="2"/>
      <c r="AF119" s="2"/>
      <c r="AG119"/>
      <c r="AH119"/>
      <c r="AI119"/>
      <c r="AJ119"/>
      <c r="AK119"/>
      <c r="AL119"/>
      <c r="AM119"/>
    </row>
    <row r="120" spans="1:39" ht="17.25" customHeight="1">
      <c r="A120" s="45"/>
      <c r="B120" s="342" t="s">
        <v>30</v>
      </c>
      <c r="C120" s="528" t="s">
        <v>67</v>
      </c>
      <c r="D120" s="529"/>
      <c r="E120" s="530"/>
      <c r="F120" s="188"/>
      <c r="G120" s="45"/>
      <c r="H120" s="45"/>
      <c r="I120" s="45"/>
      <c r="J120" s="356" t="s">
        <v>1</v>
      </c>
      <c r="K120" s="280"/>
      <c r="L120" s="278" t="s">
        <v>59</v>
      </c>
      <c r="M120" s="279"/>
      <c r="N120" s="279"/>
      <c r="O120" s="279"/>
      <c r="P120" s="280"/>
      <c r="Q120" s="536" t="s">
        <v>29</v>
      </c>
      <c r="R120" s="278" t="s">
        <v>32</v>
      </c>
      <c r="S120" s="279"/>
      <c r="T120" s="279"/>
      <c r="U120" s="279"/>
      <c r="V120" s="278" t="s">
        <v>118</v>
      </c>
      <c r="W120" s="279"/>
      <c r="X120" s="279"/>
      <c r="Y120" s="279"/>
      <c r="Z120" s="279"/>
      <c r="AA120" s="536" t="s">
        <v>43</v>
      </c>
      <c r="AB120" s="279" t="s">
        <v>27</v>
      </c>
      <c r="AC120" s="288"/>
      <c r="AD120" s="45"/>
      <c r="AF120"/>
      <c r="AG120"/>
      <c r="AH120"/>
      <c r="AI120"/>
      <c r="AJ120"/>
      <c r="AK120"/>
      <c r="AL120"/>
      <c r="AM120"/>
    </row>
    <row r="121" spans="1:39" ht="17.25" customHeight="1">
      <c r="A121" s="45"/>
      <c r="B121" s="527"/>
      <c r="C121" s="531"/>
      <c r="D121" s="532"/>
      <c r="E121" s="533"/>
      <c r="F121" s="129"/>
      <c r="G121" s="45"/>
      <c r="H121" s="45"/>
      <c r="I121" s="45"/>
      <c r="J121" s="322"/>
      <c r="K121" s="534"/>
      <c r="L121" s="535"/>
      <c r="M121" s="350"/>
      <c r="N121" s="350"/>
      <c r="O121" s="350"/>
      <c r="P121" s="534"/>
      <c r="Q121" s="537"/>
      <c r="R121" s="535"/>
      <c r="S121" s="350"/>
      <c r="T121" s="350"/>
      <c r="U121" s="350"/>
      <c r="V121" s="538" t="s">
        <v>60</v>
      </c>
      <c r="W121" s="539"/>
      <c r="X121" s="539"/>
      <c r="Y121" s="539"/>
      <c r="Z121" s="539"/>
      <c r="AA121" s="537"/>
      <c r="AB121" s="350"/>
      <c r="AC121" s="433"/>
      <c r="AD121" s="45"/>
      <c r="AF121"/>
      <c r="AG121"/>
      <c r="AH121"/>
      <c r="AI121"/>
      <c r="AJ121"/>
      <c r="AK121"/>
      <c r="AL121"/>
      <c r="AM121"/>
    </row>
    <row r="122" spans="1:39" ht="12.75" customHeight="1">
      <c r="A122" s="45"/>
      <c r="B122" s="491">
        <v>1</v>
      </c>
      <c r="C122" s="494">
        <f>C46</f>
        <v>0</v>
      </c>
      <c r="D122" s="495"/>
      <c r="E122" s="496"/>
      <c r="F122" s="129"/>
      <c r="G122" s="45"/>
      <c r="H122" s="45"/>
      <c r="I122" s="45"/>
      <c r="J122" s="512" t="s">
        <v>31</v>
      </c>
      <c r="K122" s="513"/>
      <c r="L122" s="501"/>
      <c r="M122" s="408"/>
      <c r="N122" s="408"/>
      <c r="O122" s="408"/>
      <c r="P122" s="502"/>
      <c r="Q122" s="504"/>
      <c r="R122" s="501"/>
      <c r="S122" s="408"/>
      <c r="T122" s="408"/>
      <c r="U122" s="408"/>
      <c r="V122" s="505"/>
      <c r="W122" s="506"/>
      <c r="X122" s="506"/>
      <c r="Y122" s="506"/>
      <c r="Z122" s="507"/>
      <c r="AA122" s="461"/>
      <c r="AB122" s="508"/>
      <c r="AC122" s="509"/>
      <c r="AD122" s="45"/>
      <c r="AF122"/>
      <c r="AG122"/>
      <c r="AH122"/>
      <c r="AI122"/>
      <c r="AJ122"/>
      <c r="AK122" s="27"/>
      <c r="AL122"/>
      <c r="AM122"/>
    </row>
    <row r="123" spans="1:39" ht="12.75" customHeight="1">
      <c r="A123" s="45"/>
      <c r="B123" s="492"/>
      <c r="C123" s="298"/>
      <c r="D123" s="299"/>
      <c r="E123" s="497"/>
      <c r="F123" s="129"/>
      <c r="G123" s="45"/>
      <c r="H123" s="45"/>
      <c r="I123" s="45"/>
      <c r="J123" s="402"/>
      <c r="K123" s="514"/>
      <c r="L123" s="503"/>
      <c r="M123" s="354"/>
      <c r="N123" s="354"/>
      <c r="O123" s="354"/>
      <c r="P123" s="261"/>
      <c r="Q123" s="262"/>
      <c r="R123" s="503"/>
      <c r="S123" s="354"/>
      <c r="T123" s="354"/>
      <c r="U123" s="354"/>
      <c r="V123" s="505"/>
      <c r="W123" s="506"/>
      <c r="X123" s="506"/>
      <c r="Y123" s="506"/>
      <c r="Z123" s="507"/>
      <c r="AA123" s="462"/>
      <c r="AB123" s="510"/>
      <c r="AC123" s="511"/>
      <c r="AD123" s="45"/>
      <c r="AF123"/>
      <c r="AG123"/>
      <c r="AH123"/>
      <c r="AI123" s="8"/>
      <c r="AJ123" s="8"/>
      <c r="AK123" s="27"/>
      <c r="AL123"/>
      <c r="AM123"/>
    </row>
    <row r="124" spans="1:39" ht="12.75" customHeight="1">
      <c r="A124" s="45"/>
      <c r="B124" s="492"/>
      <c r="C124" s="298"/>
      <c r="D124" s="299"/>
      <c r="E124" s="497"/>
      <c r="F124" s="129"/>
      <c r="G124" s="45"/>
      <c r="H124" s="45"/>
      <c r="I124" s="45"/>
      <c r="J124" s="402"/>
      <c r="K124" s="514"/>
      <c r="L124" s="501"/>
      <c r="M124" s="408"/>
      <c r="N124" s="408"/>
      <c r="O124" s="408"/>
      <c r="P124" s="502"/>
      <c r="Q124" s="504"/>
      <c r="R124" s="501"/>
      <c r="S124" s="408"/>
      <c r="T124" s="408"/>
      <c r="U124" s="408"/>
      <c r="V124" s="505"/>
      <c r="W124" s="506"/>
      <c r="X124" s="506"/>
      <c r="Y124" s="506"/>
      <c r="Z124" s="507"/>
      <c r="AA124" s="461"/>
      <c r="AB124" s="508"/>
      <c r="AC124" s="509"/>
      <c r="AD124" s="45"/>
      <c r="AF124"/>
      <c r="AG124"/>
      <c r="AH124"/>
      <c r="AI124" s="8"/>
      <c r="AJ124" s="8"/>
      <c r="AK124"/>
      <c r="AL124"/>
      <c r="AM124"/>
    </row>
    <row r="125" spans="1:39" ht="12.75" customHeight="1">
      <c r="A125" s="45"/>
      <c r="B125" s="493"/>
      <c r="C125" s="498"/>
      <c r="D125" s="499"/>
      <c r="E125" s="500"/>
      <c r="F125" s="129"/>
      <c r="G125" s="45"/>
      <c r="H125" s="45"/>
      <c r="I125" s="45"/>
      <c r="J125" s="402"/>
      <c r="K125" s="514"/>
      <c r="L125" s="503"/>
      <c r="M125" s="354"/>
      <c r="N125" s="354"/>
      <c r="O125" s="354"/>
      <c r="P125" s="261"/>
      <c r="Q125" s="262"/>
      <c r="R125" s="503"/>
      <c r="S125" s="354"/>
      <c r="T125" s="354"/>
      <c r="U125" s="354"/>
      <c r="V125" s="505"/>
      <c r="W125" s="506"/>
      <c r="X125" s="506"/>
      <c r="Y125" s="506"/>
      <c r="Z125" s="507"/>
      <c r="AA125" s="462"/>
      <c r="AB125" s="510"/>
      <c r="AC125" s="511"/>
      <c r="AD125" s="45"/>
      <c r="AF125"/>
      <c r="AG125"/>
      <c r="AH125"/>
      <c r="AI125" s="8"/>
      <c r="AJ125" s="8"/>
      <c r="AK125" s="8"/>
      <c r="AL125"/>
      <c r="AM125"/>
    </row>
    <row r="126" spans="1:39" ht="12.75" customHeight="1">
      <c r="A126" s="45"/>
      <c r="B126" s="491">
        <v>2</v>
      </c>
      <c r="C126" s="494">
        <f>C50</f>
        <v>0</v>
      </c>
      <c r="D126" s="495"/>
      <c r="E126" s="496"/>
      <c r="F126" s="189"/>
      <c r="G126" s="45"/>
      <c r="H126" s="45"/>
      <c r="I126" s="45"/>
      <c r="J126" s="402"/>
      <c r="K126" s="514"/>
      <c r="L126" s="444" t="s">
        <v>100</v>
      </c>
      <c r="M126" s="445"/>
      <c r="N126" s="445"/>
      <c r="O126" s="445"/>
      <c r="P126" s="446"/>
      <c r="Q126" s="450" t="s">
        <v>101</v>
      </c>
      <c r="R126" s="452" t="s">
        <v>102</v>
      </c>
      <c r="S126" s="453"/>
      <c r="T126" s="453"/>
      <c r="U126" s="454"/>
      <c r="V126" s="458">
        <f>V50</f>
        <v>600</v>
      </c>
      <c r="W126" s="459"/>
      <c r="X126" s="459"/>
      <c r="Y126" s="459"/>
      <c r="Z126" s="460"/>
      <c r="AA126" s="461">
        <f>AA50</f>
        <v>0</v>
      </c>
      <c r="AB126" s="463">
        <f>AB50</f>
        <v>0</v>
      </c>
      <c r="AC126" s="464"/>
      <c r="AD126" s="45"/>
      <c r="AE126" s="8"/>
      <c r="AF126" s="2"/>
      <c r="AG126" s="8"/>
      <c r="AH126"/>
      <c r="AI126" s="16"/>
      <c r="AJ126" s="16"/>
      <c r="AK126" s="8"/>
      <c r="AL126"/>
      <c r="AM126"/>
    </row>
    <row r="127" spans="1:39" ht="12.75" customHeight="1">
      <c r="A127" s="45"/>
      <c r="B127" s="492"/>
      <c r="C127" s="298"/>
      <c r="D127" s="299"/>
      <c r="E127" s="497"/>
      <c r="F127" s="129"/>
      <c r="G127" s="45"/>
      <c r="H127" s="45"/>
      <c r="I127" s="45"/>
      <c r="J127" s="402"/>
      <c r="K127" s="514"/>
      <c r="L127" s="447"/>
      <c r="M127" s="448"/>
      <c r="N127" s="448"/>
      <c r="O127" s="448"/>
      <c r="P127" s="449"/>
      <c r="Q127" s="490"/>
      <c r="R127" s="455"/>
      <c r="S127" s="456"/>
      <c r="T127" s="456"/>
      <c r="U127" s="457"/>
      <c r="V127" s="458"/>
      <c r="W127" s="459"/>
      <c r="X127" s="459"/>
      <c r="Y127" s="459"/>
      <c r="Z127" s="460"/>
      <c r="AA127" s="462"/>
      <c r="AB127" s="465"/>
      <c r="AC127" s="466"/>
      <c r="AD127" s="45"/>
      <c r="AE127" s="8"/>
      <c r="AF127" s="2"/>
      <c r="AG127" s="15"/>
      <c r="AH127" s="15"/>
      <c r="AI127"/>
      <c r="AJ127"/>
      <c r="AK127" s="8"/>
      <c r="AL127"/>
      <c r="AM127"/>
    </row>
    <row r="128" spans="1:39" ht="12.75" customHeight="1">
      <c r="A128" s="45"/>
      <c r="B128" s="492"/>
      <c r="C128" s="298"/>
      <c r="D128" s="299"/>
      <c r="E128" s="497"/>
      <c r="F128" s="129"/>
      <c r="G128" s="45"/>
      <c r="H128" s="45"/>
      <c r="I128" s="45"/>
      <c r="J128" s="402"/>
      <c r="K128" s="514"/>
      <c r="L128" s="444" t="s">
        <v>68</v>
      </c>
      <c r="M128" s="445"/>
      <c r="N128" s="445"/>
      <c r="O128" s="445"/>
      <c r="P128" s="446"/>
      <c r="Q128" s="450" t="s">
        <v>34</v>
      </c>
      <c r="R128" s="452" t="s">
        <v>49</v>
      </c>
      <c r="S128" s="453"/>
      <c r="T128" s="453"/>
      <c r="U128" s="454"/>
      <c r="V128" s="458">
        <f>V52</f>
        <v>2800</v>
      </c>
      <c r="W128" s="459"/>
      <c r="X128" s="459"/>
      <c r="Y128" s="459"/>
      <c r="Z128" s="460"/>
      <c r="AA128" s="461">
        <f>AA52</f>
        <v>0</v>
      </c>
      <c r="AB128" s="463">
        <f>AB52</f>
        <v>0</v>
      </c>
      <c r="AC128" s="464"/>
      <c r="AD128" s="45"/>
      <c r="AF128"/>
      <c r="AG128"/>
      <c r="AH128"/>
      <c r="AI128"/>
      <c r="AJ128"/>
      <c r="AK128" s="16"/>
      <c r="AL128"/>
      <c r="AM128"/>
    </row>
    <row r="129" spans="1:39" ht="12.75" customHeight="1">
      <c r="A129" s="45"/>
      <c r="B129" s="492"/>
      <c r="C129" s="298"/>
      <c r="D129" s="299"/>
      <c r="E129" s="497"/>
      <c r="F129" s="129"/>
      <c r="G129" s="45"/>
      <c r="H129" s="45"/>
      <c r="I129" s="45"/>
      <c r="J129" s="402"/>
      <c r="K129" s="514"/>
      <c r="L129" s="447"/>
      <c r="M129" s="448"/>
      <c r="N129" s="448"/>
      <c r="O129" s="448"/>
      <c r="P129" s="449"/>
      <c r="Q129" s="490"/>
      <c r="R129" s="455"/>
      <c r="S129" s="456"/>
      <c r="T129" s="456"/>
      <c r="U129" s="457"/>
      <c r="V129" s="458"/>
      <c r="W129" s="459"/>
      <c r="X129" s="459"/>
      <c r="Y129" s="459"/>
      <c r="Z129" s="460"/>
      <c r="AA129" s="462"/>
      <c r="AB129" s="465"/>
      <c r="AC129" s="466"/>
      <c r="AD129" s="45"/>
      <c r="AF129"/>
      <c r="AG129"/>
      <c r="AH129"/>
      <c r="AI129"/>
      <c r="AJ129"/>
      <c r="AK129"/>
      <c r="AL129"/>
      <c r="AM129"/>
    </row>
    <row r="130" spans="1:39" ht="12.75" customHeight="1">
      <c r="A130" s="45"/>
      <c r="B130" s="493"/>
      <c r="C130" s="498"/>
      <c r="D130" s="499"/>
      <c r="E130" s="500"/>
      <c r="F130" s="129"/>
      <c r="G130" s="45"/>
      <c r="H130" s="45"/>
      <c r="I130" s="45"/>
      <c r="J130" s="402"/>
      <c r="K130" s="514"/>
      <c r="L130" s="444" t="s">
        <v>33</v>
      </c>
      <c r="M130" s="445"/>
      <c r="N130" s="445"/>
      <c r="O130" s="445"/>
      <c r="P130" s="446"/>
      <c r="Q130" s="450" t="s">
        <v>35</v>
      </c>
      <c r="R130" s="452" t="s">
        <v>103</v>
      </c>
      <c r="S130" s="453"/>
      <c r="T130" s="453"/>
      <c r="U130" s="454"/>
      <c r="V130" s="458">
        <f>V54</f>
        <v>2200</v>
      </c>
      <c r="W130" s="459"/>
      <c r="X130" s="459"/>
      <c r="Y130" s="459"/>
      <c r="Z130" s="460"/>
      <c r="AA130" s="461">
        <f t="shared" ref="AA130" si="19">AA54</f>
        <v>0</v>
      </c>
      <c r="AB130" s="463">
        <f>AA130*V130</f>
        <v>0</v>
      </c>
      <c r="AC130" s="464"/>
      <c r="AD130" s="45"/>
      <c r="AF130"/>
      <c r="AG130"/>
      <c r="AH130"/>
      <c r="AI130"/>
      <c r="AJ130"/>
      <c r="AK130"/>
      <c r="AL130"/>
      <c r="AM130"/>
    </row>
    <row r="131" spans="1:39" ht="12.75" customHeight="1">
      <c r="A131" s="45"/>
      <c r="B131" s="491">
        <v>3</v>
      </c>
      <c r="C131" s="494">
        <f>C55</f>
        <v>0</v>
      </c>
      <c r="D131" s="495"/>
      <c r="E131" s="496"/>
      <c r="F131" s="189"/>
      <c r="G131" s="45"/>
      <c r="H131" s="45"/>
      <c r="I131" s="45"/>
      <c r="J131" s="402"/>
      <c r="K131" s="514"/>
      <c r="L131" s="447"/>
      <c r="M131" s="448"/>
      <c r="N131" s="448"/>
      <c r="O131" s="448"/>
      <c r="P131" s="449"/>
      <c r="Q131" s="451"/>
      <c r="R131" s="455"/>
      <c r="S131" s="456"/>
      <c r="T131" s="456"/>
      <c r="U131" s="457"/>
      <c r="V131" s="458"/>
      <c r="W131" s="459"/>
      <c r="X131" s="459"/>
      <c r="Y131" s="459"/>
      <c r="Z131" s="460"/>
      <c r="AA131" s="462"/>
      <c r="AB131" s="465"/>
      <c r="AC131" s="466"/>
      <c r="AD131" s="45"/>
      <c r="AE131" s="2"/>
      <c r="AF131" s="2"/>
      <c r="AG131" s="2"/>
      <c r="AH131" s="2"/>
      <c r="AI131"/>
      <c r="AJ131"/>
      <c r="AK131"/>
      <c r="AL131"/>
      <c r="AM131"/>
    </row>
    <row r="132" spans="1:39" ht="12.75" customHeight="1">
      <c r="A132" s="39"/>
      <c r="B132" s="492"/>
      <c r="C132" s="298"/>
      <c r="D132" s="299"/>
      <c r="E132" s="497"/>
      <c r="F132" s="68"/>
      <c r="G132" s="39"/>
      <c r="H132" s="39"/>
      <c r="I132" s="39"/>
      <c r="J132" s="402"/>
      <c r="K132" s="514"/>
      <c r="L132" s="517" t="s">
        <v>107</v>
      </c>
      <c r="M132" s="485"/>
      <c r="N132" s="485"/>
      <c r="O132" s="485"/>
      <c r="P132" s="485"/>
      <c r="Q132" s="519">
        <f>Q56</f>
        <v>0</v>
      </c>
      <c r="R132" s="484" t="s">
        <v>116</v>
      </c>
      <c r="S132" s="485"/>
      <c r="T132" s="485"/>
      <c r="U132" s="485"/>
      <c r="V132" s="485"/>
      <c r="W132" s="485"/>
      <c r="X132" s="485"/>
      <c r="Y132" s="485"/>
      <c r="Z132" s="485"/>
      <c r="AA132" s="486"/>
      <c r="AB132" s="521" t="s">
        <v>110</v>
      </c>
      <c r="AC132" s="481"/>
      <c r="AD132" s="45"/>
      <c r="AL132" s="15"/>
      <c r="AM132" s="32"/>
    </row>
    <row r="133" spans="1:39" ht="12.75" customHeight="1">
      <c r="A133" s="39"/>
      <c r="B133" s="492"/>
      <c r="C133" s="298"/>
      <c r="D133" s="299"/>
      <c r="E133" s="497"/>
      <c r="F133" s="68"/>
      <c r="G133" s="39"/>
      <c r="H133" s="39"/>
      <c r="I133" s="39"/>
      <c r="J133" s="402"/>
      <c r="K133" s="514"/>
      <c r="L133" s="518"/>
      <c r="M133" s="488"/>
      <c r="N133" s="488"/>
      <c r="O133" s="488"/>
      <c r="P133" s="488"/>
      <c r="Q133" s="520"/>
      <c r="R133" s="487"/>
      <c r="S133" s="488"/>
      <c r="T133" s="488"/>
      <c r="U133" s="488"/>
      <c r="V133" s="488"/>
      <c r="W133" s="488"/>
      <c r="X133" s="488"/>
      <c r="Y133" s="488"/>
      <c r="Z133" s="488"/>
      <c r="AA133" s="489"/>
      <c r="AB133" s="522"/>
      <c r="AC133" s="523"/>
      <c r="AD133" s="45"/>
      <c r="AL133" s="35"/>
    </row>
    <row r="134" spans="1:39" ht="12.75" customHeight="1">
      <c r="A134" s="39"/>
      <c r="B134" s="492"/>
      <c r="C134" s="298"/>
      <c r="D134" s="299"/>
      <c r="E134" s="497"/>
      <c r="F134" s="68"/>
      <c r="G134" s="39"/>
      <c r="H134" s="39"/>
      <c r="I134" s="39"/>
      <c r="J134" s="402"/>
      <c r="K134" s="514"/>
      <c r="L134" s="467" t="s">
        <v>108</v>
      </c>
      <c r="M134" s="468"/>
      <c r="N134" s="468"/>
      <c r="O134" s="468"/>
      <c r="P134" s="468"/>
      <c r="Q134" s="469"/>
      <c r="R134" s="468"/>
      <c r="S134" s="452" t="s">
        <v>109</v>
      </c>
      <c r="T134" s="453"/>
      <c r="U134" s="454"/>
      <c r="V134" s="472">
        <v>500</v>
      </c>
      <c r="W134" s="473"/>
      <c r="X134" s="473"/>
      <c r="Y134" s="473"/>
      <c r="Z134" s="474"/>
      <c r="AA134" s="478" t="str">
        <f>AA58</f>
        <v/>
      </c>
      <c r="AB134" s="480" t="str">
        <f>AB58</f>
        <v/>
      </c>
      <c r="AC134" s="481"/>
      <c r="AD134" s="45"/>
      <c r="AL134" s="35"/>
    </row>
    <row r="135" spans="1:39" ht="12.75" customHeight="1">
      <c r="A135" s="39"/>
      <c r="B135" s="493"/>
      <c r="C135" s="498"/>
      <c r="D135" s="499"/>
      <c r="E135" s="500"/>
      <c r="F135" s="39"/>
      <c r="G135" s="39"/>
      <c r="H135" s="39"/>
      <c r="I135" s="39"/>
      <c r="J135" s="515"/>
      <c r="K135" s="516"/>
      <c r="L135" s="470"/>
      <c r="M135" s="471"/>
      <c r="N135" s="471"/>
      <c r="O135" s="471"/>
      <c r="P135" s="471"/>
      <c r="Q135" s="471"/>
      <c r="R135" s="471"/>
      <c r="S135" s="455"/>
      <c r="T135" s="456"/>
      <c r="U135" s="457"/>
      <c r="V135" s="475"/>
      <c r="W135" s="476"/>
      <c r="X135" s="476"/>
      <c r="Y135" s="476"/>
      <c r="Z135" s="477"/>
      <c r="AA135" s="479"/>
      <c r="AB135" s="482"/>
      <c r="AC135" s="483"/>
      <c r="AD135" s="45"/>
      <c r="AL135" s="35"/>
    </row>
    <row r="136" spans="1:39" ht="14.25" customHeight="1">
      <c r="A136" s="45"/>
      <c r="B136" s="91"/>
      <c r="C136" s="90"/>
      <c r="D136" s="90"/>
      <c r="E136" s="90"/>
      <c r="F136" s="57"/>
      <c r="G136" s="57"/>
      <c r="H136" s="57"/>
      <c r="I136" s="57"/>
      <c r="J136" s="154"/>
      <c r="K136" s="154"/>
      <c r="L136" s="431"/>
      <c r="M136" s="431"/>
      <c r="N136" s="431"/>
      <c r="O136" s="431"/>
      <c r="P136" s="431"/>
      <c r="Q136" s="279"/>
      <c r="R136" s="279"/>
      <c r="S136" s="279"/>
      <c r="T136" s="279"/>
      <c r="U136" s="288"/>
      <c r="V136" s="438" t="s">
        <v>113</v>
      </c>
      <c r="W136" s="439"/>
      <c r="X136" s="439"/>
      <c r="Y136" s="439"/>
      <c r="Z136" s="439"/>
      <c r="AA136" s="440"/>
      <c r="AB136" s="434" t="str">
        <f>AB60</f>
        <v/>
      </c>
      <c r="AC136" s="435"/>
      <c r="AD136" s="45"/>
      <c r="AE136" s="2"/>
      <c r="AF136" s="2"/>
      <c r="AG136" s="7"/>
      <c r="AH136"/>
      <c r="AI136" s="2"/>
      <c r="AJ136" s="7"/>
      <c r="AK136" s="10"/>
      <c r="AL136"/>
      <c r="AM136"/>
    </row>
    <row r="137" spans="1:39" ht="14.25" customHeight="1">
      <c r="A137" s="45"/>
      <c r="B137" s="91"/>
      <c r="C137" s="90"/>
      <c r="D137" s="90"/>
      <c r="E137" s="90"/>
      <c r="F137" s="112"/>
      <c r="G137" s="112"/>
      <c r="H137" s="112"/>
      <c r="I137" s="112"/>
      <c r="J137" s="202"/>
      <c r="K137" s="202"/>
      <c r="L137" s="432"/>
      <c r="M137" s="432"/>
      <c r="N137" s="432"/>
      <c r="O137" s="432"/>
      <c r="P137" s="432"/>
      <c r="Q137" s="350"/>
      <c r="R137" s="350"/>
      <c r="S137" s="350"/>
      <c r="T137" s="350"/>
      <c r="U137" s="433"/>
      <c r="V137" s="441"/>
      <c r="W137" s="442"/>
      <c r="X137" s="442"/>
      <c r="Y137" s="442"/>
      <c r="Z137" s="442"/>
      <c r="AA137" s="443"/>
      <c r="AB137" s="436"/>
      <c r="AC137" s="437"/>
      <c r="AD137" s="45"/>
      <c r="AE137" s="3"/>
      <c r="AF137" s="3"/>
      <c r="AG137"/>
      <c r="AH137"/>
      <c r="AI137"/>
      <c r="AJ137"/>
      <c r="AK137" s="10"/>
      <c r="AL137"/>
      <c r="AM137"/>
    </row>
    <row r="138" spans="1:39" ht="14.25" customHeight="1">
      <c r="A138" s="45"/>
      <c r="B138" s="91"/>
      <c r="C138" s="90"/>
      <c r="D138" s="90"/>
      <c r="E138" s="90"/>
      <c r="F138" s="90"/>
      <c r="G138" s="90"/>
      <c r="H138" s="90"/>
      <c r="I138" s="90"/>
      <c r="J138" s="90"/>
      <c r="K138" s="90"/>
      <c r="L138" s="90"/>
      <c r="M138" s="90"/>
      <c r="N138" s="90"/>
      <c r="O138" s="90"/>
      <c r="P138" s="90"/>
      <c r="Q138" s="90"/>
      <c r="R138" s="350"/>
      <c r="S138" s="350"/>
      <c r="T138" s="350"/>
      <c r="U138" s="350"/>
      <c r="V138" s="418" t="s">
        <v>104</v>
      </c>
      <c r="W138" s="419"/>
      <c r="X138" s="419"/>
      <c r="Y138" s="419"/>
      <c r="Z138" s="419"/>
      <c r="AA138" s="420"/>
      <c r="AB138" s="421" t="str">
        <f>AB62</f>
        <v/>
      </c>
      <c r="AC138" s="422"/>
      <c r="AD138" s="45"/>
      <c r="AE138" s="2"/>
      <c r="AF138" s="2"/>
      <c r="AG138" s="2"/>
      <c r="AH138" s="2"/>
      <c r="AI138"/>
      <c r="AJ138"/>
      <c r="AK138"/>
      <c r="AL138"/>
      <c r="AM138"/>
    </row>
    <row r="139" spans="1:39" ht="15" customHeight="1" thickBot="1">
      <c r="A139" s="45"/>
      <c r="B139" s="91"/>
      <c r="C139" s="190" t="s">
        <v>81</v>
      </c>
      <c r="D139" s="45"/>
      <c r="E139" s="45"/>
      <c r="F139" s="45"/>
      <c r="G139" s="45"/>
      <c r="H139" s="45"/>
      <c r="I139" s="45"/>
      <c r="J139" s="45"/>
      <c r="K139" s="45"/>
      <c r="L139" s="45"/>
      <c r="M139" s="45"/>
      <c r="N139" s="45"/>
      <c r="O139" s="45"/>
      <c r="P139" s="93"/>
      <c r="Q139" s="115" t="s">
        <v>99</v>
      </c>
      <c r="R139" s="350"/>
      <c r="S139" s="350"/>
      <c r="T139" s="350"/>
      <c r="U139" s="350"/>
      <c r="V139" s="356"/>
      <c r="W139" s="279"/>
      <c r="X139" s="279"/>
      <c r="Y139" s="279"/>
      <c r="Z139" s="279"/>
      <c r="AA139" s="280"/>
      <c r="AB139" s="423"/>
      <c r="AC139" s="424"/>
      <c r="AD139" s="45"/>
      <c r="AF139"/>
      <c r="AG139"/>
      <c r="AH139"/>
      <c r="AI139"/>
      <c r="AJ139"/>
      <c r="AK139"/>
      <c r="AL139"/>
      <c r="AM139"/>
    </row>
    <row r="140" spans="1:39" ht="27" customHeight="1" thickBot="1">
      <c r="A140" s="45"/>
      <c r="B140" s="45"/>
      <c r="C140" s="45"/>
      <c r="D140" s="45"/>
      <c r="E140" s="45"/>
      <c r="F140" s="45"/>
      <c r="G140" s="45"/>
      <c r="H140" s="45"/>
      <c r="I140" s="45"/>
      <c r="J140" s="45"/>
      <c r="K140" s="45"/>
      <c r="L140" s="45"/>
      <c r="M140" s="45"/>
      <c r="N140" s="46"/>
      <c r="O140" s="45"/>
      <c r="P140" s="45"/>
      <c r="Q140" s="45"/>
      <c r="R140" s="45"/>
      <c r="S140" s="45"/>
      <c r="T140" s="45"/>
      <c r="U140" s="57"/>
      <c r="V140" s="425" t="s">
        <v>114</v>
      </c>
      <c r="W140" s="426"/>
      <c r="X140" s="426"/>
      <c r="Y140" s="426"/>
      <c r="Z140" s="426"/>
      <c r="AA140" s="427"/>
      <c r="AB140" s="428" t="str">
        <f>AB64</f>
        <v/>
      </c>
      <c r="AC140" s="429"/>
      <c r="AD140" s="45"/>
      <c r="AF140"/>
      <c r="AG140"/>
      <c r="AH140"/>
      <c r="AI140"/>
      <c r="AJ140"/>
      <c r="AK140"/>
      <c r="AL140"/>
      <c r="AM140"/>
    </row>
    <row r="141" spans="1:39" ht="17.25" customHeight="1">
      <c r="A141" s="45"/>
      <c r="B141" s="95"/>
      <c r="C141" s="45"/>
      <c r="D141" s="45"/>
      <c r="E141" s="45"/>
      <c r="F141" s="45"/>
      <c r="G141" s="45"/>
      <c r="H141" s="45"/>
      <c r="I141" s="45"/>
      <c r="J141" s="45"/>
      <c r="K141" s="45"/>
      <c r="L141" s="45"/>
      <c r="M141" s="45"/>
      <c r="N141" s="45"/>
      <c r="O141" s="45"/>
      <c r="P141" s="45"/>
      <c r="Q141" s="45"/>
      <c r="R141" s="45"/>
      <c r="S141" s="45"/>
      <c r="T141" s="45"/>
      <c r="U141" s="45"/>
      <c r="V141" s="206"/>
      <c r="W141" s="206"/>
      <c r="X141" s="206"/>
      <c r="Y141" s="206"/>
      <c r="Z141" s="206"/>
      <c r="AA141" s="206"/>
      <c r="AB141" s="430"/>
      <c r="AC141" s="430"/>
      <c r="AD141" s="45"/>
      <c r="AF141"/>
      <c r="AG141"/>
      <c r="AH141"/>
      <c r="AI141"/>
      <c r="AJ141"/>
      <c r="AK141"/>
      <c r="AL141"/>
      <c r="AM141"/>
    </row>
    <row r="142" spans="1:39" ht="25.5" customHeight="1">
      <c r="A142" s="45"/>
      <c r="B142" s="95"/>
      <c r="C142" s="45"/>
      <c r="D142" s="45"/>
      <c r="E142" s="45"/>
      <c r="F142" s="45"/>
      <c r="G142" s="45"/>
      <c r="H142" s="45"/>
      <c r="I142" s="45"/>
      <c r="J142" s="45"/>
      <c r="K142" s="45"/>
      <c r="L142" s="45"/>
      <c r="M142" s="45"/>
      <c r="N142" s="45"/>
      <c r="O142" s="45"/>
      <c r="P142" s="45"/>
      <c r="Q142" s="45"/>
      <c r="R142" s="45"/>
      <c r="S142" s="45"/>
      <c r="T142" s="45"/>
      <c r="U142" s="45"/>
      <c r="V142" s="206"/>
      <c r="W142" s="206"/>
      <c r="X142" s="206"/>
      <c r="Y142" s="206"/>
      <c r="Z142" s="206"/>
      <c r="AA142" s="206"/>
      <c r="AB142" s="430"/>
      <c r="AC142" s="430"/>
      <c r="AD142" s="45"/>
      <c r="AF142"/>
      <c r="AG142"/>
      <c r="AH142"/>
      <c r="AI142"/>
      <c r="AJ142"/>
      <c r="AK142"/>
      <c r="AL142"/>
      <c r="AM142"/>
    </row>
    <row r="143" spans="1:39" ht="18.75" customHeight="1">
      <c r="A143" s="45"/>
      <c r="B143" s="95"/>
      <c r="C143" s="45"/>
      <c r="D143" s="45"/>
      <c r="E143" s="45"/>
      <c r="F143" s="45"/>
      <c r="G143" s="45"/>
      <c r="H143" s="45"/>
      <c r="I143" s="45"/>
      <c r="J143" s="45"/>
      <c r="K143" s="45"/>
      <c r="L143" s="45"/>
      <c r="M143" s="45"/>
      <c r="N143" s="46"/>
      <c r="O143" s="45"/>
      <c r="P143" s="45"/>
      <c r="Q143" s="45"/>
      <c r="R143" s="45"/>
      <c r="S143" s="45"/>
      <c r="T143" s="45"/>
      <c r="U143" s="112"/>
      <c r="V143" s="112"/>
      <c r="W143" s="112"/>
      <c r="X143" s="112"/>
      <c r="Y143" s="182"/>
      <c r="Z143" s="49"/>
      <c r="AA143" s="49"/>
      <c r="AB143" s="191"/>
      <c r="AC143" s="191"/>
      <c r="AD143" s="191"/>
      <c r="AF143"/>
      <c r="AG143"/>
      <c r="AH143"/>
      <c r="AI143"/>
      <c r="AJ143"/>
      <c r="AK143"/>
      <c r="AL143"/>
      <c r="AM143"/>
    </row>
    <row r="144" spans="1:39" ht="16.5" customHeight="1">
      <c r="A144" s="45"/>
      <c r="B144" s="95"/>
      <c r="C144" s="45"/>
      <c r="D144" s="45"/>
      <c r="E144" s="45"/>
      <c r="F144" s="45"/>
      <c r="G144" s="45"/>
      <c r="H144" s="45"/>
      <c r="I144" s="45"/>
      <c r="J144" s="45"/>
      <c r="K144" s="45"/>
      <c r="L144" s="45"/>
      <c r="M144" s="45"/>
      <c r="N144" s="46"/>
      <c r="O144" s="45"/>
      <c r="P144" s="45"/>
      <c r="Q144" s="45"/>
      <c r="R144" s="45"/>
      <c r="S144" s="45"/>
      <c r="T144" s="45"/>
      <c r="U144" s="112"/>
      <c r="V144" s="112"/>
      <c r="W144" s="112"/>
      <c r="X144" s="112"/>
      <c r="Y144" s="182"/>
      <c r="Z144" s="49"/>
      <c r="AA144" s="49"/>
      <c r="AB144" s="191"/>
      <c r="AC144" s="191"/>
      <c r="AD144" s="191"/>
      <c r="AF144"/>
      <c r="AG144"/>
      <c r="AH144"/>
      <c r="AI144"/>
      <c r="AJ144"/>
      <c r="AK144"/>
      <c r="AL144"/>
      <c r="AM144"/>
    </row>
    <row r="145" spans="1:50" ht="16.5" customHeight="1">
      <c r="A145" s="45"/>
      <c r="B145" s="95"/>
      <c r="C145" s="45"/>
      <c r="D145" s="45"/>
      <c r="E145" s="45"/>
      <c r="F145" s="45"/>
      <c r="G145" s="45"/>
      <c r="H145" s="45"/>
      <c r="I145" s="45"/>
      <c r="J145" s="45"/>
      <c r="K145" s="45"/>
      <c r="L145" s="45"/>
      <c r="M145" s="45"/>
      <c r="N145" s="46"/>
      <c r="O145" s="45"/>
      <c r="P145" s="45"/>
      <c r="Q145" s="45"/>
      <c r="R145" s="45"/>
      <c r="S145" s="45"/>
      <c r="T145" s="45"/>
      <c r="U145" s="112"/>
      <c r="V145" s="58"/>
      <c r="W145" s="112"/>
      <c r="X145" s="112"/>
      <c r="Y145" s="182"/>
      <c r="Z145" s="49"/>
      <c r="AA145" s="49"/>
      <c r="AB145" s="191"/>
      <c r="AC145" s="191"/>
      <c r="AD145" s="191"/>
      <c r="AF145"/>
      <c r="AG145"/>
      <c r="AH145"/>
      <c r="AI145"/>
      <c r="AJ145"/>
      <c r="AK145"/>
      <c r="AL145"/>
      <c r="AM145"/>
    </row>
    <row r="146" spans="1:50" ht="12.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57"/>
      <c r="AA146" s="45"/>
      <c r="AB146" s="45"/>
      <c r="AC146" s="45"/>
      <c r="AD146" s="45"/>
      <c r="AF146"/>
      <c r="AG146"/>
      <c r="AH146"/>
      <c r="AI146"/>
      <c r="AJ146"/>
      <c r="AK146"/>
      <c r="AL146"/>
      <c r="AM146"/>
    </row>
    <row r="147" spans="1:50" ht="24" customHeight="1">
      <c r="A147" s="45"/>
      <c r="B147" s="93"/>
      <c r="C147" s="45"/>
      <c r="D147" s="45"/>
      <c r="E147" s="45"/>
      <c r="F147" s="57"/>
      <c r="G147" s="45"/>
      <c r="H147" s="57"/>
      <c r="I147" s="45"/>
      <c r="J147" s="45"/>
      <c r="K147" s="45"/>
      <c r="L147" s="45"/>
      <c r="M147" s="45"/>
      <c r="N147" s="45"/>
      <c r="O147" s="45"/>
      <c r="P147" s="45"/>
      <c r="Q147" s="45"/>
      <c r="R147" s="45"/>
      <c r="S147" s="45"/>
      <c r="T147" s="45"/>
      <c r="U147" s="45"/>
      <c r="V147" s="45"/>
      <c r="W147" s="45"/>
      <c r="X147" s="45"/>
      <c r="Y147" s="45"/>
      <c r="Z147" s="45"/>
      <c r="AA147" s="45"/>
      <c r="AB147" s="45"/>
      <c r="AC147" s="45"/>
      <c r="AD147" s="45"/>
      <c r="AF147"/>
      <c r="AG147"/>
      <c r="AH147"/>
      <c r="AI147"/>
      <c r="AJ147"/>
      <c r="AK147"/>
      <c r="AL147"/>
      <c r="AM147"/>
    </row>
    <row r="148" spans="1:50" ht="22.5" customHeight="1">
      <c r="A148" s="192"/>
      <c r="B148" s="192"/>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193"/>
      <c r="AB148" s="45"/>
      <c r="AC148" s="115" t="s">
        <v>74</v>
      </c>
      <c r="AD148" s="58"/>
      <c r="AF148"/>
      <c r="AG148" s="213"/>
      <c r="AH148"/>
      <c r="AI148" s="2"/>
      <c r="AJ148" s="2"/>
      <c r="AK148"/>
      <c r="AL148"/>
      <c r="AM148"/>
    </row>
    <row r="149" spans="1:50" ht="21" customHeight="1">
      <c r="A149" s="45"/>
      <c r="B149" s="173"/>
      <c r="C149" s="174"/>
      <c r="D149" s="256" t="s">
        <v>115</v>
      </c>
      <c r="E149" s="256"/>
      <c r="F149" s="256"/>
      <c r="G149" s="256"/>
      <c r="H149" s="256"/>
      <c r="I149" s="256"/>
      <c r="J149" s="174"/>
      <c r="K149" s="174"/>
      <c r="L149" s="140"/>
      <c r="M149" s="140"/>
      <c r="N149" s="140"/>
      <c r="O149" s="140"/>
      <c r="P149" s="140"/>
      <c r="Q149" s="140"/>
      <c r="R149" s="140"/>
      <c r="S149" s="140"/>
      <c r="T149" s="140"/>
      <c r="U149" s="140"/>
      <c r="V149" s="258"/>
      <c r="W149" s="259"/>
      <c r="X149" s="259"/>
      <c r="Y149" s="259"/>
      <c r="Z149" s="259"/>
      <c r="AA149" s="260" t="s">
        <v>83</v>
      </c>
      <c r="AB149" s="260"/>
      <c r="AC149" s="260"/>
      <c r="AD149" s="45"/>
      <c r="AF149"/>
      <c r="AG149"/>
      <c r="AH149"/>
      <c r="AI149" s="17"/>
      <c r="AJ149"/>
      <c r="AK149"/>
      <c r="AL149"/>
      <c r="AM149"/>
    </row>
    <row r="150" spans="1:50" ht="24" customHeight="1">
      <c r="A150" s="45"/>
      <c r="B150" s="175"/>
      <c r="C150" s="176"/>
      <c r="D150" s="257"/>
      <c r="E150" s="257"/>
      <c r="F150" s="257"/>
      <c r="G150" s="257"/>
      <c r="H150" s="257"/>
      <c r="I150" s="257"/>
      <c r="J150" s="243"/>
      <c r="K150" s="243"/>
      <c r="L150" s="135"/>
      <c r="M150" s="135"/>
      <c r="N150" s="135"/>
      <c r="O150" s="135"/>
      <c r="P150" s="135"/>
      <c r="Q150" s="159"/>
      <c r="R150" s="135"/>
      <c r="S150" s="135"/>
      <c r="T150" s="135"/>
      <c r="U150" s="135"/>
      <c r="V150" s="261"/>
      <c r="W150" s="262"/>
      <c r="X150" s="262"/>
      <c r="Y150" s="262"/>
      <c r="Z150" s="262"/>
      <c r="AA150" s="263" t="s">
        <v>73</v>
      </c>
      <c r="AB150" s="263"/>
      <c r="AC150" s="263"/>
      <c r="AD150" s="45"/>
      <c r="AE150" s="2"/>
      <c r="AF150" s="2"/>
      <c r="AG150" s="2"/>
      <c r="AH150" s="2"/>
      <c r="AI150" s="17"/>
      <c r="AJ150"/>
      <c r="AK150" s="2"/>
      <c r="AL150"/>
      <c r="AM150"/>
    </row>
    <row r="151" spans="1:50" ht="19.5" customHeight="1">
      <c r="A151" s="417"/>
      <c r="B151" s="417"/>
      <c r="C151" s="417"/>
      <c r="D151" s="45"/>
      <c r="E151" s="45"/>
      <c r="F151" s="137"/>
      <c r="G151" s="137"/>
      <c r="H151" s="137"/>
      <c r="I151" s="137"/>
      <c r="J151" s="137"/>
      <c r="K151" s="137"/>
      <c r="L151" s="137"/>
      <c r="M151" s="45"/>
      <c r="N151" s="45"/>
      <c r="O151" s="45"/>
      <c r="P151" s="45"/>
      <c r="Q151" s="45"/>
      <c r="R151" s="45"/>
      <c r="S151" s="45"/>
      <c r="T151" s="45"/>
      <c r="U151" s="45"/>
      <c r="V151" s="45"/>
      <c r="W151" s="177"/>
      <c r="X151" s="177"/>
      <c r="Y151" s="177"/>
      <c r="Z151" s="177"/>
      <c r="AA151" s="264"/>
      <c r="AB151" s="264"/>
      <c r="AC151" s="264"/>
      <c r="AD151" s="177"/>
      <c r="AE151" s="17"/>
      <c r="AF151" s="17"/>
      <c r="AG151" s="17"/>
      <c r="AH151" s="17"/>
      <c r="AI151"/>
      <c r="AJ151"/>
      <c r="AK151"/>
      <c r="AL151"/>
      <c r="AM151"/>
    </row>
    <row r="152" spans="1:50" ht="13.5" customHeight="1">
      <c r="A152" s="4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9"/>
      <c r="AF152" s="9"/>
      <c r="AG152" s="9"/>
      <c r="AH152" s="9"/>
      <c r="AI152" s="9"/>
      <c r="AJ152" s="9"/>
      <c r="AK152" s="9"/>
      <c r="AL152" s="9"/>
      <c r="AM152" s="9"/>
      <c r="AN152" s="9"/>
      <c r="AO152" s="9"/>
      <c r="AP152" s="9"/>
      <c r="AQ152" s="9"/>
      <c r="AR152" s="9"/>
      <c r="AS152" s="9"/>
      <c r="AT152" s="9"/>
      <c r="AU152" s="9"/>
      <c r="AV152" s="9"/>
      <c r="AW152" s="9"/>
    </row>
    <row r="153" spans="1:50" s="178" customFormat="1">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40" t="s">
        <v>38</v>
      </c>
      <c r="AC153" s="39"/>
      <c r="AD153" s="45"/>
      <c r="AU153" s="178" t="b">
        <v>0</v>
      </c>
      <c r="AX153" s="194"/>
    </row>
    <row r="154" spans="1:50" s="178" customFormat="1" ht="26.25" customHeight="1">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40"/>
      <c r="Z154" s="39"/>
      <c r="AA154" s="39"/>
      <c r="AB154" s="39"/>
      <c r="AC154" s="39"/>
      <c r="AD154" s="45"/>
    </row>
    <row r="155" spans="1:50" s="178" customFormat="1" ht="21">
      <c r="A155" s="39"/>
      <c r="B155" s="41" t="s">
        <v>57</v>
      </c>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45"/>
      <c r="AW155" s="178">
        <f>'入力（依頼書）'!AZ155</f>
        <v>0</v>
      </c>
    </row>
    <row r="156" spans="1:50" s="178" customFormat="1">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45"/>
    </row>
    <row r="157" spans="1:50" s="178" customFormat="1">
      <c r="A157" s="39"/>
      <c r="B157" s="39"/>
      <c r="C157" s="42"/>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45"/>
      <c r="AU157" s="178" t="b">
        <v>0</v>
      </c>
      <c r="AV157" s="178" t="b">
        <v>0</v>
      </c>
      <c r="AW157" s="178">
        <f>'入力（依頼書）'!AZ157</f>
        <v>0</v>
      </c>
    </row>
    <row r="158" spans="1:50" s="178" customFormat="1" ht="22.5" customHeight="1">
      <c r="A158" s="39"/>
      <c r="B158" s="45"/>
      <c r="C158" s="57"/>
      <c r="D158" s="45"/>
      <c r="E158" s="45"/>
      <c r="F158" s="45"/>
      <c r="G158" s="45"/>
      <c r="H158" s="45"/>
      <c r="I158" s="45"/>
      <c r="J158" s="45"/>
      <c r="K158" s="45"/>
      <c r="L158" s="46"/>
      <c r="M158" s="45"/>
      <c r="N158" s="45"/>
      <c r="O158" s="45"/>
      <c r="P158" s="45"/>
      <c r="Q158" s="45"/>
      <c r="R158" s="45"/>
      <c r="S158" s="45"/>
      <c r="T158" s="45"/>
      <c r="U158" s="45"/>
      <c r="V158" s="45"/>
      <c r="W158" s="45"/>
      <c r="X158" s="45"/>
      <c r="Y158" s="45"/>
      <c r="Z158" s="45"/>
      <c r="AA158" s="45"/>
      <c r="AB158" s="45"/>
      <c r="AC158" s="45"/>
      <c r="AD158" s="45"/>
    </row>
    <row r="159" spans="1:50" s="178" customFormat="1" ht="20.25" customHeight="1">
      <c r="A159" s="39"/>
      <c r="B159" s="45"/>
      <c r="C159" s="57"/>
      <c r="D159" s="290" t="s">
        <v>76</v>
      </c>
      <c r="E159" s="290"/>
      <c r="F159" s="290"/>
      <c r="G159" s="290"/>
      <c r="H159" s="290"/>
      <c r="I159" s="112"/>
      <c r="J159" s="93" t="s">
        <v>82</v>
      </c>
      <c r="K159" s="45"/>
      <c r="L159" s="45"/>
      <c r="M159" s="45"/>
      <c r="N159" s="45"/>
      <c r="O159" s="410">
        <f>O10</f>
        <v>0</v>
      </c>
      <c r="P159" s="410"/>
      <c r="Q159" s="410"/>
      <c r="R159" s="410"/>
      <c r="S159" s="410"/>
      <c r="T159" s="410"/>
      <c r="U159" s="410"/>
      <c r="V159" s="410"/>
      <c r="W159" s="410"/>
      <c r="X159" s="410"/>
      <c r="Y159" s="410"/>
      <c r="Z159" s="410"/>
      <c r="AA159" s="410"/>
      <c r="AB159" s="45"/>
      <c r="AC159" s="45"/>
      <c r="AD159" s="45"/>
    </row>
    <row r="160" spans="1:50" s="178" customFormat="1" ht="20.25" customHeight="1">
      <c r="A160" s="39"/>
      <c r="B160" s="45"/>
      <c r="C160" s="57"/>
      <c r="D160" s="411">
        <f>D11</f>
        <v>0</v>
      </c>
      <c r="E160" s="413">
        <f t="shared" ref="E160:H160" si="20">E11</f>
        <v>0</v>
      </c>
      <c r="F160" s="413">
        <f t="shared" si="20"/>
        <v>0</v>
      </c>
      <c r="G160" s="413">
        <f t="shared" si="20"/>
        <v>0</v>
      </c>
      <c r="H160" s="415">
        <f t="shared" si="20"/>
        <v>0</v>
      </c>
      <c r="I160" s="112"/>
      <c r="J160" s="93" t="s">
        <v>0</v>
      </c>
      <c r="K160" s="45"/>
      <c r="L160" s="45"/>
      <c r="M160" s="45"/>
      <c r="N160" s="45"/>
      <c r="O160" s="410">
        <f t="shared" ref="O160:O161" si="21">O11</f>
        <v>0</v>
      </c>
      <c r="P160" s="410"/>
      <c r="Q160" s="410"/>
      <c r="R160" s="410"/>
      <c r="S160" s="410"/>
      <c r="T160" s="410"/>
      <c r="U160" s="410"/>
      <c r="V160" s="410"/>
      <c r="W160" s="410"/>
      <c r="X160" s="410"/>
      <c r="Y160" s="410"/>
      <c r="Z160" s="410"/>
      <c r="AA160" s="410"/>
      <c r="AB160" s="45"/>
      <c r="AC160" s="45"/>
      <c r="AD160" s="45"/>
    </row>
    <row r="161" spans="1:40" s="178" customFormat="1" ht="20.25" customHeight="1">
      <c r="A161" s="39"/>
      <c r="B161" s="45"/>
      <c r="C161" s="57"/>
      <c r="D161" s="412"/>
      <c r="E161" s="414"/>
      <c r="F161" s="414"/>
      <c r="G161" s="414"/>
      <c r="H161" s="416"/>
      <c r="I161" s="114"/>
      <c r="J161" s="113" t="s">
        <v>78</v>
      </c>
      <c r="K161" s="45"/>
      <c r="L161" s="45"/>
      <c r="M161" s="45"/>
      <c r="N161" s="45"/>
      <c r="O161" s="410">
        <f t="shared" si="21"/>
        <v>0</v>
      </c>
      <c r="P161" s="410"/>
      <c r="Q161" s="410"/>
      <c r="R161" s="410"/>
      <c r="S161" s="410"/>
      <c r="T161" s="410"/>
      <c r="U161" s="410"/>
      <c r="V161" s="410"/>
      <c r="W161" s="410"/>
      <c r="X161" s="410"/>
      <c r="Y161" s="410"/>
      <c r="Z161" s="410"/>
      <c r="AA161" s="410"/>
      <c r="AB161" s="93"/>
      <c r="AC161" s="45"/>
      <c r="AD161" s="45"/>
    </row>
    <row r="162" spans="1:40" s="178" customFormat="1" ht="18" customHeight="1">
      <c r="A162" s="39"/>
      <c r="B162" s="45"/>
      <c r="C162" s="57"/>
      <c r="D162" s="45"/>
      <c r="E162" s="45"/>
      <c r="F162" s="45"/>
      <c r="G162" s="45"/>
      <c r="H162" s="45"/>
      <c r="I162" s="114"/>
      <c r="J162" s="45"/>
      <c r="K162" s="45"/>
      <c r="L162" s="58"/>
      <c r="M162" s="45"/>
      <c r="N162" s="45"/>
      <c r="O162" s="91"/>
      <c r="P162" s="91"/>
      <c r="Q162" s="91"/>
      <c r="R162" s="91"/>
      <c r="S162" s="91"/>
      <c r="T162" s="91"/>
      <c r="U162" s="91"/>
      <c r="V162" s="201"/>
      <c r="W162" s="91"/>
      <c r="X162" s="91"/>
      <c r="Y162" s="91"/>
      <c r="Z162" s="91"/>
      <c r="AA162" s="91"/>
      <c r="AB162" s="45"/>
      <c r="AC162" s="45"/>
      <c r="AD162" s="45"/>
    </row>
    <row r="163" spans="1:40" s="178" customFormat="1" ht="12.75" customHeight="1">
      <c r="A163" s="39"/>
      <c r="B163" s="45"/>
      <c r="C163" s="45"/>
      <c r="D163" s="45"/>
      <c r="E163" s="45"/>
      <c r="F163" s="45"/>
      <c r="G163" s="45"/>
      <c r="H163" s="45"/>
      <c r="I163" s="45"/>
      <c r="J163" s="45"/>
      <c r="K163" s="45"/>
      <c r="L163" s="45"/>
      <c r="M163" s="45"/>
      <c r="N163" s="45"/>
      <c r="O163" s="91"/>
      <c r="P163" s="91"/>
      <c r="Q163" s="91"/>
      <c r="R163" s="91"/>
      <c r="S163" s="91"/>
      <c r="T163" s="91"/>
      <c r="U163" s="91"/>
      <c r="V163" s="91"/>
      <c r="W163" s="91"/>
      <c r="X163" s="91"/>
      <c r="Y163" s="91"/>
      <c r="Z163" s="91"/>
      <c r="AA163" s="91"/>
      <c r="AB163" s="45"/>
      <c r="AC163" s="45"/>
      <c r="AD163" s="45"/>
    </row>
    <row r="164" spans="1:40" s="178" customFormat="1" ht="17.25">
      <c r="A164" s="39"/>
      <c r="B164" s="45"/>
      <c r="C164" s="57"/>
      <c r="D164" s="45"/>
      <c r="E164" s="45"/>
      <c r="F164" s="45"/>
      <c r="G164" s="115"/>
      <c r="H164" s="49"/>
      <c r="I164" s="49"/>
      <c r="J164" s="57"/>
      <c r="K164" s="45"/>
      <c r="L164" s="57"/>
      <c r="M164" s="49"/>
      <c r="N164" s="116"/>
      <c r="O164" s="200"/>
      <c r="P164" s="200"/>
      <c r="Q164" s="201"/>
      <c r="R164" s="201"/>
      <c r="S164" s="91"/>
      <c r="T164" s="91"/>
      <c r="U164" s="91"/>
      <c r="V164" s="91"/>
      <c r="W164" s="91"/>
      <c r="X164" s="91"/>
      <c r="Y164" s="91"/>
      <c r="Z164" s="91"/>
      <c r="AA164" s="91"/>
      <c r="AB164" s="39"/>
      <c r="AC164" s="45"/>
      <c r="AD164" s="45"/>
    </row>
    <row r="165" spans="1:40" s="178" customFormat="1" ht="20.25" customHeight="1">
      <c r="A165" s="39"/>
      <c r="B165" s="45"/>
      <c r="C165" s="45"/>
      <c r="D165" s="290" t="s">
        <v>77</v>
      </c>
      <c r="E165" s="290"/>
      <c r="F165" s="290"/>
      <c r="G165" s="290"/>
      <c r="H165" s="290"/>
      <c r="I165" s="49"/>
      <c r="J165" s="93" t="s">
        <v>82</v>
      </c>
      <c r="K165" s="45"/>
      <c r="L165" s="45"/>
      <c r="M165" s="45"/>
      <c r="N165" s="45"/>
      <c r="O165" s="410">
        <f>O16</f>
        <v>0</v>
      </c>
      <c r="P165" s="410"/>
      <c r="Q165" s="410"/>
      <c r="R165" s="410"/>
      <c r="S165" s="410"/>
      <c r="T165" s="410"/>
      <c r="U165" s="410"/>
      <c r="V165" s="410"/>
      <c r="W165" s="410"/>
      <c r="X165" s="410"/>
      <c r="Y165" s="410"/>
      <c r="Z165" s="410"/>
      <c r="AA165" s="410"/>
      <c r="AB165" s="45"/>
      <c r="AC165" s="45"/>
      <c r="AD165" s="45"/>
    </row>
    <row r="166" spans="1:40" s="178" customFormat="1" ht="20.25" customHeight="1">
      <c r="A166" s="39"/>
      <c r="B166" s="45"/>
      <c r="C166" s="57"/>
      <c r="D166" s="411">
        <f>D17</f>
        <v>0</v>
      </c>
      <c r="E166" s="413">
        <f t="shared" ref="E166:H166" si="22">E17</f>
        <v>0</v>
      </c>
      <c r="F166" s="413">
        <f t="shared" si="22"/>
        <v>0</v>
      </c>
      <c r="G166" s="413">
        <f t="shared" si="22"/>
        <v>0</v>
      </c>
      <c r="H166" s="415">
        <f t="shared" si="22"/>
        <v>0</v>
      </c>
      <c r="I166" s="49"/>
      <c r="J166" s="93" t="s">
        <v>0</v>
      </c>
      <c r="K166" s="45"/>
      <c r="L166" s="45"/>
      <c r="M166" s="45"/>
      <c r="N166" s="45"/>
      <c r="O166" s="410">
        <f t="shared" ref="O166:O167" si="23">O17</f>
        <v>0</v>
      </c>
      <c r="P166" s="410"/>
      <c r="Q166" s="410"/>
      <c r="R166" s="410"/>
      <c r="S166" s="410"/>
      <c r="T166" s="410"/>
      <c r="U166" s="410"/>
      <c r="V166" s="410"/>
      <c r="W166" s="410"/>
      <c r="X166" s="410"/>
      <c r="Y166" s="410"/>
      <c r="Z166" s="410"/>
      <c r="AA166" s="410"/>
      <c r="AB166" s="45"/>
      <c r="AC166" s="45"/>
      <c r="AD166" s="45"/>
    </row>
    <row r="167" spans="1:40" s="178" customFormat="1" ht="20.25" customHeight="1">
      <c r="A167" s="39"/>
      <c r="B167" s="45"/>
      <c r="C167" s="57"/>
      <c r="D167" s="412"/>
      <c r="E167" s="414"/>
      <c r="F167" s="414"/>
      <c r="G167" s="414"/>
      <c r="H167" s="416"/>
      <c r="I167" s="49"/>
      <c r="J167" s="113" t="s">
        <v>78</v>
      </c>
      <c r="K167" s="45"/>
      <c r="L167" s="45"/>
      <c r="M167" s="45"/>
      <c r="N167" s="45"/>
      <c r="O167" s="410">
        <f t="shared" si="23"/>
        <v>0</v>
      </c>
      <c r="P167" s="410"/>
      <c r="Q167" s="410"/>
      <c r="R167" s="410"/>
      <c r="S167" s="410"/>
      <c r="T167" s="410"/>
      <c r="U167" s="410"/>
      <c r="V167" s="410"/>
      <c r="W167" s="410"/>
      <c r="X167" s="410"/>
      <c r="Y167" s="410"/>
      <c r="Z167" s="410"/>
      <c r="AA167" s="410"/>
      <c r="AB167" s="93"/>
      <c r="AC167" s="45"/>
      <c r="AD167" s="45"/>
    </row>
    <row r="168" spans="1:40" s="178" customFormat="1" ht="18" customHeight="1">
      <c r="A168" s="39"/>
      <c r="B168" s="45"/>
      <c r="C168" s="57"/>
      <c r="D168" s="45"/>
      <c r="E168" s="45"/>
      <c r="F168" s="45"/>
      <c r="G168" s="115"/>
      <c r="H168" s="49"/>
      <c r="I168" s="49"/>
      <c r="J168" s="57"/>
      <c r="K168" s="57"/>
      <c r="L168" s="58"/>
      <c r="M168" s="45"/>
      <c r="N168" s="45"/>
      <c r="O168" s="45"/>
      <c r="P168" s="45"/>
      <c r="Q168" s="45"/>
      <c r="R168" s="45"/>
      <c r="S168" s="45"/>
      <c r="T168" s="45"/>
      <c r="U168" s="45"/>
      <c r="V168" s="112"/>
      <c r="W168" s="45"/>
      <c r="X168" s="45"/>
      <c r="Y168" s="45"/>
      <c r="Z168" s="45"/>
      <c r="AA168" s="45"/>
      <c r="AB168" s="45"/>
      <c r="AC168" s="45"/>
      <c r="AD168" s="45"/>
    </row>
    <row r="169" spans="1:40" s="178" customFormat="1" ht="18" customHeight="1">
      <c r="A169" s="39"/>
      <c r="B169" s="45"/>
      <c r="C169" s="57"/>
      <c r="D169" s="45"/>
      <c r="E169" s="45"/>
      <c r="F169" s="45"/>
      <c r="G169" s="115"/>
      <c r="H169" s="49"/>
      <c r="I169" s="49"/>
      <c r="J169" s="57"/>
      <c r="K169" s="57"/>
      <c r="L169" s="45"/>
      <c r="M169" s="45"/>
      <c r="N169" s="45"/>
      <c r="O169" s="45"/>
      <c r="P169" s="380">
        <f>'入力（依頼書）'!P171</f>
        <v>0</v>
      </c>
      <c r="Q169" s="380"/>
      <c r="R169" s="380"/>
      <c r="S169" s="380"/>
      <c r="T169" s="380"/>
      <c r="U169" s="380"/>
      <c r="V169" s="118"/>
      <c r="W169" s="119"/>
      <c r="X169" s="119"/>
      <c r="Y169" s="119"/>
      <c r="Z169" s="119"/>
      <c r="AA169" s="45"/>
      <c r="AB169" s="45"/>
      <c r="AC169" s="45"/>
      <c r="AD169" s="45"/>
    </row>
    <row r="170" spans="1:40" s="178" customFormat="1" ht="16.5" customHeight="1">
      <c r="A170" s="39"/>
      <c r="B170" s="45"/>
      <c r="C170" s="57"/>
      <c r="D170" s="45" t="s">
        <v>66</v>
      </c>
      <c r="E170" s="45"/>
      <c r="F170" s="45"/>
      <c r="G170" s="115"/>
      <c r="H170" s="49"/>
      <c r="I170" s="49"/>
      <c r="J170" s="57"/>
      <c r="K170" s="57"/>
      <c r="L170" s="45"/>
      <c r="M170" s="45"/>
      <c r="N170" s="45"/>
      <c r="O170" s="45"/>
      <c r="P170" s="45"/>
      <c r="Q170" s="45"/>
      <c r="R170" s="45"/>
      <c r="S170" s="112"/>
      <c r="T170" s="45"/>
      <c r="U170" s="45"/>
      <c r="V170" s="45"/>
      <c r="W170" s="45"/>
      <c r="X170" s="45"/>
      <c r="Y170" s="45"/>
      <c r="Z170" s="45"/>
      <c r="AA170" s="45"/>
      <c r="AB170" s="45"/>
      <c r="AC170" s="45"/>
      <c r="AD170" s="45"/>
    </row>
    <row r="171" spans="1:40" s="178" customFormat="1" ht="31.5" customHeight="1">
      <c r="A171" s="39"/>
      <c r="B171" s="381" t="s">
        <v>44</v>
      </c>
      <c r="C171" s="282"/>
      <c r="D171" s="282"/>
      <c r="E171" s="282"/>
      <c r="F171" s="282"/>
      <c r="G171" s="382"/>
      <c r="H171" s="386">
        <f>H21</f>
        <v>0</v>
      </c>
      <c r="I171" s="387"/>
      <c r="J171" s="387"/>
      <c r="K171" s="387"/>
      <c r="L171" s="387"/>
      <c r="M171" s="387"/>
      <c r="N171" s="387"/>
      <c r="O171" s="387"/>
      <c r="P171" s="387"/>
      <c r="Q171" s="387"/>
      <c r="R171" s="387"/>
      <c r="S171" s="387"/>
      <c r="T171" s="387"/>
      <c r="U171" s="387"/>
      <c r="V171" s="387"/>
      <c r="W171" s="387"/>
      <c r="X171" s="387"/>
      <c r="Y171" s="387"/>
      <c r="Z171" s="387"/>
      <c r="AA171" s="387"/>
      <c r="AB171" s="387"/>
      <c r="AC171" s="388"/>
      <c r="AD171" s="45"/>
    </row>
    <row r="172" spans="1:40" s="178" customFormat="1" ht="31.5" customHeight="1">
      <c r="A172" s="39"/>
      <c r="B172" s="383"/>
      <c r="C172" s="384"/>
      <c r="D172" s="384"/>
      <c r="E172" s="384"/>
      <c r="F172" s="384"/>
      <c r="G172" s="385"/>
      <c r="H172" s="389">
        <f t="shared" ref="H172:H173" si="24">H22</f>
        <v>0</v>
      </c>
      <c r="I172" s="390"/>
      <c r="J172" s="390"/>
      <c r="K172" s="390"/>
      <c r="L172" s="390"/>
      <c r="M172" s="390"/>
      <c r="N172" s="390"/>
      <c r="O172" s="390"/>
      <c r="P172" s="390"/>
      <c r="Q172" s="390"/>
      <c r="R172" s="390"/>
      <c r="S172" s="390"/>
      <c r="T172" s="390"/>
      <c r="U172" s="390"/>
      <c r="V172" s="390"/>
      <c r="W172" s="390"/>
      <c r="X172" s="390"/>
      <c r="Y172" s="390"/>
      <c r="Z172" s="390"/>
      <c r="AA172" s="390"/>
      <c r="AB172" s="390"/>
      <c r="AC172" s="391"/>
      <c r="AD172" s="45"/>
      <c r="AJ172" s="195"/>
      <c r="AL172" s="195"/>
      <c r="AN172" s="195"/>
    </row>
    <row r="173" spans="1:40" s="178" customFormat="1" ht="31.5" customHeight="1">
      <c r="A173" s="39"/>
      <c r="B173" s="272" t="s">
        <v>45</v>
      </c>
      <c r="C173" s="273"/>
      <c r="D173" s="273"/>
      <c r="E173" s="273"/>
      <c r="F173" s="273"/>
      <c r="G173" s="392"/>
      <c r="H173" s="393">
        <f t="shared" si="24"/>
        <v>0</v>
      </c>
      <c r="I173" s="394"/>
      <c r="J173" s="394"/>
      <c r="K173" s="394"/>
      <c r="L173" s="394"/>
      <c r="M173" s="394"/>
      <c r="N173" s="394"/>
      <c r="O173" s="394"/>
      <c r="P173" s="394"/>
      <c r="Q173" s="394"/>
      <c r="R173" s="394"/>
      <c r="S173" s="394"/>
      <c r="T173" s="394"/>
      <c r="U173" s="394"/>
      <c r="V173" s="394"/>
      <c r="W173" s="394"/>
      <c r="X173" s="394"/>
      <c r="Y173" s="394"/>
      <c r="Z173" s="394"/>
      <c r="AA173" s="394"/>
      <c r="AB173" s="394"/>
      <c r="AC173" s="395"/>
      <c r="AD173" s="45"/>
      <c r="AJ173" s="195"/>
      <c r="AL173" s="195"/>
      <c r="AN173" s="195"/>
    </row>
    <row r="174" spans="1:40" s="178" customFormat="1" ht="6.75" customHeight="1">
      <c r="A174" s="39"/>
      <c r="B174" s="120"/>
      <c r="C174" s="89"/>
      <c r="D174" s="121"/>
      <c r="E174" s="121"/>
      <c r="F174" s="121"/>
      <c r="G174" s="122"/>
      <c r="H174" s="123"/>
      <c r="I174" s="123"/>
      <c r="J174" s="124"/>
      <c r="K174" s="124"/>
      <c r="L174" s="124"/>
      <c r="M174" s="123"/>
      <c r="N174" s="121"/>
      <c r="O174" s="125"/>
      <c r="P174" s="125"/>
      <c r="Q174" s="126"/>
      <c r="R174" s="126"/>
      <c r="S174" s="120"/>
      <c r="T174" s="121"/>
      <c r="U174" s="120"/>
      <c r="V174" s="121"/>
      <c r="W174" s="121"/>
      <c r="X174" s="121"/>
      <c r="Y174" s="121"/>
      <c r="Z174" s="121"/>
      <c r="AA174" s="121"/>
      <c r="AB174" s="121"/>
      <c r="AC174" s="127"/>
      <c r="AD174" s="45"/>
      <c r="AF174" s="214"/>
    </row>
    <row r="175" spans="1:40" s="178" customFormat="1" ht="27.75" customHeight="1">
      <c r="A175" s="39"/>
      <c r="B175" s="396" t="s">
        <v>12</v>
      </c>
      <c r="C175" s="397"/>
      <c r="D175" s="397"/>
      <c r="E175" s="397"/>
      <c r="F175" s="397"/>
      <c r="G175" s="398"/>
      <c r="H175" s="49"/>
      <c r="I175" s="49"/>
      <c r="J175" s="57"/>
      <c r="K175" s="57"/>
      <c r="L175" s="57"/>
      <c r="M175" s="49"/>
      <c r="N175" s="45"/>
      <c r="O175" s="128"/>
      <c r="P175" s="128"/>
      <c r="Q175" s="112"/>
      <c r="R175" s="112"/>
      <c r="S175" s="322" t="s">
        <v>53</v>
      </c>
      <c r="T175" s="350"/>
      <c r="U175" s="129"/>
      <c r="V175" s="45"/>
      <c r="W175" s="45"/>
      <c r="X175" s="130">
        <f>X25</f>
        <v>0</v>
      </c>
      <c r="Y175" s="131">
        <f>Y25</f>
        <v>0</v>
      </c>
      <c r="Z175" s="132">
        <f>Z25</f>
        <v>0</v>
      </c>
      <c r="AA175" s="45"/>
      <c r="AB175" s="45"/>
      <c r="AC175" s="133"/>
      <c r="AD175" s="45"/>
      <c r="AF175" s="214"/>
    </row>
    <row r="176" spans="1:40" s="178" customFormat="1" ht="6.75" customHeight="1">
      <c r="A176" s="39"/>
      <c r="B176" s="396"/>
      <c r="C176" s="397"/>
      <c r="D176" s="397"/>
      <c r="E176" s="397"/>
      <c r="F176" s="397"/>
      <c r="G176" s="398"/>
      <c r="H176" s="49"/>
      <c r="I176" s="45"/>
      <c r="J176" s="57"/>
      <c r="K176" s="57"/>
      <c r="L176" s="57"/>
      <c r="M176" s="49"/>
      <c r="N176" s="45"/>
      <c r="O176" s="128"/>
      <c r="P176" s="128"/>
      <c r="Q176" s="112"/>
      <c r="R176" s="112"/>
      <c r="S176" s="134"/>
      <c r="T176" s="135"/>
      <c r="U176" s="134"/>
      <c r="V176" s="135"/>
      <c r="W176" s="135"/>
      <c r="X176" s="135"/>
      <c r="Y176" s="135"/>
      <c r="Z176" s="135"/>
      <c r="AA176" s="135"/>
      <c r="AB176" s="135"/>
      <c r="AC176" s="136"/>
      <c r="AD176" s="45"/>
    </row>
    <row r="177" spans="1:32" s="178" customFormat="1" ht="27.75" customHeight="1">
      <c r="A177" s="39"/>
      <c r="B177" s="396"/>
      <c r="C177" s="397"/>
      <c r="D177" s="397"/>
      <c r="E177" s="397"/>
      <c r="F177" s="397"/>
      <c r="G177" s="398"/>
      <c r="H177" s="49"/>
      <c r="I177" s="57"/>
      <c r="J177" s="57"/>
      <c r="K177" s="57"/>
      <c r="L177" s="57"/>
      <c r="M177" s="57"/>
      <c r="N177" s="57"/>
      <c r="O177" s="57"/>
      <c r="P177" s="57"/>
      <c r="Q177" s="57"/>
      <c r="R177" s="112"/>
      <c r="S177" s="402" t="s">
        <v>52</v>
      </c>
      <c r="T177" s="403"/>
      <c r="U177" s="404">
        <f>U27</f>
        <v>0</v>
      </c>
      <c r="V177" s="405"/>
      <c r="W177" s="405"/>
      <c r="X177" s="408" t="s">
        <v>61</v>
      </c>
      <c r="Y177" s="408"/>
      <c r="Z177" s="408"/>
      <c r="AA177" s="45"/>
      <c r="AB177" s="45"/>
      <c r="AC177" s="133"/>
      <c r="AD177" s="45"/>
    </row>
    <row r="178" spans="1:32" s="178" customFormat="1" ht="27.75" customHeight="1">
      <c r="A178" s="39"/>
      <c r="B178" s="396"/>
      <c r="C178" s="397"/>
      <c r="D178" s="397"/>
      <c r="E178" s="397"/>
      <c r="F178" s="397"/>
      <c r="G178" s="398"/>
      <c r="H178" s="114"/>
      <c r="I178" s="265">
        <f>I28</f>
        <v>0</v>
      </c>
      <c r="J178" s="265"/>
      <c r="K178" s="265"/>
      <c r="L178" s="265"/>
      <c r="M178" s="265"/>
      <c r="N178" s="265"/>
      <c r="O178" s="128"/>
      <c r="P178" s="128"/>
      <c r="Q178" s="112"/>
      <c r="R178" s="112"/>
      <c r="S178" s="402"/>
      <c r="T178" s="403"/>
      <c r="U178" s="406"/>
      <c r="V178" s="407"/>
      <c r="W178" s="407"/>
      <c r="X178" s="354"/>
      <c r="Y178" s="354"/>
      <c r="Z178" s="354"/>
      <c r="AA178" s="45"/>
      <c r="AB178" s="45"/>
      <c r="AC178" s="133"/>
      <c r="AD178" s="45"/>
    </row>
    <row r="179" spans="1:32" s="178" customFormat="1" ht="6" customHeight="1">
      <c r="A179" s="39"/>
      <c r="B179" s="396"/>
      <c r="C179" s="397"/>
      <c r="D179" s="397"/>
      <c r="E179" s="397"/>
      <c r="F179" s="397"/>
      <c r="G179" s="398"/>
      <c r="H179" s="49"/>
      <c r="I179" s="45"/>
      <c r="J179" s="45"/>
      <c r="K179" s="45"/>
      <c r="L179" s="45"/>
      <c r="M179" s="45"/>
      <c r="N179" s="45"/>
      <c r="O179" s="45"/>
      <c r="P179" s="117"/>
      <c r="Q179" s="112"/>
      <c r="R179" s="112"/>
      <c r="S179" s="139"/>
      <c r="T179" s="140"/>
      <c r="U179" s="139"/>
      <c r="V179" s="140"/>
      <c r="W179" s="140"/>
      <c r="X179" s="140"/>
      <c r="Y179" s="140"/>
      <c r="Z179" s="140"/>
      <c r="AA179" s="140"/>
      <c r="AB179" s="140"/>
      <c r="AC179" s="141"/>
      <c r="AD179" s="45"/>
    </row>
    <row r="180" spans="1:32" s="178" customFormat="1" ht="27.75" customHeight="1">
      <c r="A180" s="39"/>
      <c r="B180" s="396"/>
      <c r="C180" s="397"/>
      <c r="D180" s="397"/>
      <c r="E180" s="397"/>
      <c r="F180" s="397"/>
      <c r="G180" s="398"/>
      <c r="H180" s="49"/>
      <c r="I180" s="57"/>
      <c r="J180" s="409">
        <f>J30</f>
        <v>0</v>
      </c>
      <c r="K180" s="409"/>
      <c r="L180" s="409"/>
      <c r="M180" s="409"/>
      <c r="N180" s="409"/>
      <c r="O180" s="409"/>
      <c r="P180" s="57"/>
      <c r="Q180" s="112"/>
      <c r="R180" s="112"/>
      <c r="S180" s="322" t="s">
        <v>11</v>
      </c>
      <c r="T180" s="350"/>
      <c r="U180" s="129"/>
      <c r="V180" s="142">
        <f>V30</f>
        <v>0</v>
      </c>
      <c r="W180" s="45" t="s">
        <v>28</v>
      </c>
      <c r="X180" s="45"/>
      <c r="Y180" s="45"/>
      <c r="Z180" s="45"/>
      <c r="AA180" s="45"/>
      <c r="AB180" s="45"/>
      <c r="AC180" s="133"/>
      <c r="AD180" s="45"/>
    </row>
    <row r="181" spans="1:32" s="178" customFormat="1" ht="5.25" customHeight="1">
      <c r="A181" s="39"/>
      <c r="B181" s="399"/>
      <c r="C181" s="400"/>
      <c r="D181" s="400"/>
      <c r="E181" s="400"/>
      <c r="F181" s="400"/>
      <c r="G181" s="401"/>
      <c r="H181" s="143"/>
      <c r="I181" s="143"/>
      <c r="J181" s="144"/>
      <c r="K181" s="144"/>
      <c r="L181" s="144"/>
      <c r="M181" s="143"/>
      <c r="N181" s="135"/>
      <c r="O181" s="145"/>
      <c r="P181" s="145"/>
      <c r="Q181" s="138"/>
      <c r="R181" s="138"/>
      <c r="S181" s="134"/>
      <c r="T181" s="135"/>
      <c r="U181" s="134"/>
      <c r="V181" s="135"/>
      <c r="W181" s="135"/>
      <c r="X181" s="135"/>
      <c r="Y181" s="135"/>
      <c r="Z181" s="135"/>
      <c r="AA181" s="135"/>
      <c r="AB181" s="135"/>
      <c r="AC181" s="136"/>
      <c r="AD181" s="45"/>
    </row>
    <row r="182" spans="1:32" s="178" customFormat="1" ht="34.5" customHeight="1">
      <c r="A182" s="39"/>
      <c r="B182" s="266" t="s">
        <v>51</v>
      </c>
      <c r="C182" s="267"/>
      <c r="D182" s="267"/>
      <c r="E182" s="267"/>
      <c r="F182" s="267"/>
      <c r="G182" s="268"/>
      <c r="H182" s="269">
        <f>$H$32</f>
        <v>0</v>
      </c>
      <c r="I182" s="270"/>
      <c r="J182" s="270"/>
      <c r="K182" s="270"/>
      <c r="L182" s="270"/>
      <c r="M182" s="270"/>
      <c r="N182" s="270"/>
      <c r="O182" s="270"/>
      <c r="P182" s="270"/>
      <c r="Q182" s="270"/>
      <c r="R182" s="270"/>
      <c r="S182" s="270"/>
      <c r="T182" s="270"/>
      <c r="U182" s="270"/>
      <c r="V182" s="270"/>
      <c r="W182" s="270"/>
      <c r="X182" s="270"/>
      <c r="Y182" s="270"/>
      <c r="Z182" s="270"/>
      <c r="AA182" s="270"/>
      <c r="AB182" s="270"/>
      <c r="AC182" s="271"/>
      <c r="AD182" s="45"/>
    </row>
    <row r="183" spans="1:32" s="178" customFormat="1" ht="34.5" customHeight="1">
      <c r="A183" s="39"/>
      <c r="B183" s="272" t="s">
        <v>46</v>
      </c>
      <c r="C183" s="273"/>
      <c r="D183" s="273"/>
      <c r="E183" s="273"/>
      <c r="F183" s="273"/>
      <c r="G183" s="274"/>
      <c r="H183" s="275">
        <f>$H$33</f>
        <v>0</v>
      </c>
      <c r="I183" s="276"/>
      <c r="J183" s="276"/>
      <c r="K183" s="276"/>
      <c r="L183" s="276"/>
      <c r="M183" s="276"/>
      <c r="N183" s="276"/>
      <c r="O183" s="276"/>
      <c r="P183" s="276"/>
      <c r="Q183" s="276"/>
      <c r="R183" s="276"/>
      <c r="S183" s="276"/>
      <c r="T183" s="276"/>
      <c r="U183" s="276"/>
      <c r="V183" s="276"/>
      <c r="W183" s="276"/>
      <c r="X183" s="276"/>
      <c r="Y183" s="276"/>
      <c r="Z183" s="276"/>
      <c r="AA183" s="276"/>
      <c r="AB183" s="276"/>
      <c r="AC183" s="277"/>
      <c r="AD183" s="45"/>
    </row>
    <row r="184" spans="1:32" s="178" customFormat="1" ht="15" customHeight="1">
      <c r="A184" s="39"/>
      <c r="B184" s="146" t="s">
        <v>6</v>
      </c>
      <c r="C184" s="278" t="s">
        <v>2</v>
      </c>
      <c r="D184" s="279"/>
      <c r="E184" s="279"/>
      <c r="F184" s="280"/>
      <c r="G184" s="278" t="s">
        <v>4</v>
      </c>
      <c r="H184" s="279"/>
      <c r="I184" s="279"/>
      <c r="J184" s="280"/>
      <c r="K184" s="279" t="s">
        <v>5</v>
      </c>
      <c r="L184" s="279"/>
      <c r="M184" s="279"/>
      <c r="N184" s="279"/>
      <c r="O184" s="281" t="s">
        <v>8</v>
      </c>
      <c r="P184" s="282"/>
      <c r="Q184" s="282"/>
      <c r="R184" s="282"/>
      <c r="S184" s="282"/>
      <c r="T184" s="282"/>
      <c r="U184" s="282"/>
      <c r="V184" s="282"/>
      <c r="W184" s="285" t="s">
        <v>36</v>
      </c>
      <c r="X184" s="286"/>
      <c r="Y184" s="286"/>
      <c r="Z184" s="286"/>
      <c r="AA184" s="287"/>
      <c r="AB184" s="279" t="s">
        <v>9</v>
      </c>
      <c r="AC184" s="288"/>
      <c r="AD184" s="45"/>
    </row>
    <row r="185" spans="1:32" s="178" customFormat="1" ht="15" customHeight="1">
      <c r="A185" s="39"/>
      <c r="B185" s="147" t="s">
        <v>7</v>
      </c>
      <c r="C185" s="289" t="s">
        <v>3</v>
      </c>
      <c r="D185" s="290"/>
      <c r="E185" s="290"/>
      <c r="F185" s="291"/>
      <c r="G185" s="289" t="s">
        <v>3</v>
      </c>
      <c r="H185" s="290"/>
      <c r="I185" s="290"/>
      <c r="J185" s="291"/>
      <c r="K185" s="290" t="s">
        <v>3</v>
      </c>
      <c r="L185" s="290"/>
      <c r="M185" s="290"/>
      <c r="N185" s="290"/>
      <c r="O185" s="283"/>
      <c r="P185" s="284"/>
      <c r="Q185" s="284"/>
      <c r="R185" s="284"/>
      <c r="S185" s="284"/>
      <c r="T185" s="284"/>
      <c r="U185" s="284"/>
      <c r="V185" s="284"/>
      <c r="W185" s="292" t="s">
        <v>37</v>
      </c>
      <c r="X185" s="293"/>
      <c r="Y185" s="293"/>
      <c r="Z185" s="293"/>
      <c r="AA185" s="294"/>
      <c r="AB185" s="290" t="s">
        <v>10</v>
      </c>
      <c r="AC185" s="295"/>
      <c r="AD185" s="45"/>
    </row>
    <row r="186" spans="1:32" s="178" customFormat="1" ht="24" customHeight="1">
      <c r="A186" s="39"/>
      <c r="B186" s="356">
        <v>1</v>
      </c>
      <c r="C186" s="358">
        <f>C36</f>
        <v>0</v>
      </c>
      <c r="D186" s="359"/>
      <c r="E186" s="359"/>
      <c r="F186" s="360"/>
      <c r="G186" s="358">
        <f t="shared" ref="G186" si="25">G36</f>
        <v>0</v>
      </c>
      <c r="H186" s="359"/>
      <c r="I186" s="359"/>
      <c r="J186" s="360"/>
      <c r="K186" s="358">
        <f t="shared" ref="K186" si="26">K36</f>
        <v>0</v>
      </c>
      <c r="L186" s="359"/>
      <c r="M186" s="359"/>
      <c r="N186" s="360"/>
      <c r="O186" s="364">
        <f t="shared" ref="O186" si="27">O36</f>
        <v>0</v>
      </c>
      <c r="P186" s="365"/>
      <c r="Q186" s="365"/>
      <c r="R186" s="365"/>
      <c r="S186" s="365">
        <f t="shared" ref="S186" si="28">S36</f>
        <v>0</v>
      </c>
      <c r="T186" s="365"/>
      <c r="U186" s="365"/>
      <c r="V186" s="366"/>
      <c r="W186" s="148"/>
      <c r="X186" s="121"/>
      <c r="Y186" s="286"/>
      <c r="Z186" s="286"/>
      <c r="AA186" s="287"/>
      <c r="AB186" s="370"/>
      <c r="AC186" s="371"/>
      <c r="AD186" s="45"/>
    </row>
    <row r="187" spans="1:32" s="178" customFormat="1" ht="24" customHeight="1">
      <c r="A187" s="39"/>
      <c r="B187" s="357"/>
      <c r="C187" s="361"/>
      <c r="D187" s="362"/>
      <c r="E187" s="362"/>
      <c r="F187" s="363"/>
      <c r="G187" s="361"/>
      <c r="H187" s="362"/>
      <c r="I187" s="362"/>
      <c r="J187" s="363"/>
      <c r="K187" s="361"/>
      <c r="L187" s="362"/>
      <c r="M187" s="362"/>
      <c r="N187" s="363"/>
      <c r="O187" s="367"/>
      <c r="P187" s="368"/>
      <c r="Q187" s="368"/>
      <c r="R187" s="368"/>
      <c r="S187" s="368"/>
      <c r="T187" s="368"/>
      <c r="U187" s="368"/>
      <c r="V187" s="369"/>
      <c r="W187" s="149"/>
      <c r="X187" s="45"/>
      <c r="Y187" s="334"/>
      <c r="Z187" s="334"/>
      <c r="AA187" s="335"/>
      <c r="AB187" s="336"/>
      <c r="AC187" s="337"/>
      <c r="AD187" s="222"/>
      <c r="AE187" s="196"/>
      <c r="AF187" s="196"/>
    </row>
    <row r="188" spans="1:32" s="178" customFormat="1" ht="24" customHeight="1">
      <c r="A188" s="39"/>
      <c r="B188" s="372">
        <v>2</v>
      </c>
      <c r="C188" s="324">
        <f t="shared" ref="C188" si="29">C38</f>
        <v>0</v>
      </c>
      <c r="D188" s="325"/>
      <c r="E188" s="325"/>
      <c r="F188" s="326"/>
      <c r="G188" s="324">
        <f t="shared" ref="G188" si="30">G38</f>
        <v>0</v>
      </c>
      <c r="H188" s="325"/>
      <c r="I188" s="325"/>
      <c r="J188" s="326"/>
      <c r="K188" s="324">
        <f>K38</f>
        <v>0</v>
      </c>
      <c r="L188" s="325"/>
      <c r="M188" s="325"/>
      <c r="N188" s="326"/>
      <c r="O188" s="330">
        <f>O38</f>
        <v>0</v>
      </c>
      <c r="P188" s="331"/>
      <c r="Q188" s="331"/>
      <c r="R188" s="331"/>
      <c r="S188" s="331">
        <f>S38</f>
        <v>0</v>
      </c>
      <c r="T188" s="331"/>
      <c r="U188" s="331"/>
      <c r="V188" s="331"/>
      <c r="W188" s="375">
        <f>W38</f>
        <v>0</v>
      </c>
      <c r="X188" s="376"/>
      <c r="Y188" s="376"/>
      <c r="Z188" s="376"/>
      <c r="AA188" s="377"/>
      <c r="AB188" s="378">
        <f>AB38</f>
        <v>0</v>
      </c>
      <c r="AC188" s="379"/>
      <c r="AD188" s="45"/>
    </row>
    <row r="189" spans="1:32" s="178" customFormat="1" ht="24" customHeight="1">
      <c r="A189" s="39"/>
      <c r="B189" s="357"/>
      <c r="C189" s="361"/>
      <c r="D189" s="362"/>
      <c r="E189" s="362"/>
      <c r="F189" s="363"/>
      <c r="G189" s="361"/>
      <c r="H189" s="362"/>
      <c r="I189" s="362"/>
      <c r="J189" s="363"/>
      <c r="K189" s="361"/>
      <c r="L189" s="362"/>
      <c r="M189" s="362"/>
      <c r="N189" s="363"/>
      <c r="O189" s="373"/>
      <c r="P189" s="374"/>
      <c r="Q189" s="374"/>
      <c r="R189" s="374"/>
      <c r="S189" s="374"/>
      <c r="T189" s="374"/>
      <c r="U189" s="374"/>
      <c r="V189" s="374"/>
      <c r="W189" s="375"/>
      <c r="X189" s="376"/>
      <c r="Y189" s="376"/>
      <c r="Z189" s="376"/>
      <c r="AA189" s="377"/>
      <c r="AB189" s="378"/>
      <c r="AC189" s="379"/>
      <c r="AD189" s="45"/>
    </row>
    <row r="190" spans="1:32" s="178" customFormat="1" ht="24" customHeight="1">
      <c r="A190" s="39"/>
      <c r="B190" s="322">
        <v>3</v>
      </c>
      <c r="C190" s="324">
        <f t="shared" ref="C190" si="31">C40</f>
        <v>0</v>
      </c>
      <c r="D190" s="325"/>
      <c r="E190" s="325"/>
      <c r="F190" s="326"/>
      <c r="G190" s="324">
        <f t="shared" ref="G190" si="32">G40</f>
        <v>0</v>
      </c>
      <c r="H190" s="325"/>
      <c r="I190" s="325"/>
      <c r="J190" s="326"/>
      <c r="K190" s="324">
        <f>K40</f>
        <v>0</v>
      </c>
      <c r="L190" s="325"/>
      <c r="M190" s="325"/>
      <c r="N190" s="326"/>
      <c r="O190" s="330">
        <f>O40</f>
        <v>0</v>
      </c>
      <c r="P190" s="331"/>
      <c r="Q190" s="331"/>
      <c r="R190" s="331"/>
      <c r="S190" s="331">
        <f>S40</f>
        <v>0</v>
      </c>
      <c r="T190" s="331"/>
      <c r="U190" s="331"/>
      <c r="V190" s="331"/>
      <c r="W190" s="149"/>
      <c r="X190" s="45"/>
      <c r="Y190" s="334"/>
      <c r="Z190" s="334"/>
      <c r="AA190" s="335"/>
      <c r="AB190" s="336"/>
      <c r="AC190" s="337"/>
      <c r="AD190" s="45"/>
    </row>
    <row r="191" spans="1:32" s="178" customFormat="1" ht="24" customHeight="1">
      <c r="A191" s="39"/>
      <c r="B191" s="323"/>
      <c r="C191" s="327"/>
      <c r="D191" s="328"/>
      <c r="E191" s="328"/>
      <c r="F191" s="329"/>
      <c r="G191" s="327"/>
      <c r="H191" s="328"/>
      <c r="I191" s="328"/>
      <c r="J191" s="329"/>
      <c r="K191" s="327"/>
      <c r="L191" s="328"/>
      <c r="M191" s="328"/>
      <c r="N191" s="329"/>
      <c r="O191" s="332"/>
      <c r="P191" s="333"/>
      <c r="Q191" s="333"/>
      <c r="R191" s="333"/>
      <c r="S191" s="333"/>
      <c r="T191" s="333"/>
      <c r="U191" s="333"/>
      <c r="V191" s="333"/>
      <c r="W191" s="151"/>
      <c r="X191" s="152"/>
      <c r="Y191" s="293"/>
      <c r="Z191" s="293"/>
      <c r="AA191" s="294"/>
      <c r="AB191" s="338"/>
      <c r="AC191" s="339"/>
      <c r="AD191" s="45"/>
    </row>
    <row r="192" spans="1:32" s="178" customFormat="1" ht="12.75" customHeight="1">
      <c r="A192" s="39"/>
      <c r="B192" s="112"/>
      <c r="C192" s="340" t="s">
        <v>50</v>
      </c>
      <c r="D192" s="340"/>
      <c r="E192" s="340"/>
      <c r="F192" s="340"/>
      <c r="G192" s="340"/>
      <c r="H192" s="121"/>
      <c r="I192" s="121"/>
      <c r="J192" s="121"/>
      <c r="K192" s="128"/>
      <c r="L192" s="121"/>
      <c r="M192" s="121"/>
      <c r="N192" s="121"/>
      <c r="O192" s="121"/>
      <c r="P192" s="121"/>
      <c r="Q192" s="121"/>
      <c r="R192" s="121"/>
      <c r="S192" s="121"/>
      <c r="T192" s="121"/>
      <c r="U192" s="121"/>
      <c r="V192" s="121"/>
      <c r="W192" s="45"/>
      <c r="X192" s="45"/>
      <c r="Y192" s="93"/>
      <c r="Z192" s="93"/>
      <c r="AA192" s="93"/>
      <c r="AB192" s="150"/>
      <c r="AC192" s="150"/>
      <c r="AD192" s="45"/>
    </row>
    <row r="193" spans="1:37" s="178" customFormat="1" ht="10.5" customHeight="1">
      <c r="A193" s="39"/>
      <c r="B193" s="45"/>
      <c r="C193" s="341"/>
      <c r="D193" s="341"/>
      <c r="E193" s="341"/>
      <c r="F193" s="341"/>
      <c r="G193" s="341"/>
      <c r="H193" s="45"/>
      <c r="I193" s="45"/>
      <c r="J193" s="91"/>
      <c r="K193" s="45"/>
      <c r="L193" s="45"/>
      <c r="M193" s="45"/>
      <c r="N193" s="45"/>
      <c r="O193" s="45"/>
      <c r="P193" s="45"/>
      <c r="Q193" s="45"/>
      <c r="R193" s="45"/>
      <c r="S193" s="45"/>
      <c r="T193" s="45"/>
      <c r="U193" s="45"/>
      <c r="V193" s="45"/>
      <c r="W193" s="45"/>
      <c r="X193" s="45"/>
      <c r="Y193" s="45"/>
      <c r="Z193" s="45"/>
      <c r="AA193" s="45"/>
      <c r="AB193" s="45"/>
      <c r="AC193" s="45"/>
      <c r="AD193" s="45"/>
    </row>
    <row r="194" spans="1:37" s="178" customFormat="1" ht="15" customHeight="1">
      <c r="A194" s="39"/>
      <c r="B194" s="342" t="s">
        <v>30</v>
      </c>
      <c r="C194" s="153"/>
      <c r="D194" s="121"/>
      <c r="E194" s="121"/>
      <c r="F194" s="343" t="s">
        <v>39</v>
      </c>
      <c r="G194" s="343"/>
      <c r="H194" s="343"/>
      <c r="I194" s="343"/>
      <c r="J194" s="343"/>
      <c r="K194" s="343"/>
      <c r="L194" s="343"/>
      <c r="M194" s="121"/>
      <c r="N194" s="121"/>
      <c r="O194" s="121"/>
      <c r="P194" s="154"/>
      <c r="Q194" s="121"/>
      <c r="R194" s="121"/>
      <c r="S194" s="121"/>
      <c r="T194" s="345"/>
      <c r="U194" s="287"/>
      <c r="V194" s="347" t="s">
        <v>69</v>
      </c>
      <c r="W194" s="348"/>
      <c r="X194" s="348"/>
      <c r="Y194" s="349"/>
      <c r="Z194" s="45"/>
      <c r="AA194" s="45"/>
      <c r="AB194" s="45"/>
      <c r="AC194" s="45"/>
      <c r="AD194" s="45"/>
    </row>
    <row r="195" spans="1:37" s="178" customFormat="1" ht="15" customHeight="1">
      <c r="A195" s="39"/>
      <c r="B195" s="296"/>
      <c r="C195" s="149"/>
      <c r="D195" s="45"/>
      <c r="E195" s="45"/>
      <c r="F195" s="344"/>
      <c r="G195" s="344"/>
      <c r="H195" s="344"/>
      <c r="I195" s="344"/>
      <c r="J195" s="344"/>
      <c r="K195" s="344"/>
      <c r="L195" s="344"/>
      <c r="M195" s="45"/>
      <c r="N195" s="350"/>
      <c r="O195" s="350"/>
      <c r="P195" s="350"/>
      <c r="Q195" s="45"/>
      <c r="R195" s="45"/>
      <c r="S195" s="45"/>
      <c r="T195" s="334"/>
      <c r="U195" s="335"/>
      <c r="V195" s="351" t="s">
        <v>70</v>
      </c>
      <c r="W195" s="352"/>
      <c r="X195" s="352"/>
      <c r="Y195" s="353"/>
      <c r="Z195" s="57"/>
      <c r="AA195" s="45"/>
      <c r="AB195" s="45"/>
      <c r="AC195" s="45"/>
      <c r="AD195" s="45"/>
    </row>
    <row r="196" spans="1:37" s="178" customFormat="1" ht="15" customHeight="1">
      <c r="A196" s="39"/>
      <c r="B196" s="297"/>
      <c r="C196" s="155"/>
      <c r="D196" s="135"/>
      <c r="E196" s="135"/>
      <c r="F196" s="354" t="s">
        <v>40</v>
      </c>
      <c r="G196" s="354"/>
      <c r="H196" s="355" t="s">
        <v>41</v>
      </c>
      <c r="I196" s="355"/>
      <c r="J196" s="156"/>
      <c r="K196" s="157"/>
      <c r="L196" s="158" t="s">
        <v>42</v>
      </c>
      <c r="M196" s="135"/>
      <c r="N196" s="135"/>
      <c r="O196" s="135"/>
      <c r="P196" s="135"/>
      <c r="Q196" s="135"/>
      <c r="R196" s="135"/>
      <c r="S196" s="135"/>
      <c r="T196" s="257"/>
      <c r="U196" s="346"/>
      <c r="V196" s="351" t="s">
        <v>71</v>
      </c>
      <c r="W196" s="352"/>
      <c r="X196" s="352"/>
      <c r="Y196" s="353"/>
      <c r="Z196" s="45"/>
      <c r="AA196" s="119"/>
      <c r="AB196" s="119"/>
      <c r="AC196" s="119"/>
      <c r="AD196" s="45"/>
      <c r="AK196" s="195"/>
    </row>
    <row r="197" spans="1:37" s="178" customFormat="1" ht="17.25" customHeight="1">
      <c r="A197" s="39"/>
      <c r="B197" s="296">
        <v>1</v>
      </c>
      <c r="C197" s="298">
        <f>C46</f>
        <v>0</v>
      </c>
      <c r="D197" s="299"/>
      <c r="E197" s="299"/>
      <c r="F197" s="45"/>
      <c r="G197" s="45"/>
      <c r="H197" s="140"/>
      <c r="I197" s="140"/>
      <c r="J197" s="45"/>
      <c r="K197" s="45"/>
      <c r="L197" s="45"/>
      <c r="M197" s="140"/>
      <c r="N197" s="45"/>
      <c r="O197" s="45"/>
      <c r="P197" s="45"/>
      <c r="Q197" s="45"/>
      <c r="R197" s="45"/>
      <c r="S197" s="45"/>
      <c r="T197" s="45"/>
      <c r="U197" s="45"/>
      <c r="V197" s="149"/>
      <c r="W197" s="45"/>
      <c r="X197" s="45"/>
      <c r="Y197" s="133"/>
      <c r="Z197" s="45"/>
      <c r="AA197" s="119"/>
      <c r="AB197" s="119"/>
      <c r="AC197" s="119"/>
      <c r="AD197" s="45"/>
      <c r="AK197" s="195"/>
    </row>
    <row r="198" spans="1:37" s="178" customFormat="1" ht="17.25" customHeight="1">
      <c r="A198" s="39"/>
      <c r="B198" s="296"/>
      <c r="C198" s="298"/>
      <c r="D198" s="299"/>
      <c r="E198" s="299"/>
      <c r="F198" s="45"/>
      <c r="G198" s="45"/>
      <c r="H198" s="45"/>
      <c r="I198" s="45"/>
      <c r="J198" s="45"/>
      <c r="K198" s="45"/>
      <c r="L198" s="45"/>
      <c r="M198" s="45"/>
      <c r="N198" s="45"/>
      <c r="O198" s="45"/>
      <c r="P198" s="45"/>
      <c r="Q198" s="45"/>
      <c r="R198" s="45"/>
      <c r="S198" s="45"/>
      <c r="T198" s="45"/>
      <c r="U198" s="45"/>
      <c r="V198" s="149"/>
      <c r="W198" s="45"/>
      <c r="X198" s="45"/>
      <c r="Y198" s="133"/>
      <c r="Z198" s="45"/>
      <c r="AA198" s="119"/>
      <c r="AB198" s="119"/>
      <c r="AC198" s="119"/>
      <c r="AD198" s="45"/>
    </row>
    <row r="199" spans="1:37" s="178" customFormat="1" ht="17.25" customHeight="1">
      <c r="A199" s="39"/>
      <c r="B199" s="296"/>
      <c r="C199" s="298"/>
      <c r="D199" s="299"/>
      <c r="E199" s="299"/>
      <c r="F199" s="45"/>
      <c r="G199" s="45"/>
      <c r="H199" s="45"/>
      <c r="I199" s="45"/>
      <c r="J199" s="45"/>
      <c r="K199" s="45"/>
      <c r="L199" s="45"/>
      <c r="M199" s="45"/>
      <c r="N199" s="45"/>
      <c r="O199" s="45"/>
      <c r="P199" s="45"/>
      <c r="Q199" s="45"/>
      <c r="R199" s="45"/>
      <c r="S199" s="45"/>
      <c r="T199" s="45"/>
      <c r="U199" s="45"/>
      <c r="V199" s="149"/>
      <c r="W199" s="45"/>
      <c r="X199" s="45"/>
      <c r="Y199" s="133"/>
      <c r="Z199" s="45"/>
      <c r="AA199" s="119"/>
      <c r="AB199" s="119"/>
      <c r="AC199" s="119"/>
      <c r="AD199" s="45"/>
      <c r="AI199" s="180"/>
      <c r="AJ199" s="180"/>
      <c r="AK199" s="180"/>
    </row>
    <row r="200" spans="1:37" s="178" customFormat="1" ht="17.25" customHeight="1">
      <c r="A200" s="39"/>
      <c r="B200" s="296"/>
      <c r="C200" s="298"/>
      <c r="D200" s="299"/>
      <c r="E200" s="299"/>
      <c r="F200" s="160"/>
      <c r="G200" s="45"/>
      <c r="H200" s="45"/>
      <c r="I200" s="45"/>
      <c r="J200" s="45"/>
      <c r="K200" s="45"/>
      <c r="L200" s="45"/>
      <c r="M200" s="45"/>
      <c r="N200" s="45"/>
      <c r="O200" s="45"/>
      <c r="P200" s="45"/>
      <c r="Q200" s="45"/>
      <c r="R200" s="45"/>
      <c r="S200" s="45"/>
      <c r="T200" s="45"/>
      <c r="U200" s="45"/>
      <c r="V200" s="149"/>
      <c r="W200" s="45"/>
      <c r="X200" s="45"/>
      <c r="Y200" s="133"/>
      <c r="Z200" s="45"/>
      <c r="AA200" s="119"/>
      <c r="AB200" s="119"/>
      <c r="AC200" s="119"/>
      <c r="AD200" s="45"/>
      <c r="AE200" s="180"/>
      <c r="AG200" s="180"/>
      <c r="AI200" s="180"/>
      <c r="AJ200" s="180"/>
      <c r="AK200" s="180"/>
    </row>
    <row r="201" spans="1:37" s="178" customFormat="1" ht="17.25" customHeight="1">
      <c r="A201" s="39"/>
      <c r="B201" s="297"/>
      <c r="C201" s="300"/>
      <c r="D201" s="301"/>
      <c r="E201" s="301"/>
      <c r="F201" s="45"/>
      <c r="G201" s="45"/>
      <c r="H201" s="45"/>
      <c r="I201" s="45"/>
      <c r="J201" s="45"/>
      <c r="K201" s="45"/>
      <c r="L201" s="45"/>
      <c r="M201" s="45"/>
      <c r="N201" s="45"/>
      <c r="O201" s="45"/>
      <c r="P201" s="45"/>
      <c r="Q201" s="45"/>
      <c r="R201" s="45"/>
      <c r="S201" s="45"/>
      <c r="T201" s="45"/>
      <c r="U201" s="45"/>
      <c r="V201" s="149"/>
      <c r="W201" s="45"/>
      <c r="X201" s="135"/>
      <c r="Y201" s="136"/>
      <c r="Z201" s="45"/>
      <c r="AA201" s="119"/>
      <c r="AB201" s="119"/>
      <c r="AC201" s="119"/>
      <c r="AD201" s="45"/>
      <c r="AE201" s="180"/>
      <c r="AG201" s="197"/>
      <c r="AH201" s="197"/>
      <c r="AI201" s="180"/>
      <c r="AJ201" s="180"/>
      <c r="AK201" s="180"/>
    </row>
    <row r="202" spans="1:37" s="178" customFormat="1" ht="17.25" customHeight="1">
      <c r="A202" s="39"/>
      <c r="B202" s="302">
        <v>2</v>
      </c>
      <c r="C202" s="303">
        <f>C50</f>
        <v>0</v>
      </c>
      <c r="D202" s="304"/>
      <c r="E202" s="304"/>
      <c r="F202" s="140"/>
      <c r="G202" s="140"/>
      <c r="H202" s="140"/>
      <c r="I202" s="140"/>
      <c r="J202" s="140"/>
      <c r="K202" s="140"/>
      <c r="L202" s="140"/>
      <c r="M202" s="140"/>
      <c r="N202" s="140"/>
      <c r="O202" s="140"/>
      <c r="P202" s="140"/>
      <c r="Q202" s="140"/>
      <c r="R202" s="140"/>
      <c r="S202" s="140"/>
      <c r="T202" s="140"/>
      <c r="U202" s="140"/>
      <c r="V202" s="161"/>
      <c r="W202" s="162"/>
      <c r="X202" s="163"/>
      <c r="Y202" s="164"/>
      <c r="Z202" s="165"/>
      <c r="AA202" s="309">
        <f>AA50</f>
        <v>0</v>
      </c>
      <c r="AB202" s="106"/>
      <c r="AC202" s="107"/>
      <c r="AD202" s="45"/>
      <c r="AI202" s="180"/>
      <c r="AJ202" s="180"/>
      <c r="AK202" s="180"/>
    </row>
    <row r="203" spans="1:37" s="178" customFormat="1" ht="17.25" customHeight="1">
      <c r="A203" s="39"/>
      <c r="B203" s="296"/>
      <c r="C203" s="305"/>
      <c r="D203" s="306"/>
      <c r="E203" s="306"/>
      <c r="F203" s="45"/>
      <c r="G203" s="45"/>
      <c r="H203" s="45"/>
      <c r="I203" s="45"/>
      <c r="J203" s="45"/>
      <c r="K203" s="45"/>
      <c r="L203" s="45"/>
      <c r="M203" s="45"/>
      <c r="N203" s="45"/>
      <c r="O203" s="45"/>
      <c r="P203" s="45"/>
      <c r="Q203" s="45"/>
      <c r="R203" s="45"/>
      <c r="S203" s="45"/>
      <c r="T203" s="45"/>
      <c r="U203" s="45"/>
      <c r="V203" s="149"/>
      <c r="W203" s="163"/>
      <c r="X203" s="163"/>
      <c r="Y203" s="164"/>
      <c r="Z203" s="165"/>
      <c r="AA203" s="310"/>
      <c r="AB203" s="108"/>
      <c r="AC203" s="109"/>
      <c r="AD203" s="45"/>
      <c r="AH203" s="311">
        <f>'入力（依頼書）'!AL201</f>
        <v>0</v>
      </c>
      <c r="AI203" s="312"/>
      <c r="AJ203" s="312"/>
      <c r="AK203" s="312"/>
    </row>
    <row r="204" spans="1:37" s="178" customFormat="1" ht="17.25" customHeight="1">
      <c r="A204" s="39"/>
      <c r="B204" s="296"/>
      <c r="C204" s="305"/>
      <c r="D204" s="306"/>
      <c r="E204" s="306"/>
      <c r="F204" s="45"/>
      <c r="G204" s="45"/>
      <c r="H204" s="45"/>
      <c r="I204" s="45"/>
      <c r="J204" s="45"/>
      <c r="K204" s="45"/>
      <c r="L204" s="45"/>
      <c r="M204" s="45"/>
      <c r="N204" s="45"/>
      <c r="O204" s="45"/>
      <c r="P204" s="45"/>
      <c r="Q204" s="45"/>
      <c r="R204" s="45"/>
      <c r="S204" s="45"/>
      <c r="T204" s="45"/>
      <c r="U204" s="45"/>
      <c r="V204" s="149"/>
      <c r="W204" s="163"/>
      <c r="X204" s="163"/>
      <c r="Y204" s="164"/>
      <c r="Z204" s="165"/>
      <c r="AA204" s="313">
        <f t="shared" ref="AA204" si="33">AA52</f>
        <v>0</v>
      </c>
      <c r="AB204" s="110"/>
      <c r="AC204" s="111"/>
      <c r="AD204" s="45"/>
      <c r="AH204" s="311"/>
      <c r="AI204" s="312"/>
      <c r="AJ204" s="312"/>
      <c r="AK204" s="312"/>
    </row>
    <row r="205" spans="1:37" s="178" customFormat="1" ht="17.25" customHeight="1">
      <c r="A205" s="39"/>
      <c r="B205" s="296"/>
      <c r="C205" s="305"/>
      <c r="D205" s="306"/>
      <c r="E205" s="306"/>
      <c r="F205" s="160"/>
      <c r="G205" s="45"/>
      <c r="H205" s="45"/>
      <c r="I205" s="45"/>
      <c r="J205" s="45"/>
      <c r="K205" s="45"/>
      <c r="L205" s="45"/>
      <c r="M205" s="45"/>
      <c r="N205" s="45"/>
      <c r="O205" s="45"/>
      <c r="P205" s="45"/>
      <c r="Q205" s="45"/>
      <c r="R205" s="45"/>
      <c r="S205" s="45"/>
      <c r="T205" s="45"/>
      <c r="U205" s="45"/>
      <c r="V205" s="166"/>
      <c r="W205" s="163"/>
      <c r="X205" s="163"/>
      <c r="Y205" s="164"/>
      <c r="Z205" s="165"/>
      <c r="AA205" s="310"/>
      <c r="AB205" s="108"/>
      <c r="AC205" s="109"/>
      <c r="AD205" s="45"/>
      <c r="AH205" s="311">
        <f>'入力（依頼書）'!AL203</f>
        <v>0</v>
      </c>
      <c r="AI205" s="312"/>
      <c r="AJ205" s="312"/>
      <c r="AK205" s="312"/>
    </row>
    <row r="206" spans="1:37" s="178" customFormat="1" ht="17.25" customHeight="1">
      <c r="A206" s="39"/>
      <c r="B206" s="297"/>
      <c r="C206" s="307"/>
      <c r="D206" s="308"/>
      <c r="E206" s="308"/>
      <c r="F206" s="135"/>
      <c r="G206" s="135"/>
      <c r="H206" s="135"/>
      <c r="I206" s="135"/>
      <c r="J206" s="135"/>
      <c r="K206" s="135"/>
      <c r="L206" s="135"/>
      <c r="M206" s="135"/>
      <c r="N206" s="135"/>
      <c r="O206" s="135"/>
      <c r="P206" s="135"/>
      <c r="Q206" s="135"/>
      <c r="R206" s="135"/>
      <c r="S206" s="135"/>
      <c r="T206" s="135"/>
      <c r="U206" s="135"/>
      <c r="V206" s="167"/>
      <c r="W206" s="168"/>
      <c r="X206" s="168"/>
      <c r="Y206" s="169"/>
      <c r="Z206" s="165"/>
      <c r="AA206" s="313">
        <f t="shared" ref="AA206" si="34">AA54</f>
        <v>0</v>
      </c>
      <c r="AB206" s="110"/>
      <c r="AC206" s="111"/>
      <c r="AD206" s="45"/>
      <c r="AH206" s="311"/>
      <c r="AI206" s="312"/>
      <c r="AJ206" s="312"/>
      <c r="AK206" s="312"/>
    </row>
    <row r="207" spans="1:37" s="178" customFormat="1" ht="17.25" customHeight="1">
      <c r="A207" s="39"/>
      <c r="B207" s="302">
        <v>3</v>
      </c>
      <c r="C207" s="303">
        <f>C55</f>
        <v>0</v>
      </c>
      <c r="D207" s="304"/>
      <c r="E207" s="304"/>
      <c r="F207" s="45"/>
      <c r="G207" s="45"/>
      <c r="H207" s="45"/>
      <c r="I207" s="45"/>
      <c r="J207" s="45"/>
      <c r="K207" s="45"/>
      <c r="L207" s="45"/>
      <c r="M207" s="45"/>
      <c r="N207" s="45"/>
      <c r="O207" s="45"/>
      <c r="P207" s="45"/>
      <c r="Q207" s="45"/>
      <c r="R207" s="45"/>
      <c r="S207" s="45"/>
      <c r="T207" s="45"/>
      <c r="U207" s="45"/>
      <c r="V207" s="149"/>
      <c r="W207" s="163"/>
      <c r="X207" s="163"/>
      <c r="Y207" s="164"/>
      <c r="Z207" s="165"/>
      <c r="AA207" s="310"/>
      <c r="AB207" s="108"/>
      <c r="AC207" s="109"/>
      <c r="AD207" s="45"/>
      <c r="AH207" s="311">
        <f>'入力（依頼書）'!AL205</f>
        <v>0</v>
      </c>
      <c r="AI207" s="312"/>
      <c r="AJ207" s="312"/>
      <c r="AK207" s="312"/>
    </row>
    <row r="208" spans="1:37" s="178" customFormat="1" ht="17.25" customHeight="1">
      <c r="A208" s="39"/>
      <c r="B208" s="296"/>
      <c r="C208" s="305"/>
      <c r="D208" s="306"/>
      <c r="E208" s="306"/>
      <c r="F208" s="57"/>
      <c r="G208" s="57"/>
      <c r="H208" s="57"/>
      <c r="I208" s="57"/>
      <c r="J208" s="45"/>
      <c r="K208" s="45"/>
      <c r="L208" s="45"/>
      <c r="M208" s="45"/>
      <c r="N208" s="45"/>
      <c r="O208" s="45"/>
      <c r="P208" s="45"/>
      <c r="Q208" s="45"/>
      <c r="R208" s="45"/>
      <c r="S208" s="45"/>
      <c r="T208" s="45"/>
      <c r="U208" s="45"/>
      <c r="V208" s="149"/>
      <c r="W208" s="163"/>
      <c r="X208" s="163"/>
      <c r="Y208" s="164"/>
      <c r="Z208" s="165"/>
      <c r="AA208" s="313">
        <f>Q132</f>
        <v>0</v>
      </c>
      <c r="AB208" s="317" t="s">
        <v>112</v>
      </c>
      <c r="AC208" s="318"/>
      <c r="AD208" s="45"/>
      <c r="AG208" s="215"/>
      <c r="AH208" s="311"/>
      <c r="AI208" s="312"/>
      <c r="AJ208" s="312"/>
      <c r="AK208" s="312"/>
    </row>
    <row r="209" spans="1:38" s="178" customFormat="1" ht="17.25" customHeight="1">
      <c r="A209" s="39"/>
      <c r="B209" s="296"/>
      <c r="C209" s="305"/>
      <c r="D209" s="306"/>
      <c r="E209" s="306"/>
      <c r="F209" s="112"/>
      <c r="G209" s="112"/>
      <c r="H209" s="112"/>
      <c r="I209" s="112"/>
      <c r="J209" s="45"/>
      <c r="K209" s="45"/>
      <c r="L209" s="45"/>
      <c r="M209" s="45"/>
      <c r="N209" s="45"/>
      <c r="O209" s="45"/>
      <c r="P209" s="45"/>
      <c r="Q209" s="45"/>
      <c r="R209" s="45"/>
      <c r="S209" s="45"/>
      <c r="T209" s="45"/>
      <c r="U209" s="45"/>
      <c r="V209" s="149"/>
      <c r="W209" s="163"/>
      <c r="X209" s="163"/>
      <c r="Y209" s="164"/>
      <c r="Z209" s="165"/>
      <c r="AA209" s="310"/>
      <c r="AB209" s="319"/>
      <c r="AC209" s="320"/>
      <c r="AD209" s="45"/>
      <c r="AE209" s="198"/>
      <c r="AF209" s="198"/>
      <c r="AH209" s="311">
        <f>'入力（依頼書）'!AL207</f>
        <v>0</v>
      </c>
      <c r="AI209" s="312"/>
      <c r="AJ209" s="312"/>
      <c r="AK209" s="312"/>
    </row>
    <row r="210" spans="1:38" s="178" customFormat="1" ht="17.25" customHeight="1">
      <c r="A210" s="39"/>
      <c r="B210" s="296"/>
      <c r="C210" s="305"/>
      <c r="D210" s="306"/>
      <c r="E210" s="306"/>
      <c r="F210" s="45"/>
      <c r="G210" s="45"/>
      <c r="H210" s="45"/>
      <c r="I210" s="45"/>
      <c r="J210" s="45"/>
      <c r="K210" s="45"/>
      <c r="L210" s="45"/>
      <c r="M210" s="45"/>
      <c r="N210" s="45"/>
      <c r="O210" s="45"/>
      <c r="P210" s="45"/>
      <c r="Q210" s="45"/>
      <c r="R210" s="45"/>
      <c r="S210" s="45"/>
      <c r="T210" s="45"/>
      <c r="U210" s="45"/>
      <c r="V210" s="149"/>
      <c r="W210" s="163"/>
      <c r="X210" s="163"/>
      <c r="Y210" s="133"/>
      <c r="Z210" s="170"/>
      <c r="AA210" s="216"/>
      <c r="AB210" s="217"/>
      <c r="AC210" s="218"/>
      <c r="AD210" s="45"/>
      <c r="AH210" s="311"/>
      <c r="AI210" s="312"/>
      <c r="AJ210" s="312"/>
      <c r="AK210" s="312"/>
    </row>
    <row r="211" spans="1:38" s="178" customFormat="1" ht="17.25" customHeight="1">
      <c r="A211" s="39"/>
      <c r="B211" s="314"/>
      <c r="C211" s="315"/>
      <c r="D211" s="316"/>
      <c r="E211" s="316"/>
      <c r="F211" s="152"/>
      <c r="G211" s="152"/>
      <c r="H211" s="152"/>
      <c r="I211" s="152"/>
      <c r="J211" s="152"/>
      <c r="K211" s="152"/>
      <c r="L211" s="152"/>
      <c r="M211" s="152"/>
      <c r="N211" s="152"/>
      <c r="O211" s="152"/>
      <c r="P211" s="152"/>
      <c r="Q211" s="152"/>
      <c r="R211" s="152"/>
      <c r="S211" s="152"/>
      <c r="T211" s="152"/>
      <c r="U211" s="152"/>
      <c r="V211" s="151"/>
      <c r="W211" s="171"/>
      <c r="X211" s="171"/>
      <c r="Y211" s="172"/>
      <c r="Z211" s="170"/>
      <c r="AA211" s="220" t="str">
        <f>AB140</f>
        <v/>
      </c>
      <c r="AB211" s="221" t="s">
        <v>111</v>
      </c>
      <c r="AC211" s="219"/>
      <c r="AD211" s="45"/>
      <c r="AH211" s="321"/>
      <c r="AI211" s="321"/>
      <c r="AJ211" s="321"/>
      <c r="AK211" s="321"/>
    </row>
    <row r="212" spans="1:38" s="178" customFormat="1" ht="15" customHeight="1">
      <c r="A212" s="39"/>
      <c r="B212" s="45"/>
      <c r="C212" s="45"/>
      <c r="D212" s="45"/>
      <c r="E212" s="45"/>
      <c r="F212" s="112"/>
      <c r="G212" s="58"/>
      <c r="H212" s="45"/>
      <c r="I212" s="45"/>
      <c r="J212" s="45"/>
      <c r="K212" s="45"/>
      <c r="L212" s="45"/>
      <c r="M212" s="57"/>
      <c r="N212" s="112"/>
      <c r="O212" s="45"/>
      <c r="P212" s="45"/>
      <c r="Q212" s="45"/>
      <c r="R212" s="45"/>
      <c r="S212" s="45"/>
      <c r="T212" s="112"/>
      <c r="U212" s="112"/>
      <c r="V212" s="112"/>
      <c r="W212" s="58"/>
      <c r="X212" s="58"/>
      <c r="Y212" s="45"/>
      <c r="Z212" s="45"/>
      <c r="AA212" s="45"/>
      <c r="AB212" s="45"/>
      <c r="AC212" s="45"/>
      <c r="AD212" s="45"/>
      <c r="AE212" s="198"/>
      <c r="AF212" s="197"/>
      <c r="AG212" s="197"/>
      <c r="AH212" s="321"/>
      <c r="AI212" s="321"/>
      <c r="AJ212" s="321"/>
      <c r="AK212" s="321"/>
    </row>
    <row r="213" spans="1:38" s="178" customFormat="1" ht="15" customHeight="1">
      <c r="A213" s="39"/>
      <c r="B213" s="45"/>
      <c r="C213" s="45"/>
      <c r="D213" s="45"/>
      <c r="E213" s="45"/>
      <c r="F213" s="112"/>
      <c r="G213" s="58"/>
      <c r="H213" s="45"/>
      <c r="I213" s="45"/>
      <c r="J213" s="45"/>
      <c r="K213" s="45"/>
      <c r="L213" s="45"/>
      <c r="M213" s="57"/>
      <c r="N213" s="112"/>
      <c r="O213" s="45"/>
      <c r="P213" s="45"/>
      <c r="Q213" s="45"/>
      <c r="R213" s="45"/>
      <c r="S213" s="45"/>
      <c r="T213" s="112"/>
      <c r="U213" s="112"/>
      <c r="V213" s="112"/>
      <c r="W213" s="58"/>
      <c r="X213" s="58"/>
      <c r="Y213" s="45"/>
      <c r="Z213" s="45"/>
      <c r="AA213" s="45"/>
      <c r="AB213" s="45"/>
      <c r="AC213" s="45"/>
      <c r="AD213" s="45"/>
      <c r="AE213" s="198"/>
      <c r="AF213" s="197"/>
      <c r="AG213" s="197"/>
      <c r="AH213" s="199"/>
      <c r="AI213" s="199"/>
      <c r="AJ213" s="199"/>
      <c r="AK213" s="199"/>
    </row>
    <row r="214" spans="1:38" s="178" customFormat="1" ht="15" customHeight="1">
      <c r="A214" s="39"/>
      <c r="B214" s="45"/>
      <c r="C214" s="45"/>
      <c r="D214" s="45"/>
      <c r="E214" s="45"/>
      <c r="F214" s="112"/>
      <c r="G214" s="58"/>
      <c r="H214" s="45"/>
      <c r="I214" s="45"/>
      <c r="J214" s="45"/>
      <c r="K214" s="45"/>
      <c r="L214" s="45"/>
      <c r="M214" s="57"/>
      <c r="N214" s="112"/>
      <c r="O214" s="45"/>
      <c r="P214" s="45"/>
      <c r="Q214" s="45"/>
      <c r="R214" s="45"/>
      <c r="S214" s="45"/>
      <c r="T214" s="112"/>
      <c r="U214" s="112"/>
      <c r="V214" s="112"/>
      <c r="W214" s="58"/>
      <c r="X214" s="58"/>
      <c r="Y214" s="45"/>
      <c r="Z214" s="45"/>
      <c r="AA214" s="45"/>
      <c r="AB214" s="45"/>
      <c r="AC214" s="45"/>
      <c r="AD214" s="45"/>
      <c r="AE214" s="198"/>
      <c r="AF214" s="197"/>
      <c r="AG214" s="197"/>
      <c r="AH214" s="199"/>
      <c r="AI214" s="199"/>
      <c r="AJ214" s="199"/>
      <c r="AK214" s="199"/>
    </row>
    <row r="215" spans="1:38" s="178" customFormat="1" ht="21" customHeight="1">
      <c r="A215" s="39"/>
      <c r="B215" s="45"/>
      <c r="C215" s="45"/>
      <c r="D215" s="45"/>
      <c r="E215" s="45"/>
      <c r="F215" s="112"/>
      <c r="G215" s="113"/>
      <c r="H215" s="112"/>
      <c r="I215" s="112"/>
      <c r="J215" s="45"/>
      <c r="K215" s="45"/>
      <c r="L215" s="45"/>
      <c r="M215" s="45"/>
      <c r="N215" s="112"/>
      <c r="O215" s="113"/>
      <c r="P215" s="113"/>
      <c r="Q215" s="45"/>
      <c r="R215" s="45"/>
      <c r="S215" s="45"/>
      <c r="T215" s="45"/>
      <c r="U215" s="45"/>
      <c r="V215" s="45"/>
      <c r="W215" s="112"/>
      <c r="X215" s="112"/>
      <c r="Y215" s="45"/>
      <c r="Z215" s="45"/>
      <c r="AA215" s="45"/>
      <c r="AB215" s="45"/>
      <c r="AC215" s="45"/>
      <c r="AD215" s="45"/>
      <c r="AE215" s="198"/>
      <c r="AF215" s="197"/>
      <c r="AG215" s="197"/>
      <c r="AI215" s="198"/>
      <c r="AJ215" s="197"/>
      <c r="AK215" s="197"/>
    </row>
    <row r="216" spans="1:38" s="178" customFormat="1" ht="21" customHeight="1">
      <c r="A216" s="39"/>
      <c r="B216" s="173"/>
      <c r="C216" s="174"/>
      <c r="D216" s="256" t="s">
        <v>115</v>
      </c>
      <c r="E216" s="256"/>
      <c r="F216" s="256"/>
      <c r="G216" s="256"/>
      <c r="H216" s="256"/>
      <c r="I216" s="174"/>
      <c r="J216" s="174"/>
      <c r="K216" s="174"/>
      <c r="L216" s="140"/>
      <c r="M216" s="140"/>
      <c r="N216" s="140"/>
      <c r="O216" s="140"/>
      <c r="P216" s="140"/>
      <c r="Q216" s="140"/>
      <c r="R216" s="140"/>
      <c r="S216" s="140"/>
      <c r="T216" s="140"/>
      <c r="U216" s="140"/>
      <c r="V216" s="258"/>
      <c r="W216" s="259"/>
      <c r="X216" s="259"/>
      <c r="Y216" s="259"/>
      <c r="Z216" s="259"/>
      <c r="AA216" s="260" t="s">
        <v>83</v>
      </c>
      <c r="AB216" s="260"/>
      <c r="AC216" s="260"/>
      <c r="AD216" s="45"/>
      <c r="AI216" s="179"/>
    </row>
    <row r="217" spans="1:38" s="178" customFormat="1" ht="24" customHeight="1">
      <c r="A217" s="39"/>
      <c r="B217" s="175"/>
      <c r="C217" s="176"/>
      <c r="D217" s="257"/>
      <c r="E217" s="257"/>
      <c r="F217" s="257"/>
      <c r="G217" s="257"/>
      <c r="H217" s="257"/>
      <c r="I217" s="243"/>
      <c r="J217" s="243"/>
      <c r="K217" s="243"/>
      <c r="L217" s="135"/>
      <c r="M217" s="135"/>
      <c r="N217" s="135"/>
      <c r="O217" s="135"/>
      <c r="P217" s="135"/>
      <c r="Q217" s="159"/>
      <c r="R217" s="135"/>
      <c r="S217" s="135"/>
      <c r="T217" s="135"/>
      <c r="U217" s="135"/>
      <c r="V217" s="261"/>
      <c r="W217" s="262"/>
      <c r="X217" s="262"/>
      <c r="Y217" s="262"/>
      <c r="Z217" s="262"/>
      <c r="AA217" s="263" t="s">
        <v>73</v>
      </c>
      <c r="AB217" s="263"/>
      <c r="AC217" s="263"/>
      <c r="AD217" s="45"/>
      <c r="AI217" s="179"/>
    </row>
    <row r="218" spans="1:38" s="178" customFormat="1" ht="19.5" customHeight="1">
      <c r="A218" s="39"/>
      <c r="B218" s="45"/>
      <c r="C218" s="45"/>
      <c r="D218" s="45"/>
      <c r="E218" s="45"/>
      <c r="F218" s="137"/>
      <c r="G218" s="137"/>
      <c r="H218" s="137"/>
      <c r="I218" s="137"/>
      <c r="J218" s="137"/>
      <c r="K218" s="137"/>
      <c r="L218" s="137"/>
      <c r="M218" s="45"/>
      <c r="N218" s="45"/>
      <c r="O218" s="45"/>
      <c r="P218" s="45"/>
      <c r="Q218" s="45"/>
      <c r="R218" s="45"/>
      <c r="S218" s="45"/>
      <c r="T218" s="45"/>
      <c r="U218" s="45"/>
      <c r="V218" s="45"/>
      <c r="W218" s="177"/>
      <c r="X218" s="177"/>
      <c r="Y218" s="177"/>
      <c r="Z218" s="177"/>
      <c r="AA218" s="264" t="s">
        <v>80</v>
      </c>
      <c r="AB218" s="264"/>
      <c r="AC218" s="264"/>
      <c r="AD218" s="177"/>
      <c r="AE218" s="179"/>
      <c r="AF218" s="179"/>
      <c r="AG218" s="179"/>
      <c r="AH218" s="179"/>
      <c r="AI218" s="179"/>
    </row>
    <row r="219" spans="1:38" ht="13.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14"/>
      <c r="AL219" s="17"/>
    </row>
    <row r="220" spans="1:38" ht="13.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L220" s="17"/>
    </row>
    <row r="221" spans="1:38" ht="13.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17"/>
      <c r="AF221" s="33"/>
      <c r="AG221" s="33"/>
      <c r="AH221" s="33"/>
      <c r="AI221" s="33"/>
      <c r="AJ221" s="33"/>
      <c r="AK221" s="33"/>
    </row>
    <row r="222" spans="1:38" ht="13.5" customHeight="1">
      <c r="F222" s="23"/>
      <c r="G222" s="23"/>
      <c r="H222" s="23"/>
      <c r="I222" s="23"/>
      <c r="J222" s="23"/>
      <c r="K222" s="23"/>
      <c r="L222" s="23"/>
      <c r="W222" s="25"/>
      <c r="X222" s="25"/>
      <c r="Y222" s="25"/>
      <c r="Z222" s="25"/>
      <c r="AA222" s="25"/>
      <c r="AB222" s="25"/>
      <c r="AC222" s="25"/>
      <c r="AD222" s="25"/>
      <c r="AE222" s="17"/>
      <c r="AF222" s="33"/>
      <c r="AG222" s="33"/>
      <c r="AH222" s="33"/>
      <c r="AI222" s="33"/>
      <c r="AJ222" s="33"/>
      <c r="AK222" s="33"/>
    </row>
    <row r="223" spans="1:38" ht="13.5" customHeight="1">
      <c r="Y223" s="6"/>
      <c r="Z223" s="6"/>
      <c r="AA223" s="6"/>
      <c r="AB223" s="6"/>
      <c r="AD223" s="6"/>
      <c r="AE223" s="14"/>
    </row>
    <row r="224" spans="1:38" ht="13.5" customHeight="1">
      <c r="Y224" s="7"/>
      <c r="Z224" s="7"/>
      <c r="AA224" s="7"/>
      <c r="AB224" s="7"/>
      <c r="AD224" s="9"/>
      <c r="AE224" s="9"/>
    </row>
    <row r="225" spans="2:43" ht="13.5" customHeight="1">
      <c r="C225" s="6"/>
    </row>
    <row r="226" spans="2:43" ht="13.5" customHeight="1">
      <c r="B226" s="8"/>
      <c r="C226" s="5"/>
      <c r="AL226" s="14"/>
      <c r="AM226" s="14"/>
    </row>
    <row r="227" spans="2:43" ht="13.5" customHeight="1">
      <c r="AL227" s="14"/>
      <c r="AM227" s="14"/>
    </row>
    <row r="228" spans="2:43" ht="13.5" customHeight="1">
      <c r="B228" s="18"/>
      <c r="C228" s="11"/>
      <c r="Q228" s="6"/>
      <c r="R228" s="6"/>
      <c r="S228" s="6"/>
      <c r="T228" s="6"/>
      <c r="U228" s="6"/>
      <c r="V228" s="6"/>
      <c r="W228" s="6"/>
      <c r="X228" s="6"/>
      <c r="Y228" s="6"/>
      <c r="Z228" s="6"/>
      <c r="AA228" s="6"/>
      <c r="AB228" s="6"/>
      <c r="AC228" s="6"/>
      <c r="AD228" s="6"/>
      <c r="AE228" s="19"/>
      <c r="AF228" s="36"/>
      <c r="AG228" s="36"/>
      <c r="AH228" s="36"/>
      <c r="AI228" s="36"/>
      <c r="AJ228" s="36"/>
      <c r="AK228" s="36"/>
      <c r="AL228" s="14"/>
      <c r="AM228" s="14"/>
      <c r="AN228" s="20"/>
      <c r="AQ228" s="4"/>
    </row>
    <row r="229" spans="2:43" ht="13.5" customHeight="1">
      <c r="B229" s="18"/>
      <c r="C229" s="11"/>
      <c r="Q229" s="6"/>
      <c r="R229" s="6"/>
      <c r="S229" s="6"/>
      <c r="T229" s="6"/>
      <c r="U229" s="6"/>
      <c r="V229" s="6"/>
      <c r="W229" s="6"/>
      <c r="X229" s="6"/>
      <c r="Y229" s="6"/>
      <c r="Z229" s="6"/>
      <c r="AA229" s="6"/>
      <c r="AB229" s="6"/>
      <c r="AC229" s="6"/>
      <c r="AD229" s="6"/>
      <c r="AE229" s="19"/>
      <c r="AF229" s="36"/>
      <c r="AG229" s="36"/>
      <c r="AH229" s="36"/>
      <c r="AI229" s="36"/>
      <c r="AJ229" s="36"/>
      <c r="AK229" s="36"/>
      <c r="AL229" s="14"/>
      <c r="AM229" s="14"/>
      <c r="AN229" s="20"/>
      <c r="AQ229" s="4"/>
    </row>
    <row r="230" spans="2:43" ht="13.5" customHeight="1">
      <c r="B230" s="18"/>
      <c r="C230" s="11"/>
      <c r="Q230" s="6"/>
      <c r="R230" s="6"/>
      <c r="S230" s="6"/>
      <c r="T230" s="6"/>
      <c r="U230" s="6"/>
      <c r="V230" s="6"/>
      <c r="W230" s="6"/>
      <c r="X230" s="6"/>
      <c r="Y230" s="6"/>
      <c r="Z230" s="6"/>
      <c r="AA230" s="6"/>
      <c r="AB230" s="6"/>
      <c r="AC230" s="6"/>
      <c r="AD230" s="6"/>
      <c r="AE230" s="19"/>
      <c r="AF230" s="36"/>
      <c r="AG230" s="36"/>
      <c r="AH230" s="36"/>
      <c r="AI230" s="36"/>
      <c r="AJ230" s="36"/>
      <c r="AK230" s="36"/>
      <c r="AL230" s="14"/>
      <c r="AM230" s="14"/>
      <c r="AN230" s="20"/>
    </row>
    <row r="231" spans="2:43" ht="13.5" customHeight="1">
      <c r="B231" s="18"/>
      <c r="C231" s="11"/>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19"/>
      <c r="AF231" s="36"/>
      <c r="AG231" s="36"/>
      <c r="AH231" s="36"/>
      <c r="AI231" s="36"/>
      <c r="AJ231" s="36"/>
      <c r="AK231" s="36"/>
      <c r="AL231" s="14"/>
      <c r="AM231" s="14"/>
      <c r="AN231" s="20"/>
    </row>
    <row r="232" spans="2:43" ht="13.5" customHeight="1">
      <c r="B232" s="18"/>
      <c r="C232" s="12"/>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19"/>
      <c r="AF232" s="36"/>
      <c r="AG232" s="36"/>
      <c r="AH232" s="36"/>
      <c r="AI232" s="36"/>
      <c r="AJ232" s="36"/>
      <c r="AK232" s="36"/>
      <c r="AL232" s="14"/>
      <c r="AM232" s="14"/>
      <c r="AN232" s="20"/>
    </row>
    <row r="233" spans="2:43" ht="13.5" customHeight="1">
      <c r="B233" s="18"/>
      <c r="C233" s="11"/>
      <c r="E233" s="6"/>
      <c r="F233" s="6"/>
      <c r="G233" s="6"/>
      <c r="H233" s="6"/>
      <c r="I233" s="6"/>
      <c r="J233" s="6"/>
      <c r="K233" s="6"/>
      <c r="L233" s="6"/>
      <c r="M233" s="6"/>
      <c r="N233" s="6"/>
      <c r="O233" s="6"/>
      <c r="P233" s="6"/>
      <c r="Q233" s="8"/>
      <c r="R233" s="8"/>
      <c r="S233" s="8"/>
      <c r="T233" s="8"/>
      <c r="U233" s="8"/>
      <c r="V233" s="8"/>
      <c r="W233" s="8"/>
      <c r="X233" s="8"/>
      <c r="Y233" s="8"/>
      <c r="Z233" s="8"/>
      <c r="AA233" s="8"/>
      <c r="AB233" s="8"/>
      <c r="AC233" s="6"/>
      <c r="AD233" s="6"/>
      <c r="AE233" s="19"/>
      <c r="AF233" s="36"/>
      <c r="AG233" s="36"/>
      <c r="AH233" s="36"/>
      <c r="AI233" s="36"/>
      <c r="AJ233" s="36"/>
      <c r="AK233" s="36"/>
      <c r="AL233" s="14"/>
      <c r="AM233" s="14"/>
      <c r="AN233" s="20"/>
    </row>
    <row r="234" spans="2:43" ht="13.5" customHeight="1">
      <c r="B234" s="18"/>
      <c r="C234" s="11"/>
      <c r="E234" s="21"/>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19"/>
      <c r="AF234" s="36"/>
      <c r="AG234" s="36"/>
      <c r="AH234" s="36"/>
      <c r="AI234" s="36"/>
      <c r="AJ234" s="36"/>
      <c r="AK234" s="36"/>
      <c r="AL234" s="14"/>
      <c r="AM234" s="14"/>
      <c r="AN234" s="20"/>
    </row>
    <row r="235" spans="2:43" ht="13.5" customHeight="1">
      <c r="B235" s="18"/>
      <c r="C235" s="11"/>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19"/>
      <c r="AF235" s="36"/>
      <c r="AG235" s="36"/>
      <c r="AH235" s="36"/>
      <c r="AI235" s="36"/>
      <c r="AJ235" s="36"/>
      <c r="AK235" s="36"/>
      <c r="AL235" s="37"/>
      <c r="AM235" s="37"/>
      <c r="AN235" s="20"/>
    </row>
    <row r="236" spans="2:43" ht="13.5" customHeight="1">
      <c r="B236" s="18"/>
      <c r="C236" s="11"/>
      <c r="AC236" s="6"/>
      <c r="AD236" s="6"/>
      <c r="AE236" s="19"/>
      <c r="AF236" s="38"/>
      <c r="AG236" s="38"/>
      <c r="AH236" s="38"/>
      <c r="AI236" s="38"/>
      <c r="AJ236" s="38"/>
      <c r="AK236" s="38"/>
      <c r="AN236" s="20"/>
    </row>
    <row r="237" spans="2:43" ht="13.5" customHeight="1">
      <c r="B237" s="18"/>
      <c r="AN237" s="22"/>
    </row>
    <row r="238" spans="2:43" ht="13.5" customHeight="1"/>
    <row r="239" spans="2:43" ht="19.5" customHeight="1">
      <c r="H239" s="6"/>
      <c r="I239" s="6"/>
    </row>
    <row r="240" spans="2:43" ht="14.25" customHeight="1"/>
    <row r="241" spans="3:24" ht="18" customHeight="1">
      <c r="W241" s="23"/>
      <c r="X241" s="23"/>
    </row>
    <row r="242" spans="3:24" ht="24" customHeight="1">
      <c r="C242" s="5"/>
      <c r="E242" s="6"/>
      <c r="M242" s="24"/>
      <c r="N242" s="24"/>
      <c r="O242" s="24"/>
      <c r="P242" s="24"/>
      <c r="Q242" s="24"/>
      <c r="R242" s="24"/>
      <c r="S242" s="24"/>
      <c r="T242" s="24"/>
      <c r="U242" s="24"/>
      <c r="V242" s="24"/>
    </row>
    <row r="243" spans="3:24" ht="24" customHeight="1">
      <c r="C243" s="5"/>
      <c r="E243" s="6"/>
      <c r="M243" s="24"/>
      <c r="N243" s="24"/>
      <c r="O243" s="24"/>
      <c r="P243" s="24"/>
      <c r="Q243" s="24"/>
      <c r="R243" s="24"/>
      <c r="S243" s="24"/>
      <c r="T243" s="24"/>
      <c r="U243" s="24"/>
      <c r="V243" s="24"/>
    </row>
  </sheetData>
  <sheetProtection algorithmName="SHA-512" hashValue="eztAHw+Z3QZeXUFUBmezVWHIow8leHKgm3LOPKGZfbSJf1fXhYF20vbfm9+dbkkrKgUiJDXTnCjhlOxRJIWsYA==" saltValue="jWD5VSCGCmt63ysiS0T7wQ==" spinCount="100000" sheet="1" objects="1" scenarios="1"/>
  <mergeCells count="388">
    <mergeCell ref="B21:G22"/>
    <mergeCell ref="B25:G31"/>
    <mergeCell ref="H22:AC22"/>
    <mergeCell ref="J30:O30"/>
    <mergeCell ref="B23:G23"/>
    <mergeCell ref="AB56:AC57"/>
    <mergeCell ref="H33:AC33"/>
    <mergeCell ref="D11:D12"/>
    <mergeCell ref="E11:E12"/>
    <mergeCell ref="F11:F12"/>
    <mergeCell ref="G11:G12"/>
    <mergeCell ref="H11:H12"/>
    <mergeCell ref="D16:H16"/>
    <mergeCell ref="D17:D18"/>
    <mergeCell ref="E17:E18"/>
    <mergeCell ref="F17:F18"/>
    <mergeCell ref="G17:G18"/>
    <mergeCell ref="H17:H18"/>
    <mergeCell ref="V45:Z45"/>
    <mergeCell ref="J46:K59"/>
    <mergeCell ref="V52:Z53"/>
    <mergeCell ref="V54:Z55"/>
    <mergeCell ref="V44:Z44"/>
    <mergeCell ref="Q52:Q53"/>
    <mergeCell ref="AA73:AC73"/>
    <mergeCell ref="AB66:AC66"/>
    <mergeCell ref="V74:Z74"/>
    <mergeCell ref="AB64:AC64"/>
    <mergeCell ref="O10:AA10"/>
    <mergeCell ref="O11:AA11"/>
    <mergeCell ref="O12:AA12"/>
    <mergeCell ref="O16:AA16"/>
    <mergeCell ref="O17:AA17"/>
    <mergeCell ref="O18:AA18"/>
    <mergeCell ref="H21:AC21"/>
    <mergeCell ref="S27:T28"/>
    <mergeCell ref="AB35:AC35"/>
    <mergeCell ref="X27:Z28"/>
    <mergeCell ref="L60:P61"/>
    <mergeCell ref="R60:U61"/>
    <mergeCell ref="AB48:AC49"/>
    <mergeCell ref="V60:AA61"/>
    <mergeCell ref="AB38:AC39"/>
    <mergeCell ref="Q60:Q61"/>
    <mergeCell ref="AA48:AA49"/>
    <mergeCell ref="R44:U45"/>
    <mergeCell ref="AB58:AC59"/>
    <mergeCell ref="D10:H10"/>
    <mergeCell ref="R56:AA57"/>
    <mergeCell ref="L58:R59"/>
    <mergeCell ref="V62:AA63"/>
    <mergeCell ref="R52:U53"/>
    <mergeCell ref="L54:P55"/>
    <mergeCell ref="B40:B41"/>
    <mergeCell ref="C38:F39"/>
    <mergeCell ref="C36:F37"/>
    <mergeCell ref="B44:B45"/>
    <mergeCell ref="B46:B49"/>
    <mergeCell ref="B50:B54"/>
    <mergeCell ref="R54:U55"/>
    <mergeCell ref="L52:P53"/>
    <mergeCell ref="B38:B39"/>
    <mergeCell ref="B55:B59"/>
    <mergeCell ref="C55:E59"/>
    <mergeCell ref="B36:B37"/>
    <mergeCell ref="C46:E49"/>
    <mergeCell ref="C50:E54"/>
    <mergeCell ref="Q48:Q49"/>
    <mergeCell ref="R48:U49"/>
    <mergeCell ref="AA44:AA45"/>
    <mergeCell ref="R50:U51"/>
    <mergeCell ref="C44:E45"/>
    <mergeCell ref="AB52:AC53"/>
    <mergeCell ref="AB60:AC61"/>
    <mergeCell ref="AB54:AC55"/>
    <mergeCell ref="S58:U59"/>
    <mergeCell ref="V58:Z59"/>
    <mergeCell ref="AA58:AA59"/>
    <mergeCell ref="Q56:Q57"/>
    <mergeCell ref="C35:F35"/>
    <mergeCell ref="L56:P57"/>
    <mergeCell ref="Q54:Q55"/>
    <mergeCell ref="AA52:AA53"/>
    <mergeCell ref="AA54:AA55"/>
    <mergeCell ref="R46:U47"/>
    <mergeCell ref="K36:N37"/>
    <mergeCell ref="G40:J41"/>
    <mergeCell ref="Y36:AA37"/>
    <mergeCell ref="Y40:AA41"/>
    <mergeCell ref="AB40:AC41"/>
    <mergeCell ref="AB44:AC45"/>
    <mergeCell ref="AB46:AC47"/>
    <mergeCell ref="L44:P45"/>
    <mergeCell ref="Q46:Q47"/>
    <mergeCell ref="J44:K45"/>
    <mergeCell ref="W35:AA35"/>
    <mergeCell ref="U27:W28"/>
    <mergeCell ref="H32:AC32"/>
    <mergeCell ref="I28:N28"/>
    <mergeCell ref="G35:J35"/>
    <mergeCell ref="B33:G33"/>
    <mergeCell ref="S30:T30"/>
    <mergeCell ref="AB34:AC34"/>
    <mergeCell ref="K34:N34"/>
    <mergeCell ref="K40:N41"/>
    <mergeCell ref="O34:V35"/>
    <mergeCell ref="B32:G32"/>
    <mergeCell ref="C34:F34"/>
    <mergeCell ref="AB36:AC37"/>
    <mergeCell ref="C40:F41"/>
    <mergeCell ref="G38:J39"/>
    <mergeCell ref="K35:N35"/>
    <mergeCell ref="O36:V37"/>
    <mergeCell ref="W38:AA39"/>
    <mergeCell ref="O38:V39"/>
    <mergeCell ref="V46:Z47"/>
    <mergeCell ref="V48:Z49"/>
    <mergeCell ref="E93:E94"/>
    <mergeCell ref="F93:F94"/>
    <mergeCell ref="G93:G94"/>
    <mergeCell ref="H93:H94"/>
    <mergeCell ref="O93:AA93"/>
    <mergeCell ref="O94:AA94"/>
    <mergeCell ref="H23:AC23"/>
    <mergeCell ref="AB50:AC51"/>
    <mergeCell ref="S25:T25"/>
    <mergeCell ref="W34:AA34"/>
    <mergeCell ref="O40:V41"/>
    <mergeCell ref="AA50:AA51"/>
    <mergeCell ref="G34:J34"/>
    <mergeCell ref="V50:Z51"/>
    <mergeCell ref="K38:N39"/>
    <mergeCell ref="G36:J37"/>
    <mergeCell ref="Q50:Q51"/>
    <mergeCell ref="AA46:AA47"/>
    <mergeCell ref="L46:P47"/>
    <mergeCell ref="L48:P49"/>
    <mergeCell ref="L50:P51"/>
    <mergeCell ref="Q44:Q45"/>
    <mergeCell ref="S101:T101"/>
    <mergeCell ref="S103:T104"/>
    <mergeCell ref="U103:W104"/>
    <mergeCell ref="X103:Z104"/>
    <mergeCell ref="J106:O106"/>
    <mergeCell ref="S106:T106"/>
    <mergeCell ref="R62:U63"/>
    <mergeCell ref="D86:H86"/>
    <mergeCell ref="O86:AA86"/>
    <mergeCell ref="D87:D88"/>
    <mergeCell ref="E87:E88"/>
    <mergeCell ref="F87:F88"/>
    <mergeCell ref="G87:G88"/>
    <mergeCell ref="H87:H88"/>
    <mergeCell ref="O87:AA87"/>
    <mergeCell ref="O88:AA88"/>
    <mergeCell ref="AA74:AC74"/>
    <mergeCell ref="AB62:AC63"/>
    <mergeCell ref="AB65:AC65"/>
    <mergeCell ref="D73:I74"/>
    <mergeCell ref="V64:AA64"/>
    <mergeCell ref="D92:H92"/>
    <mergeCell ref="O92:AA92"/>
    <mergeCell ref="D93:D94"/>
    <mergeCell ref="A75:C75"/>
    <mergeCell ref="AA75:AC75"/>
    <mergeCell ref="V73:Z73"/>
    <mergeCell ref="B108:G108"/>
    <mergeCell ref="H108:AC108"/>
    <mergeCell ref="B109:G109"/>
    <mergeCell ref="H109:AC109"/>
    <mergeCell ref="C110:F110"/>
    <mergeCell ref="G110:J110"/>
    <mergeCell ref="K110:N110"/>
    <mergeCell ref="O110:V111"/>
    <mergeCell ref="W110:AA110"/>
    <mergeCell ref="AB110:AC110"/>
    <mergeCell ref="C111:F111"/>
    <mergeCell ref="G111:J111"/>
    <mergeCell ref="K111:N111"/>
    <mergeCell ref="W111:AA111"/>
    <mergeCell ref="AB111:AC111"/>
    <mergeCell ref="B97:G98"/>
    <mergeCell ref="H97:AC97"/>
    <mergeCell ref="H98:AC98"/>
    <mergeCell ref="B99:G99"/>
    <mergeCell ref="H99:AC99"/>
    <mergeCell ref="B101:G107"/>
    <mergeCell ref="B112:B113"/>
    <mergeCell ref="C112:F113"/>
    <mergeCell ref="G112:J113"/>
    <mergeCell ref="K112:N113"/>
    <mergeCell ref="O112:V113"/>
    <mergeCell ref="Y112:AA113"/>
    <mergeCell ref="AB112:AC113"/>
    <mergeCell ref="B114:B115"/>
    <mergeCell ref="C114:F115"/>
    <mergeCell ref="G114:J115"/>
    <mergeCell ref="K114:N115"/>
    <mergeCell ref="O114:V115"/>
    <mergeCell ref="W114:AA115"/>
    <mergeCell ref="AB114:AC115"/>
    <mergeCell ref="B116:B117"/>
    <mergeCell ref="C116:F117"/>
    <mergeCell ref="G116:J117"/>
    <mergeCell ref="K116:N117"/>
    <mergeCell ref="O116:V117"/>
    <mergeCell ref="Y116:AA117"/>
    <mergeCell ref="AB116:AC117"/>
    <mergeCell ref="B120:B121"/>
    <mergeCell ref="C120:E121"/>
    <mergeCell ref="J120:K121"/>
    <mergeCell ref="L120:P121"/>
    <mergeCell ref="Q120:Q121"/>
    <mergeCell ref="R120:U121"/>
    <mergeCell ref="V120:Z120"/>
    <mergeCell ref="AA120:AA121"/>
    <mergeCell ref="AB120:AC121"/>
    <mergeCell ref="V121:Z121"/>
    <mergeCell ref="B122:B125"/>
    <mergeCell ref="C122:E125"/>
    <mergeCell ref="L122:P123"/>
    <mergeCell ref="Q122:Q123"/>
    <mergeCell ref="R122:U123"/>
    <mergeCell ref="V122:Z123"/>
    <mergeCell ref="AA122:AA123"/>
    <mergeCell ref="AB122:AC123"/>
    <mergeCell ref="L124:P125"/>
    <mergeCell ref="Q124:Q125"/>
    <mergeCell ref="R124:U125"/>
    <mergeCell ref="V124:Z125"/>
    <mergeCell ref="AA124:AA125"/>
    <mergeCell ref="AB124:AC125"/>
    <mergeCell ref="J122:K135"/>
    <mergeCell ref="L132:P133"/>
    <mergeCell ref="Q132:Q133"/>
    <mergeCell ref="AB132:AC133"/>
    <mergeCell ref="B131:B135"/>
    <mergeCell ref="C131:E135"/>
    <mergeCell ref="B126:B130"/>
    <mergeCell ref="C126:E130"/>
    <mergeCell ref="L126:P127"/>
    <mergeCell ref="Q126:Q127"/>
    <mergeCell ref="R126:U127"/>
    <mergeCell ref="V126:Z127"/>
    <mergeCell ref="AA126:AA127"/>
    <mergeCell ref="AB126:AC127"/>
    <mergeCell ref="L128:P129"/>
    <mergeCell ref="Q128:Q129"/>
    <mergeCell ref="R128:U129"/>
    <mergeCell ref="V128:Z129"/>
    <mergeCell ref="AA128:AA129"/>
    <mergeCell ref="AB128:AC129"/>
    <mergeCell ref="L130:P131"/>
    <mergeCell ref="Q130:Q131"/>
    <mergeCell ref="R130:U131"/>
    <mergeCell ref="V130:Z131"/>
    <mergeCell ref="AA130:AA131"/>
    <mergeCell ref="AB130:AC131"/>
    <mergeCell ref="L134:R135"/>
    <mergeCell ref="S134:U135"/>
    <mergeCell ref="V134:Z135"/>
    <mergeCell ref="AA134:AA135"/>
    <mergeCell ref="AB134:AC135"/>
    <mergeCell ref="R132:AA133"/>
    <mergeCell ref="R138:U139"/>
    <mergeCell ref="V138:AA139"/>
    <mergeCell ref="AB138:AC139"/>
    <mergeCell ref="V140:AA140"/>
    <mergeCell ref="AB140:AC140"/>
    <mergeCell ref="AB142:AC142"/>
    <mergeCell ref="V149:Z149"/>
    <mergeCell ref="AA149:AC149"/>
    <mergeCell ref="L136:P137"/>
    <mergeCell ref="Q136:Q137"/>
    <mergeCell ref="R136:U137"/>
    <mergeCell ref="AB136:AC137"/>
    <mergeCell ref="V136:AA137"/>
    <mergeCell ref="AB141:AC141"/>
    <mergeCell ref="V150:Z150"/>
    <mergeCell ref="AA150:AC150"/>
    <mergeCell ref="A151:C151"/>
    <mergeCell ref="AA151:AC151"/>
    <mergeCell ref="D159:H159"/>
    <mergeCell ref="O159:AA159"/>
    <mergeCell ref="D160:D161"/>
    <mergeCell ref="E160:E161"/>
    <mergeCell ref="F160:F161"/>
    <mergeCell ref="G160:G161"/>
    <mergeCell ref="H160:H161"/>
    <mergeCell ref="O160:AA160"/>
    <mergeCell ref="O161:AA161"/>
    <mergeCell ref="D165:H165"/>
    <mergeCell ref="O165:AA165"/>
    <mergeCell ref="D166:D167"/>
    <mergeCell ref="E166:E167"/>
    <mergeCell ref="F166:F167"/>
    <mergeCell ref="G166:G167"/>
    <mergeCell ref="H166:H167"/>
    <mergeCell ref="O166:AA166"/>
    <mergeCell ref="O167:AA167"/>
    <mergeCell ref="P169:U169"/>
    <mergeCell ref="B171:G172"/>
    <mergeCell ref="H171:AC171"/>
    <mergeCell ref="H172:AC172"/>
    <mergeCell ref="B173:G173"/>
    <mergeCell ref="H173:AC173"/>
    <mergeCell ref="B175:G181"/>
    <mergeCell ref="S175:T175"/>
    <mergeCell ref="S177:T178"/>
    <mergeCell ref="U177:W178"/>
    <mergeCell ref="X177:Z178"/>
    <mergeCell ref="J180:O180"/>
    <mergeCell ref="S180:T180"/>
    <mergeCell ref="B186:B187"/>
    <mergeCell ref="C186:F187"/>
    <mergeCell ref="G186:J187"/>
    <mergeCell ref="K186:N187"/>
    <mergeCell ref="O186:V187"/>
    <mergeCell ref="Y186:AA187"/>
    <mergeCell ref="AB186:AC187"/>
    <mergeCell ref="B188:B189"/>
    <mergeCell ref="C188:F189"/>
    <mergeCell ref="G188:J189"/>
    <mergeCell ref="K188:N189"/>
    <mergeCell ref="O188:V189"/>
    <mergeCell ref="W188:AA189"/>
    <mergeCell ref="AB188:AC189"/>
    <mergeCell ref="B190:B191"/>
    <mergeCell ref="C190:F191"/>
    <mergeCell ref="G190:J191"/>
    <mergeCell ref="K190:N191"/>
    <mergeCell ref="O190:V191"/>
    <mergeCell ref="Y190:AA191"/>
    <mergeCell ref="AB190:AC191"/>
    <mergeCell ref="C192:G193"/>
    <mergeCell ref="B194:B196"/>
    <mergeCell ref="F194:L195"/>
    <mergeCell ref="T194:U196"/>
    <mergeCell ref="V194:Y194"/>
    <mergeCell ref="N195:P195"/>
    <mergeCell ref="V195:Y195"/>
    <mergeCell ref="F196:G196"/>
    <mergeCell ref="H196:I196"/>
    <mergeCell ref="V196:Y196"/>
    <mergeCell ref="B197:B201"/>
    <mergeCell ref="C197:E201"/>
    <mergeCell ref="B202:B206"/>
    <mergeCell ref="C202:E206"/>
    <mergeCell ref="AA202:AA203"/>
    <mergeCell ref="AH203:AH204"/>
    <mergeCell ref="AI203:AK204"/>
    <mergeCell ref="AA204:AA205"/>
    <mergeCell ref="AH205:AH206"/>
    <mergeCell ref="AI205:AK206"/>
    <mergeCell ref="AA206:AA207"/>
    <mergeCell ref="B207:B211"/>
    <mergeCell ref="C207:E211"/>
    <mergeCell ref="AH207:AH208"/>
    <mergeCell ref="AI207:AK208"/>
    <mergeCell ref="AA208:AA209"/>
    <mergeCell ref="AB208:AC209"/>
    <mergeCell ref="AH209:AH210"/>
    <mergeCell ref="AI209:AK210"/>
    <mergeCell ref="AH211:AK212"/>
    <mergeCell ref="D216:H217"/>
    <mergeCell ref="V216:Z216"/>
    <mergeCell ref="AA216:AC216"/>
    <mergeCell ref="V217:Z217"/>
    <mergeCell ref="AA217:AC217"/>
    <mergeCell ref="AA218:AC218"/>
    <mergeCell ref="I104:N104"/>
    <mergeCell ref="I178:N178"/>
    <mergeCell ref="B182:G182"/>
    <mergeCell ref="H182:AC182"/>
    <mergeCell ref="B183:G183"/>
    <mergeCell ref="H183:AC183"/>
    <mergeCell ref="C184:F184"/>
    <mergeCell ref="G184:J184"/>
    <mergeCell ref="K184:N184"/>
    <mergeCell ref="O184:V185"/>
    <mergeCell ref="W184:AA184"/>
    <mergeCell ref="AB184:AC184"/>
    <mergeCell ref="C185:F185"/>
    <mergeCell ref="G185:J185"/>
    <mergeCell ref="K185:N185"/>
    <mergeCell ref="D149:I150"/>
    <mergeCell ref="W185:AA185"/>
    <mergeCell ref="AB185:AC185"/>
  </mergeCells>
  <phoneticPr fontId="4"/>
  <conditionalFormatting sqref="J10:J12">
    <cfRule type="expression" dxfId="6" priority="6" stopIfTrue="1">
      <formula>CELL("protect",J10)=1</formula>
    </cfRule>
  </conditionalFormatting>
  <conditionalFormatting sqref="J16:J18">
    <cfRule type="expression" dxfId="5" priority="5" stopIfTrue="1">
      <formula>CELL("protect",J16)=1</formula>
    </cfRule>
  </conditionalFormatting>
  <conditionalFormatting sqref="J86:J88">
    <cfRule type="expression" dxfId="4" priority="4" stopIfTrue="1">
      <formula>CELL("protect",J86)=1</formula>
    </cfRule>
  </conditionalFormatting>
  <conditionalFormatting sqref="J92:J94">
    <cfRule type="expression" dxfId="3" priority="3" stopIfTrue="1">
      <formula>CELL("protect",J92)=1</formula>
    </cfRule>
  </conditionalFormatting>
  <conditionalFormatting sqref="J159:J161">
    <cfRule type="expression" dxfId="2" priority="2" stopIfTrue="1">
      <formula>CELL("protect",J159)=1</formula>
    </cfRule>
  </conditionalFormatting>
  <conditionalFormatting sqref="J165:J167">
    <cfRule type="expression" dxfId="1" priority="1" stopIfTrue="1">
      <formula>CELL("protect",J165)=1</formula>
    </cfRule>
  </conditionalFormatting>
  <conditionalFormatting sqref="N247">
    <cfRule type="cellIs" dxfId="0" priority="7" stopIfTrue="1" operator="equal">
      <formula>0</formula>
    </cfRule>
  </conditionalFormatting>
  <dataValidations xWindow="867" yWindow="757" count="3">
    <dataValidation type="list" allowBlank="1" showInputMessage="1" showErrorMessage="1" prompt="養生方法を右の▼で表示し選択してください" sqref="AB38:AC39" xr:uid="{00000000-0002-0000-0100-000000000000}">
      <formula1>$AM$19:$AM$21</formula1>
    </dataValidation>
    <dataValidation type="list" allowBlank="1" showInputMessage="1" showErrorMessage="1" prompt="供試体の種類を右の▼で表示し選択してください" sqref="I28:N28" xr:uid="{00000000-0002-0000-0100-000002000000}">
      <formula1>$AM$2:$AM$12</formula1>
    </dataValidation>
    <dataValidation type="list" allowBlank="1" showInputMessage="1" showErrorMessage="1" prompt="保管方法を右の▼で表示し選択してください" sqref="W38:AA39" xr:uid="{00000000-0002-0000-0100-000001000000}">
      <formula1>$AM$33:$AM$40</formula1>
    </dataValidation>
  </dataValidations>
  <printOptions horizontalCentered="1" verticalCentered="1"/>
  <pageMargins left="0.39370078740157483" right="0" top="0" bottom="0" header="0" footer="0"/>
  <pageSetup paperSize="9" scale="65" orientation="portrait" blackAndWhite="1" horizontalDpi="1200" verticalDpi="1200" r:id="rId1"/>
  <headerFooter alignWithMargins="0"/>
  <rowBreaks count="2" manualBreakCount="2">
    <brk id="76" max="29" man="1"/>
    <brk id="152" max="29" man="1"/>
  </rowBreaks>
  <colBreaks count="1" manualBreakCount="1">
    <brk id="30"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sizeWithCells="1">
                  <from>
                    <xdr:col>20</xdr:col>
                    <xdr:colOff>295275</xdr:colOff>
                    <xdr:row>23</xdr:row>
                    <xdr:rowOff>57150</xdr:rowOff>
                  </from>
                  <to>
                    <xdr:col>21</xdr:col>
                    <xdr:colOff>276225</xdr:colOff>
                    <xdr:row>24</xdr:row>
                    <xdr:rowOff>180975</xdr:rowOff>
                  </to>
                </anchor>
              </controlPr>
            </control>
          </mc:Choice>
        </mc:AlternateContent>
        <mc:AlternateContent xmlns:mc="http://schemas.openxmlformats.org/markup-compatibility/2006">
          <mc:Choice Requires="x14">
            <control shapeId="1109" r:id="rId5" name="Check Box 85">
              <controlPr defaultSize="0" autoFill="0" autoLine="0" autoPict="0">
                <anchor moveWithCells="1">
                  <from>
                    <xdr:col>24</xdr:col>
                    <xdr:colOff>133350</xdr:colOff>
                    <xdr:row>29</xdr:row>
                    <xdr:rowOff>38100</xdr:rowOff>
                  </from>
                  <to>
                    <xdr:col>26</xdr:col>
                    <xdr:colOff>361950</xdr:colOff>
                    <xdr:row>29</xdr:row>
                    <xdr:rowOff>323850</xdr:rowOff>
                  </to>
                </anchor>
              </controlPr>
            </control>
          </mc:Choice>
        </mc:AlternateContent>
        <mc:AlternateContent xmlns:mc="http://schemas.openxmlformats.org/markup-compatibility/2006">
          <mc:Choice Requires="x14">
            <control shapeId="1110" r:id="rId6" name="Check Box 86">
              <controlPr defaultSize="0" autoFill="0" autoLine="0" autoPict="0">
                <anchor moveWithCells="1">
                  <from>
                    <xdr:col>26</xdr:col>
                    <xdr:colOff>447675</xdr:colOff>
                    <xdr:row>29</xdr:row>
                    <xdr:rowOff>57150</xdr:rowOff>
                  </from>
                  <to>
                    <xdr:col>27</xdr:col>
                    <xdr:colOff>390525</xdr:colOff>
                    <xdr:row>29</xdr:row>
                    <xdr:rowOff>285750</xdr:rowOff>
                  </to>
                </anchor>
              </controlPr>
            </control>
          </mc:Choice>
        </mc:AlternateContent>
        <mc:AlternateContent xmlns:mc="http://schemas.openxmlformats.org/markup-compatibility/2006">
          <mc:Choice Requires="x14">
            <control shapeId="1111" r:id="rId7" name="Check Box 87">
              <controlPr defaultSize="0" autoFill="0" autoLine="0" autoPict="0">
                <anchor moveWithCells="1">
                  <from>
                    <xdr:col>20</xdr:col>
                    <xdr:colOff>371475</xdr:colOff>
                    <xdr:row>29</xdr:row>
                    <xdr:rowOff>76200</xdr:rowOff>
                  </from>
                  <to>
                    <xdr:col>20</xdr:col>
                    <xdr:colOff>676275</xdr:colOff>
                    <xdr:row>29</xdr:row>
                    <xdr:rowOff>285750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sizeWithCells="1">
                  <from>
                    <xdr:col>20</xdr:col>
                    <xdr:colOff>295275</xdr:colOff>
                    <xdr:row>24</xdr:row>
                    <xdr:rowOff>190500</xdr:rowOff>
                  </from>
                  <to>
                    <xdr:col>21</xdr:col>
                    <xdr:colOff>285750</xdr:colOff>
                    <xdr:row>25</xdr:row>
                    <xdr:rowOff>0</xdr:rowOff>
                  </to>
                </anchor>
              </controlPr>
            </control>
          </mc:Choice>
        </mc:AlternateContent>
        <mc:AlternateContent xmlns:mc="http://schemas.openxmlformats.org/markup-compatibility/2006">
          <mc:Choice Requires="x14">
            <control shapeId="13924" r:id="rId9" name="Check Box 1636">
              <controlPr defaultSize="0" autoFill="0" autoLine="0" autoPict="0">
                <anchor moveWithCells="1">
                  <from>
                    <xdr:col>1</xdr:col>
                    <xdr:colOff>76200</xdr:colOff>
                    <xdr:row>74</xdr:row>
                    <xdr:rowOff>95250</xdr:rowOff>
                  </from>
                  <to>
                    <xdr:col>2</xdr:col>
                    <xdr:colOff>104775</xdr:colOff>
                    <xdr:row>75</xdr:row>
                    <xdr:rowOff>57150</xdr:rowOff>
                  </to>
                </anchor>
              </controlPr>
            </control>
          </mc:Choice>
        </mc:AlternateContent>
        <mc:AlternateContent xmlns:mc="http://schemas.openxmlformats.org/markup-compatibility/2006">
          <mc:Choice Requires="x14">
            <control shapeId="13925" r:id="rId10" name="Check Box 1637">
              <controlPr defaultSize="0" autoFill="0" autoLine="0" autoPict="0">
                <anchor moveWithCells="1">
                  <from>
                    <xdr:col>1</xdr:col>
                    <xdr:colOff>47625</xdr:colOff>
                    <xdr:row>70</xdr:row>
                    <xdr:rowOff>133350</xdr:rowOff>
                  </from>
                  <to>
                    <xdr:col>2</xdr:col>
                    <xdr:colOff>76200</xdr:colOff>
                    <xdr:row>71</xdr:row>
                    <xdr:rowOff>28575</xdr:rowOff>
                  </to>
                </anchor>
              </controlPr>
            </control>
          </mc:Choice>
        </mc:AlternateContent>
        <mc:AlternateContent xmlns:mc="http://schemas.openxmlformats.org/markup-compatibility/2006">
          <mc:Choice Requires="x14">
            <control shapeId="22117" r:id="rId11" name="Check Box 2661">
              <controlPr defaultSize="0" autoFill="0" autoLine="0" autoPict="0">
                <anchor moveWithCells="1" sizeWithCells="1">
                  <from>
                    <xdr:col>6</xdr:col>
                    <xdr:colOff>190500</xdr:colOff>
                    <xdr:row>63</xdr:row>
                    <xdr:rowOff>28575</xdr:rowOff>
                  </from>
                  <to>
                    <xdr:col>9</xdr:col>
                    <xdr:colOff>9525</xdr:colOff>
                    <xdr:row>63</xdr:row>
                    <xdr:rowOff>304800</xdr:rowOff>
                  </to>
                </anchor>
              </controlPr>
            </control>
          </mc:Choice>
        </mc:AlternateContent>
        <mc:AlternateContent xmlns:mc="http://schemas.openxmlformats.org/markup-compatibility/2006">
          <mc:Choice Requires="x14">
            <control shapeId="22123" r:id="rId12" name="Check Box 2667">
              <controlPr defaultSize="0" autoFill="0" autoLine="0" autoPict="0">
                <anchor moveWithCells="1" sizeWithCells="1">
                  <from>
                    <xdr:col>20</xdr:col>
                    <xdr:colOff>295275</xdr:colOff>
                    <xdr:row>99</xdr:row>
                    <xdr:rowOff>57150</xdr:rowOff>
                  </from>
                  <to>
                    <xdr:col>21</xdr:col>
                    <xdr:colOff>276225</xdr:colOff>
                    <xdr:row>100</xdr:row>
                    <xdr:rowOff>180975</xdr:rowOff>
                  </to>
                </anchor>
              </controlPr>
            </control>
          </mc:Choice>
        </mc:AlternateContent>
        <mc:AlternateContent xmlns:mc="http://schemas.openxmlformats.org/markup-compatibility/2006">
          <mc:Choice Requires="x14">
            <control shapeId="22124" r:id="rId13" name="Check Box 2668">
              <controlPr defaultSize="0" autoFill="0" autoLine="0" autoPict="0">
                <anchor moveWithCells="1">
                  <from>
                    <xdr:col>24</xdr:col>
                    <xdr:colOff>85725</xdr:colOff>
                    <xdr:row>105</xdr:row>
                    <xdr:rowOff>19050</xdr:rowOff>
                  </from>
                  <to>
                    <xdr:col>26</xdr:col>
                    <xdr:colOff>314325</xdr:colOff>
                    <xdr:row>106</xdr:row>
                    <xdr:rowOff>47625</xdr:rowOff>
                  </to>
                </anchor>
              </controlPr>
            </control>
          </mc:Choice>
        </mc:AlternateContent>
        <mc:AlternateContent xmlns:mc="http://schemas.openxmlformats.org/markup-compatibility/2006">
          <mc:Choice Requires="x14">
            <control shapeId="22125" r:id="rId14" name="Check Box 2669">
              <controlPr defaultSize="0" autoFill="0" autoLine="0" autoPict="0">
                <anchor moveWithCells="1">
                  <from>
                    <xdr:col>26</xdr:col>
                    <xdr:colOff>514350</xdr:colOff>
                    <xdr:row>105</xdr:row>
                    <xdr:rowOff>28575</xdr:rowOff>
                  </from>
                  <to>
                    <xdr:col>27</xdr:col>
                    <xdr:colOff>457200</xdr:colOff>
                    <xdr:row>106</xdr:row>
                    <xdr:rowOff>38100</xdr:rowOff>
                  </to>
                </anchor>
              </controlPr>
            </control>
          </mc:Choice>
        </mc:AlternateContent>
        <mc:AlternateContent xmlns:mc="http://schemas.openxmlformats.org/markup-compatibility/2006">
          <mc:Choice Requires="x14">
            <control shapeId="22126" r:id="rId15" name="Check Box 2670">
              <controlPr defaultSize="0" autoFill="0" autoLine="0" autoPict="0">
                <anchor moveWithCells="1">
                  <from>
                    <xdr:col>20</xdr:col>
                    <xdr:colOff>314325</xdr:colOff>
                    <xdr:row>105</xdr:row>
                    <xdr:rowOff>28575</xdr:rowOff>
                  </from>
                  <to>
                    <xdr:col>20</xdr:col>
                    <xdr:colOff>619125</xdr:colOff>
                    <xdr:row>106</xdr:row>
                    <xdr:rowOff>28575</xdr:rowOff>
                  </to>
                </anchor>
              </controlPr>
            </control>
          </mc:Choice>
        </mc:AlternateContent>
        <mc:AlternateContent xmlns:mc="http://schemas.openxmlformats.org/markup-compatibility/2006">
          <mc:Choice Requires="x14">
            <control shapeId="22127" r:id="rId16" name="Check Box 2671">
              <controlPr defaultSize="0" autoFill="0" autoLine="0" autoPict="0">
                <anchor moveWithCells="1" sizeWithCells="1">
                  <from>
                    <xdr:col>20</xdr:col>
                    <xdr:colOff>295275</xdr:colOff>
                    <xdr:row>100</xdr:row>
                    <xdr:rowOff>190500</xdr:rowOff>
                  </from>
                  <to>
                    <xdr:col>21</xdr:col>
                    <xdr:colOff>285750</xdr:colOff>
                    <xdr:row>101</xdr:row>
                    <xdr:rowOff>0</xdr:rowOff>
                  </to>
                </anchor>
              </controlPr>
            </control>
          </mc:Choice>
        </mc:AlternateContent>
        <mc:AlternateContent xmlns:mc="http://schemas.openxmlformats.org/markup-compatibility/2006">
          <mc:Choice Requires="x14">
            <control shapeId="22128" r:id="rId17" name="Check Box 2672">
              <controlPr defaultSize="0" autoFill="0" autoLine="0" autoPict="0">
                <anchor moveWithCells="1">
                  <from>
                    <xdr:col>1</xdr:col>
                    <xdr:colOff>9525</xdr:colOff>
                    <xdr:row>150</xdr:row>
                    <xdr:rowOff>47625</xdr:rowOff>
                  </from>
                  <to>
                    <xdr:col>2</xdr:col>
                    <xdr:colOff>38100</xdr:colOff>
                    <xdr:row>151</xdr:row>
                    <xdr:rowOff>38100</xdr:rowOff>
                  </to>
                </anchor>
              </controlPr>
            </control>
          </mc:Choice>
        </mc:AlternateContent>
        <mc:AlternateContent xmlns:mc="http://schemas.openxmlformats.org/markup-compatibility/2006">
          <mc:Choice Requires="x14">
            <control shapeId="22129" r:id="rId18" name="Check Box 2673">
              <controlPr defaultSize="0" autoFill="0" autoLine="0" autoPict="0">
                <anchor moveWithCells="1">
                  <from>
                    <xdr:col>1</xdr:col>
                    <xdr:colOff>38100</xdr:colOff>
                    <xdr:row>146</xdr:row>
                    <xdr:rowOff>66675</xdr:rowOff>
                  </from>
                  <to>
                    <xdr:col>2</xdr:col>
                    <xdr:colOff>76200</xdr:colOff>
                    <xdr:row>147</xdr:row>
                    <xdr:rowOff>85725</xdr:rowOff>
                  </to>
                </anchor>
              </controlPr>
            </control>
          </mc:Choice>
        </mc:AlternateContent>
        <mc:AlternateContent xmlns:mc="http://schemas.openxmlformats.org/markup-compatibility/2006">
          <mc:Choice Requires="x14">
            <control shapeId="22131" r:id="rId19" name="Check Box 2675">
              <controlPr defaultSize="0" autoFill="0" autoLine="0" autoPict="0">
                <anchor moveWithCells="1" sizeWithCells="1">
                  <from>
                    <xdr:col>6</xdr:col>
                    <xdr:colOff>228600</xdr:colOff>
                    <xdr:row>139</xdr:row>
                    <xdr:rowOff>28575</xdr:rowOff>
                  </from>
                  <to>
                    <xdr:col>9</xdr:col>
                    <xdr:colOff>57150</xdr:colOff>
                    <xdr:row>139</xdr:row>
                    <xdr:rowOff>276225</xdr:rowOff>
                  </to>
                </anchor>
              </controlPr>
            </control>
          </mc:Choice>
        </mc:AlternateContent>
        <mc:AlternateContent xmlns:mc="http://schemas.openxmlformats.org/markup-compatibility/2006">
          <mc:Choice Requires="x14">
            <control shapeId="22151" r:id="rId20" name="Check Box 2695">
              <controlPr defaultSize="0" autoFill="0" autoLine="0" autoPict="0">
                <anchor moveWithCells="1" sizeWithCells="1">
                  <from>
                    <xdr:col>20</xdr:col>
                    <xdr:colOff>295275</xdr:colOff>
                    <xdr:row>173</xdr:row>
                    <xdr:rowOff>57150</xdr:rowOff>
                  </from>
                  <to>
                    <xdr:col>21</xdr:col>
                    <xdr:colOff>276225</xdr:colOff>
                    <xdr:row>174</xdr:row>
                    <xdr:rowOff>180975</xdr:rowOff>
                  </to>
                </anchor>
              </controlPr>
            </control>
          </mc:Choice>
        </mc:AlternateContent>
        <mc:AlternateContent xmlns:mc="http://schemas.openxmlformats.org/markup-compatibility/2006">
          <mc:Choice Requires="x14">
            <control shapeId="22153" r:id="rId21" name="Check Box 2697">
              <controlPr defaultSize="0" autoFill="0" autoLine="0" autoPict="0">
                <anchor moveWithCells="1" sizeWithCells="1">
                  <from>
                    <xdr:col>15</xdr:col>
                    <xdr:colOff>171450</xdr:colOff>
                    <xdr:row>212</xdr:row>
                    <xdr:rowOff>142875</xdr:rowOff>
                  </from>
                  <to>
                    <xdr:col>16</xdr:col>
                    <xdr:colOff>180975</xdr:colOff>
                    <xdr:row>213</xdr:row>
                    <xdr:rowOff>171450</xdr:rowOff>
                  </to>
                </anchor>
              </controlPr>
            </control>
          </mc:Choice>
        </mc:AlternateContent>
        <mc:AlternateContent xmlns:mc="http://schemas.openxmlformats.org/markup-compatibility/2006">
          <mc:Choice Requires="x14">
            <control shapeId="22154" r:id="rId22" name="Check Box 2698">
              <controlPr defaultSize="0" autoFill="0" autoLine="0" autoPict="0">
                <anchor moveWithCells="1">
                  <from>
                    <xdr:col>23</xdr:col>
                    <xdr:colOff>180975</xdr:colOff>
                    <xdr:row>179</xdr:row>
                    <xdr:rowOff>0</xdr:rowOff>
                  </from>
                  <to>
                    <xdr:col>26</xdr:col>
                    <xdr:colOff>190500</xdr:colOff>
                    <xdr:row>180</xdr:row>
                    <xdr:rowOff>28575</xdr:rowOff>
                  </to>
                </anchor>
              </controlPr>
            </control>
          </mc:Choice>
        </mc:AlternateContent>
        <mc:AlternateContent xmlns:mc="http://schemas.openxmlformats.org/markup-compatibility/2006">
          <mc:Choice Requires="x14">
            <control shapeId="22155" r:id="rId23" name="Check Box 2699">
              <controlPr defaultSize="0" autoFill="0" autoLine="0" autoPict="0">
                <anchor moveWithCells="1">
                  <from>
                    <xdr:col>26</xdr:col>
                    <xdr:colOff>409575</xdr:colOff>
                    <xdr:row>179</xdr:row>
                    <xdr:rowOff>19050</xdr:rowOff>
                  </from>
                  <to>
                    <xdr:col>27</xdr:col>
                    <xdr:colOff>361950</xdr:colOff>
                    <xdr:row>180</xdr:row>
                    <xdr:rowOff>9525</xdr:rowOff>
                  </to>
                </anchor>
              </controlPr>
            </control>
          </mc:Choice>
        </mc:AlternateContent>
        <mc:AlternateContent xmlns:mc="http://schemas.openxmlformats.org/markup-compatibility/2006">
          <mc:Choice Requires="x14">
            <control shapeId="22156" r:id="rId24" name="Check Box 2700">
              <controlPr defaultSize="0" autoFill="0" autoLine="0" autoPict="0">
                <anchor moveWithCells="1">
                  <from>
                    <xdr:col>20</xdr:col>
                    <xdr:colOff>200025</xdr:colOff>
                    <xdr:row>179</xdr:row>
                    <xdr:rowOff>28575</xdr:rowOff>
                  </from>
                  <to>
                    <xdr:col>20</xdr:col>
                    <xdr:colOff>504825</xdr:colOff>
                    <xdr:row>180</xdr:row>
                    <xdr:rowOff>28575</xdr:rowOff>
                  </to>
                </anchor>
              </controlPr>
            </control>
          </mc:Choice>
        </mc:AlternateContent>
        <mc:AlternateContent xmlns:mc="http://schemas.openxmlformats.org/markup-compatibility/2006">
          <mc:Choice Requires="x14">
            <control shapeId="22157" r:id="rId25" name="Check Box 2701">
              <controlPr defaultSize="0" autoFill="0" autoLine="0" autoPict="0">
                <anchor moveWithCells="1" sizeWithCells="1">
                  <from>
                    <xdr:col>20</xdr:col>
                    <xdr:colOff>295275</xdr:colOff>
                    <xdr:row>174</xdr:row>
                    <xdr:rowOff>190500</xdr:rowOff>
                  </from>
                  <to>
                    <xdr:col>21</xdr:col>
                    <xdr:colOff>285750</xdr:colOff>
                    <xdr:row>175</xdr:row>
                    <xdr:rowOff>0</xdr:rowOff>
                  </to>
                </anchor>
              </controlPr>
            </control>
          </mc:Choice>
        </mc:AlternateContent>
        <mc:AlternateContent xmlns:mc="http://schemas.openxmlformats.org/markup-compatibility/2006">
          <mc:Choice Requires="x14">
            <control shapeId="22161" r:id="rId26" name="Check Box 2705">
              <controlPr defaultSize="0" autoFill="0" autoLine="0" autoPict="0">
                <anchor moveWithCells="1">
                  <from>
                    <xdr:col>2</xdr:col>
                    <xdr:colOff>200025</xdr:colOff>
                    <xdr:row>211</xdr:row>
                    <xdr:rowOff>57150</xdr:rowOff>
                  </from>
                  <to>
                    <xdr:col>3</xdr:col>
                    <xdr:colOff>238125</xdr:colOff>
                    <xdr:row>212</xdr:row>
                    <xdr:rowOff>57150</xdr:rowOff>
                  </to>
                </anchor>
              </controlPr>
            </control>
          </mc:Choice>
        </mc:AlternateContent>
        <mc:AlternateContent xmlns:mc="http://schemas.openxmlformats.org/markup-compatibility/2006">
          <mc:Choice Requires="x14">
            <control shapeId="22172" r:id="rId27" name="Check Box 2716">
              <controlPr defaultSize="0" autoFill="0" autoLine="0" autoPict="0">
                <anchor moveWithCells="1">
                  <from>
                    <xdr:col>6</xdr:col>
                    <xdr:colOff>190500</xdr:colOff>
                    <xdr:row>61</xdr:row>
                    <xdr:rowOff>152400</xdr:rowOff>
                  </from>
                  <to>
                    <xdr:col>9</xdr:col>
                    <xdr:colOff>133350</xdr:colOff>
                    <xdr:row>63</xdr:row>
                    <xdr:rowOff>57150</xdr:rowOff>
                  </to>
                </anchor>
              </controlPr>
            </control>
          </mc:Choice>
        </mc:AlternateContent>
        <mc:AlternateContent xmlns:mc="http://schemas.openxmlformats.org/markup-compatibility/2006">
          <mc:Choice Requires="x14">
            <control shapeId="22173" r:id="rId28" name="Check Box 2717">
              <controlPr defaultSize="0" autoFill="0" autoLine="0" autoPict="0">
                <anchor moveWithCells="1">
                  <from>
                    <xdr:col>9</xdr:col>
                    <xdr:colOff>238125</xdr:colOff>
                    <xdr:row>61</xdr:row>
                    <xdr:rowOff>123825</xdr:rowOff>
                  </from>
                  <to>
                    <xdr:col>14</xdr:col>
                    <xdr:colOff>266700</xdr:colOff>
                    <xdr:row>63</xdr:row>
                    <xdr:rowOff>114300</xdr:rowOff>
                  </to>
                </anchor>
              </controlPr>
            </control>
          </mc:Choice>
        </mc:AlternateContent>
        <mc:AlternateContent xmlns:mc="http://schemas.openxmlformats.org/markup-compatibility/2006">
          <mc:Choice Requires="x14">
            <control shapeId="22174" r:id="rId29" name="Check Box 2718">
              <controlPr defaultSize="0" autoFill="0" autoLine="0" autoPict="0">
                <anchor moveWithCells="1">
                  <from>
                    <xdr:col>14</xdr:col>
                    <xdr:colOff>152400</xdr:colOff>
                    <xdr:row>61</xdr:row>
                    <xdr:rowOff>114300</xdr:rowOff>
                  </from>
                  <to>
                    <xdr:col>16</xdr:col>
                    <xdr:colOff>38100</xdr:colOff>
                    <xdr:row>63</xdr:row>
                    <xdr:rowOff>95250</xdr:rowOff>
                  </to>
                </anchor>
              </controlPr>
            </control>
          </mc:Choice>
        </mc:AlternateContent>
        <mc:AlternateContent xmlns:mc="http://schemas.openxmlformats.org/markup-compatibility/2006">
          <mc:Choice Requires="x14">
            <control shapeId="22179" r:id="rId30" name="Check Box 2723">
              <controlPr defaultSize="0" autoFill="0" autoLine="0" autoPict="0">
                <anchor moveWithCells="1">
                  <from>
                    <xdr:col>6</xdr:col>
                    <xdr:colOff>228600</xdr:colOff>
                    <xdr:row>137</xdr:row>
                    <xdr:rowOff>114300</xdr:rowOff>
                  </from>
                  <to>
                    <xdr:col>9</xdr:col>
                    <xdr:colOff>180975</xdr:colOff>
                    <xdr:row>139</xdr:row>
                    <xdr:rowOff>47625</xdr:rowOff>
                  </to>
                </anchor>
              </controlPr>
            </control>
          </mc:Choice>
        </mc:AlternateContent>
        <mc:AlternateContent xmlns:mc="http://schemas.openxmlformats.org/markup-compatibility/2006">
          <mc:Choice Requires="x14">
            <control shapeId="22180" r:id="rId31" name="Check Box 2724">
              <controlPr defaultSize="0" autoFill="0" autoLine="0" autoPict="0">
                <anchor moveWithCells="1">
                  <from>
                    <xdr:col>10</xdr:col>
                    <xdr:colOff>28575</xdr:colOff>
                    <xdr:row>137</xdr:row>
                    <xdr:rowOff>114300</xdr:rowOff>
                  </from>
                  <to>
                    <xdr:col>14</xdr:col>
                    <xdr:colOff>323850</xdr:colOff>
                    <xdr:row>139</xdr:row>
                    <xdr:rowOff>95250</xdr:rowOff>
                  </to>
                </anchor>
              </controlPr>
            </control>
          </mc:Choice>
        </mc:AlternateContent>
        <mc:AlternateContent xmlns:mc="http://schemas.openxmlformats.org/markup-compatibility/2006">
          <mc:Choice Requires="x14">
            <control shapeId="22181" r:id="rId32" name="Check Box 2725">
              <controlPr defaultSize="0" autoFill="0" autoLine="0" autoPict="0">
                <anchor moveWithCells="1">
                  <from>
                    <xdr:col>14</xdr:col>
                    <xdr:colOff>247650</xdr:colOff>
                    <xdr:row>137</xdr:row>
                    <xdr:rowOff>114300</xdr:rowOff>
                  </from>
                  <to>
                    <xdr:col>16</xdr:col>
                    <xdr:colOff>133350</xdr:colOff>
                    <xdr:row>139</xdr:row>
                    <xdr:rowOff>95250</xdr:rowOff>
                  </to>
                </anchor>
              </controlPr>
            </control>
          </mc:Choice>
        </mc:AlternateContent>
        <mc:AlternateContent xmlns:mc="http://schemas.openxmlformats.org/markup-compatibility/2006">
          <mc:Choice Requires="x14">
            <control shapeId="22182" r:id="rId33" name="Check Box 2726">
              <controlPr defaultSize="0" autoFill="0" autoLine="0" autoPict="0">
                <anchor moveWithCells="1">
                  <from>
                    <xdr:col>15</xdr:col>
                    <xdr:colOff>171450</xdr:colOff>
                    <xdr:row>211</xdr:row>
                    <xdr:rowOff>28575</xdr:rowOff>
                  </from>
                  <to>
                    <xdr:col>17</xdr:col>
                    <xdr:colOff>95250</xdr:colOff>
                    <xdr:row>213</xdr:row>
                    <xdr:rowOff>9525</xdr:rowOff>
                  </to>
                </anchor>
              </controlPr>
            </control>
          </mc:Choice>
        </mc:AlternateContent>
        <mc:AlternateContent xmlns:mc="http://schemas.openxmlformats.org/markup-compatibility/2006">
          <mc:Choice Requires="x14">
            <control shapeId="22183" r:id="rId34" name="Check Box 2727">
              <controlPr defaultSize="0" autoFill="0" autoLine="0" autoPict="0">
                <anchor moveWithCells="1">
                  <from>
                    <xdr:col>18</xdr:col>
                    <xdr:colOff>304800</xdr:colOff>
                    <xdr:row>211</xdr:row>
                    <xdr:rowOff>28575</xdr:rowOff>
                  </from>
                  <to>
                    <xdr:col>21</xdr:col>
                    <xdr:colOff>161925</xdr:colOff>
                    <xdr:row>213</xdr:row>
                    <xdr:rowOff>9525</xdr:rowOff>
                  </to>
                </anchor>
              </controlPr>
            </control>
          </mc:Choice>
        </mc:AlternateContent>
        <mc:AlternateContent xmlns:mc="http://schemas.openxmlformats.org/markup-compatibility/2006">
          <mc:Choice Requires="x14">
            <control shapeId="22184" r:id="rId35" name="Check Box 2728">
              <controlPr defaultSize="0" autoFill="0" autoLine="0" autoPict="0">
                <anchor moveWithCells="1">
                  <from>
                    <xdr:col>21</xdr:col>
                    <xdr:colOff>57150</xdr:colOff>
                    <xdr:row>211</xdr:row>
                    <xdr:rowOff>38100</xdr:rowOff>
                  </from>
                  <to>
                    <xdr:col>24</xdr:col>
                    <xdr:colOff>66675</xdr:colOff>
                    <xdr:row>213</xdr:row>
                    <xdr:rowOff>0</xdr:rowOff>
                  </to>
                </anchor>
              </controlPr>
            </control>
          </mc:Choice>
        </mc:AlternateContent>
        <mc:AlternateContent xmlns:mc="http://schemas.openxmlformats.org/markup-compatibility/2006">
          <mc:Choice Requires="x14">
            <control shapeId="5" r:id="rId36" name="Check Box 2729">
              <controlPr defaultSize="0" autoFill="0" autoLine="0" autoPict="0">
                <anchor moveWithCells="1">
                  <from>
                    <xdr:col>1</xdr:col>
                    <xdr:colOff>66675</xdr:colOff>
                    <xdr:row>217</xdr:row>
                    <xdr:rowOff>38100</xdr:rowOff>
                  </from>
                  <to>
                    <xdr:col>2</xdr:col>
                    <xdr:colOff>95250</xdr:colOff>
                    <xdr:row>218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9A3B2-D488-4C17-8AC2-0A82ACB41806}">
  <sheetPr>
    <tabColor rgb="FFFFFF00"/>
  </sheetPr>
  <dimension ref="B1:L43"/>
  <sheetViews>
    <sheetView workbookViewId="0"/>
  </sheetViews>
  <sheetFormatPr defaultRowHeight="15.75"/>
  <cols>
    <col min="1" max="1" width="2.375" style="244" customWidth="1"/>
    <col min="2" max="2" width="4.125" style="244" customWidth="1"/>
    <col min="3" max="3" width="3.5" style="244" customWidth="1"/>
    <col min="4" max="8" width="9" style="244"/>
    <col min="9" max="10" width="4.875" style="244" customWidth="1"/>
    <col min="11" max="12" width="16.25" style="244" bestFit="1" customWidth="1"/>
    <col min="13" max="16384" width="9" style="244"/>
  </cols>
  <sheetData>
    <row r="1" spans="2:12">
      <c r="K1" s="245">
        <v>45716</v>
      </c>
      <c r="L1" s="246"/>
    </row>
    <row r="3" spans="2:12" ht="48.75" customHeight="1"/>
    <row r="5" spans="2:12">
      <c r="B5" s="244" t="s">
        <v>119</v>
      </c>
    </row>
    <row r="6" spans="2:12">
      <c r="B6" s="244" t="s">
        <v>120</v>
      </c>
    </row>
    <row r="7" spans="2:12">
      <c r="B7" s="244" t="s">
        <v>121</v>
      </c>
    </row>
    <row r="10" spans="2:12">
      <c r="B10" s="247" t="s">
        <v>122</v>
      </c>
    </row>
    <row r="14" spans="2:12">
      <c r="G14" s="248" t="s">
        <v>123</v>
      </c>
      <c r="K14" s="249"/>
    </row>
    <row r="15" spans="2:12">
      <c r="F15" s="249" t="s">
        <v>124</v>
      </c>
    </row>
    <row r="21" spans="2:5">
      <c r="E21" s="250" t="s">
        <v>125</v>
      </c>
    </row>
    <row r="23" spans="2:5">
      <c r="C23" s="249" t="s">
        <v>126</v>
      </c>
      <c r="D23" s="248" t="s">
        <v>127</v>
      </c>
    </row>
    <row r="24" spans="2:5">
      <c r="C24" s="249" t="s">
        <v>128</v>
      </c>
      <c r="D24" s="248" t="s">
        <v>129</v>
      </c>
    </row>
    <row r="25" spans="2:5">
      <c r="C25" s="249"/>
      <c r="D25" s="248" t="s">
        <v>130</v>
      </c>
    </row>
    <row r="26" spans="2:5">
      <c r="C26" s="249"/>
      <c r="D26" s="248"/>
      <c r="E26" s="251" t="s">
        <v>131</v>
      </c>
    </row>
    <row r="27" spans="2:5">
      <c r="C27" s="249" t="s">
        <v>132</v>
      </c>
      <c r="D27" s="248" t="s">
        <v>133</v>
      </c>
    </row>
    <row r="28" spans="2:5" ht="31.5" customHeight="1"/>
    <row r="29" spans="2:5">
      <c r="B29" s="247" t="s">
        <v>134</v>
      </c>
    </row>
    <row r="30" spans="2:5" ht="9" customHeight="1"/>
    <row r="31" spans="2:5">
      <c r="C31" s="247" t="s">
        <v>135</v>
      </c>
    </row>
    <row r="32" spans="2:5" ht="15.75" customHeight="1"/>
    <row r="33" spans="3:12" ht="22.5" customHeight="1">
      <c r="C33" s="252" t="s">
        <v>136</v>
      </c>
    </row>
    <row r="34" spans="3:12" ht="22.5" customHeight="1">
      <c r="C34" s="252" t="s">
        <v>137</v>
      </c>
    </row>
    <row r="35" spans="3:12" ht="22.5" customHeight="1">
      <c r="C35" s="252" t="s">
        <v>138</v>
      </c>
    </row>
    <row r="37" spans="3:12">
      <c r="D37" s="253" t="s">
        <v>139</v>
      </c>
      <c r="E37" s="254"/>
      <c r="F37" s="254"/>
    </row>
    <row r="38" spans="3:12">
      <c r="D38" s="253" t="s">
        <v>140</v>
      </c>
      <c r="E38" s="254"/>
      <c r="F38" s="254"/>
    </row>
    <row r="39" spans="3:12">
      <c r="D39" s="253" t="s">
        <v>141</v>
      </c>
      <c r="E39" s="254"/>
      <c r="F39" s="254"/>
    </row>
    <row r="40" spans="3:12">
      <c r="K40" s="255" t="s">
        <v>142</v>
      </c>
    </row>
    <row r="41" spans="3:12">
      <c r="J41" s="248" t="s">
        <v>143</v>
      </c>
    </row>
    <row r="42" spans="3:12">
      <c r="J42" s="248" t="s">
        <v>144</v>
      </c>
      <c r="K42" s="254"/>
      <c r="L42" s="254"/>
    </row>
    <row r="43" spans="3:12">
      <c r="J43" s="248" t="s">
        <v>145</v>
      </c>
      <c r="K43" s="254"/>
      <c r="L43" s="254"/>
    </row>
  </sheetData>
  <sheetProtection algorithmName="SHA-512" hashValue="XFw4EQmfRk0AQva8/3OcLP50y3UjslbViBGxATv6ZbuutIvoB3X8DQtUQCyZ3fNZSfBz3Up/LHFyt143NG+PnQ==" saltValue="l/G2E6nRXLWQWhuhrDl4HA==" spinCount="100000" sheet="1" objects="1" scenarios="1"/>
  <phoneticPr fontId="4"/>
  <pageMargins left="0.51181102362204722" right="0.31496062992125984"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入力（依頼書）</vt:lpstr>
      <vt:lpstr>受付方法等</vt:lpstr>
      <vt:lpstr>'入力（依頼書）'!Print_Area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kengi201</dc:creator>
  <cp:lastModifiedBy>kengi205</cp:lastModifiedBy>
  <cp:lastPrinted>2024-09-19T04:18:37Z</cp:lastPrinted>
  <dcterms:created xsi:type="dcterms:W3CDTF">2008-05-22T06:31:50Z</dcterms:created>
  <dcterms:modified xsi:type="dcterms:W3CDTF">2025-03-27T05:29:31Z</dcterms:modified>
</cp:coreProperties>
</file>