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AE42D9FA-2541-4B0A-85E9-981A0AF8643D}" xr6:coauthVersionLast="47" xr6:coauthVersionMax="47" xr10:uidLastSave="{00000000-0000-0000-0000-000000000000}"/>
  <bookViews>
    <workbookView xWindow="-120" yWindow="-120" windowWidth="29040" windowHeight="15840" tabRatio="528" xr2:uid="{00000000-000D-0000-FFFF-FFFF00000000}"/>
  </bookViews>
  <sheets>
    <sheet name="入力画面" sheetId="5" r:id="rId1"/>
    <sheet name="受付方法等" sheetId="9" r:id="rId2"/>
  </sheets>
  <definedNames>
    <definedName name="_xlnm.Print_Area" localSheetId="0">入力画面!$A$1:$S$170</definedName>
  </definedNames>
  <calcPr calcId="191029"/>
</workbook>
</file>

<file path=xl/calcChain.xml><?xml version="1.0" encoding="utf-8"?>
<calcChain xmlns="http://schemas.openxmlformats.org/spreadsheetml/2006/main">
  <c r="G99" i="5" l="1"/>
  <c r="P100" i="5" s="1"/>
  <c r="P44" i="5"/>
  <c r="R44" i="5"/>
  <c r="J93" i="5"/>
  <c r="J149" i="5" s="1"/>
  <c r="J91" i="5"/>
  <c r="J147" i="5" s="1"/>
  <c r="J89" i="5"/>
  <c r="J145" i="5" s="1"/>
  <c r="F93" i="5"/>
  <c r="F149" i="5" s="1"/>
  <c r="F91" i="5"/>
  <c r="F147" i="5" s="1"/>
  <c r="F89" i="5"/>
  <c r="F145" i="5" s="1"/>
  <c r="B93" i="5"/>
  <c r="B149" i="5" s="1"/>
  <c r="B91" i="5"/>
  <c r="B147" i="5" s="1"/>
  <c r="B89" i="5"/>
  <c r="B145" i="5" s="1"/>
  <c r="E83" i="5"/>
  <c r="E139" i="5" s="1"/>
  <c r="K82" i="5"/>
  <c r="K138" i="5" s="1"/>
  <c r="G155" i="5" l="1"/>
  <c r="Q100" i="5"/>
  <c r="Q95" i="5"/>
  <c r="Q151" i="5" s="1"/>
  <c r="P98" i="5"/>
  <c r="P154" i="5" s="1"/>
  <c r="N98" i="5"/>
  <c r="N154" i="5" s="1"/>
  <c r="D85" i="5"/>
  <c r="D141" i="5" s="1"/>
  <c r="D84" i="5"/>
  <c r="D140" i="5" s="1"/>
  <c r="P156" i="5" l="1"/>
  <c r="Q156" i="5"/>
  <c r="I79" i="5"/>
  <c r="I135" i="5" s="1"/>
  <c r="H79" i="5"/>
  <c r="H135" i="5" s="1"/>
  <c r="G79" i="5"/>
  <c r="G135" i="5" s="1"/>
  <c r="F79" i="5"/>
  <c r="F135" i="5" s="1"/>
  <c r="D77" i="5"/>
  <c r="D133" i="5" s="1"/>
  <c r="D76" i="5"/>
  <c r="D132" i="5" s="1"/>
  <c r="D75" i="5"/>
  <c r="D131" i="5" s="1"/>
  <c r="F71" i="5"/>
  <c r="F127" i="5" s="1"/>
  <c r="E71" i="5"/>
  <c r="E127" i="5" s="1"/>
  <c r="D71" i="5"/>
  <c r="D127" i="5" s="1"/>
  <c r="C71" i="5"/>
  <c r="C127" i="5" s="1"/>
  <c r="B71" i="5"/>
  <c r="B127" i="5" s="1"/>
  <c r="K72" i="5"/>
  <c r="K128" i="5" s="1"/>
  <c r="K71" i="5"/>
  <c r="K127" i="5" s="1"/>
  <c r="K70" i="5"/>
  <c r="K126" i="5" s="1"/>
  <c r="K67" i="5"/>
  <c r="K123" i="5" s="1"/>
  <c r="K66" i="5"/>
  <c r="K122" i="5" s="1"/>
  <c r="K65" i="5"/>
  <c r="K121" i="5" s="1"/>
  <c r="F66" i="5"/>
  <c r="F122" i="5" s="1"/>
  <c r="E66" i="5"/>
  <c r="E122" i="5" s="1"/>
  <c r="D66" i="5"/>
  <c r="D122" i="5" s="1"/>
  <c r="C66" i="5"/>
  <c r="C122" i="5" s="1"/>
  <c r="B66" i="5"/>
  <c r="B122" i="5" s="1"/>
  <c r="Q42" i="5" l="1"/>
  <c r="Q45" i="5" s="1"/>
  <c r="Q46" i="5" s="1"/>
  <c r="Q98" i="5" l="1"/>
  <c r="Q154" i="5" s="1"/>
  <c r="Q101" i="5" l="1"/>
  <c r="Q157" i="5" s="1"/>
  <c r="Q47" i="5" l="1"/>
  <c r="Q103" i="5" s="1"/>
  <c r="Q159" i="5" s="1"/>
  <c r="Q102" i="5"/>
  <c r="Q15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kengi205</author>
  </authors>
  <commentList>
    <comment ref="B3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西暦で入力（例）
2025/4/01</t>
        </r>
      </text>
    </comment>
  </commentList>
</comments>
</file>

<file path=xl/sharedStrings.xml><?xml version="1.0" encoding="utf-8"?>
<sst xmlns="http://schemas.openxmlformats.org/spreadsheetml/2006/main" count="206" uniqueCount="92">
  <si>
    <t>工事場所</t>
    <rPh sb="0" eb="2">
      <t>コウジ</t>
    </rPh>
    <rPh sb="2" eb="4">
      <t>バショ</t>
    </rPh>
    <phoneticPr fontId="3"/>
  </si>
  <si>
    <t>製造所名</t>
    <rPh sb="0" eb="3">
      <t>セイゾウショ</t>
    </rPh>
    <rPh sb="3" eb="4">
      <t>メイ</t>
    </rPh>
    <phoneticPr fontId="3"/>
  </si>
  <si>
    <t>工　事　名</t>
    <phoneticPr fontId="3"/>
  </si>
  <si>
    <t>分類</t>
    <rPh sb="0" eb="2">
      <t>ブンルイ</t>
    </rPh>
    <phoneticPr fontId="5"/>
  </si>
  <si>
    <t>試験種別</t>
    <rPh sb="0" eb="2">
      <t>シケン</t>
    </rPh>
    <rPh sb="2" eb="4">
      <t>シュベツ</t>
    </rPh>
    <phoneticPr fontId="3"/>
  </si>
  <si>
    <t>番号</t>
    <rPh sb="0" eb="2">
      <t>バンゴウ</t>
    </rPh>
    <phoneticPr fontId="5"/>
  </si>
  <si>
    <t>数量</t>
    <rPh sb="0" eb="2">
      <t>スウリョウ</t>
    </rPh>
    <phoneticPr fontId="5"/>
  </si>
  <si>
    <t>金額　　（円）</t>
    <rPh sb="0" eb="2">
      <t>キンガク</t>
    </rPh>
    <rPh sb="5" eb="6">
      <t>エン</t>
    </rPh>
    <phoneticPr fontId="5"/>
  </si>
  <si>
    <t>試験完了予定日</t>
    <rPh sb="0" eb="2">
      <t>シケン</t>
    </rPh>
    <rPh sb="2" eb="4">
      <t>カンリョウ</t>
    </rPh>
    <rPh sb="4" eb="7">
      <t>ヨテイビ</t>
    </rPh>
    <phoneticPr fontId="5"/>
  </si>
  <si>
    <t>協議事項</t>
    <rPh sb="0" eb="2">
      <t>キョウギ</t>
    </rPh>
    <rPh sb="2" eb="4">
      <t>ジコウ</t>
    </rPh>
    <phoneticPr fontId="3"/>
  </si>
  <si>
    <t>ＪＩＳ</t>
    <phoneticPr fontId="5"/>
  </si>
  <si>
    <t>試料の採取方法
及び形態</t>
    <rPh sb="0" eb="2">
      <t>シリョウ</t>
    </rPh>
    <rPh sb="3" eb="5">
      <t>サイシュ</t>
    </rPh>
    <rPh sb="5" eb="7">
      <t>ホウホウ</t>
    </rPh>
    <rPh sb="8" eb="9">
      <t>オヨ</t>
    </rPh>
    <rPh sb="10" eb="12">
      <t>ケイタイ</t>
    </rPh>
    <phoneticPr fontId="5"/>
  </si>
  <si>
    <t>番</t>
    <rPh sb="0" eb="1">
      <t>バン</t>
    </rPh>
    <phoneticPr fontId="11"/>
  </si>
  <si>
    <t>打込み（作製）</t>
    <rPh sb="0" eb="1">
      <t>ウ</t>
    </rPh>
    <rPh sb="1" eb="2">
      <t>コ</t>
    </rPh>
    <rPh sb="4" eb="6">
      <t>サクセイ</t>
    </rPh>
    <phoneticPr fontId="11"/>
  </si>
  <si>
    <t>号</t>
    <rPh sb="0" eb="1">
      <t>ゴウ</t>
    </rPh>
    <phoneticPr fontId="11"/>
  </si>
  <si>
    <t>年　　月　　日</t>
    <rPh sb="0" eb="1">
      <t>ネン</t>
    </rPh>
    <rPh sb="3" eb="4">
      <t>ツキ</t>
    </rPh>
    <rPh sb="6" eb="7">
      <t>ヒ</t>
    </rPh>
    <phoneticPr fontId="11"/>
  </si>
  <si>
    <t>JIS A 1154</t>
    <phoneticPr fontId="5"/>
  </si>
  <si>
    <t>つぎのとおり材料試験を依頼します。</t>
    <rPh sb="6" eb="8">
      <t>ザイリョウ</t>
    </rPh>
    <rPh sb="8" eb="10">
      <t>シケン</t>
    </rPh>
    <rPh sb="11" eb="13">
      <t>イライ</t>
    </rPh>
    <phoneticPr fontId="5"/>
  </si>
  <si>
    <t>供試体（試料）採取</t>
    <rPh sb="0" eb="3">
      <t>キョウシタイ</t>
    </rPh>
    <rPh sb="4" eb="6">
      <t>シリョウ</t>
    </rPh>
    <rPh sb="7" eb="9">
      <t>サイシュ</t>
    </rPh>
    <phoneticPr fontId="11"/>
  </si>
  <si>
    <t>構造物の名称、採取位置等</t>
    <rPh sb="0" eb="3">
      <t>コウゾウブツ</t>
    </rPh>
    <rPh sb="7" eb="9">
      <t>サイシュ</t>
    </rPh>
    <rPh sb="9" eb="11">
      <t>イチ</t>
    </rPh>
    <phoneticPr fontId="11"/>
  </si>
  <si>
    <t>□　供試体の形態及び状況</t>
    <rPh sb="2" eb="5">
      <t>キョウシタイ</t>
    </rPh>
    <rPh sb="6" eb="8">
      <t>ケイタイ</t>
    </rPh>
    <rPh sb="8" eb="9">
      <t>オヨ</t>
    </rPh>
    <rPh sb="10" eb="12">
      <t>ジョウキョウ</t>
    </rPh>
    <phoneticPr fontId="3"/>
  </si>
  <si>
    <t>コンクリートの
単位容積質量</t>
    <rPh sb="8" eb="10">
      <t>タンイ</t>
    </rPh>
    <rPh sb="10" eb="12">
      <t>ヨウセキ</t>
    </rPh>
    <rPh sb="12" eb="14">
      <t>シツリョウ</t>
    </rPh>
    <phoneticPr fontId="5"/>
  </si>
  <si>
    <r>
      <t>ｋｇ/m</t>
    </r>
    <r>
      <rPr>
        <vertAlign val="superscript"/>
        <sz val="10"/>
        <rFont val="ＭＳ Ｐ明朝"/>
        <family val="1"/>
        <charset val="128"/>
      </rPr>
      <t>3</t>
    </r>
    <phoneticPr fontId="5"/>
  </si>
  <si>
    <t>硬化コンクリート中に含まれる塩化物イオンの試験</t>
    <rPh sb="0" eb="2">
      <t>コウカ</t>
    </rPh>
    <rPh sb="8" eb="9">
      <t>チュウ</t>
    </rPh>
    <rPh sb="10" eb="11">
      <t>フク</t>
    </rPh>
    <rPh sb="14" eb="17">
      <t>エンカブツ</t>
    </rPh>
    <rPh sb="21" eb="23">
      <t>シケン</t>
    </rPh>
    <phoneticPr fontId="5"/>
  </si>
  <si>
    <t xml:space="preserve"> 試験問合わせ先 （0858）26-6377</t>
  </si>
  <si>
    <t>公益財団法人　鳥取県建設技術センタ－代表理事　様</t>
    <rPh sb="0" eb="2">
      <t>コウエキ</t>
    </rPh>
    <rPh sb="18" eb="20">
      <t>ダイヒョウ</t>
    </rPh>
    <rPh sb="23" eb="24">
      <t>サマ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</si>
  <si>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</si>
  <si>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会社名・氏名</t>
    <rPh sb="0" eb="3">
      <t>カイシャメイ</t>
    </rPh>
    <rPh sb="4" eb="6">
      <t>シメイ</t>
    </rPh>
    <phoneticPr fontId="11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</si>
  <si>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11"/>
  </si>
  <si>
    <t>依頼者　　（コード番号）</t>
    <rPh sb="0" eb="3">
      <t>イライシャ</t>
    </rPh>
    <rPh sb="9" eb="11">
      <t>バンゴウ</t>
    </rPh>
    <phoneticPr fontId="11"/>
  </si>
  <si>
    <t>受任者　　（コード番号）</t>
    <rPh sb="0" eb="2">
      <t>ジュニン</t>
    </rPh>
    <rPh sb="2" eb="3">
      <t>シャ</t>
    </rPh>
    <rPh sb="9" eb="11">
      <t>バンゴウ</t>
    </rPh>
    <phoneticPr fontId="11"/>
  </si>
  <si>
    <t>受入者</t>
    <rPh sb="0" eb="2">
      <t>ウケイレ</t>
    </rPh>
    <rPh sb="2" eb="3">
      <t>シャ</t>
    </rPh>
    <phoneticPr fontId="3"/>
  </si>
  <si>
    <t>郵便番号・住所</t>
    <rPh sb="0" eb="2">
      <t>ユウビン</t>
    </rPh>
    <rPh sb="2" eb="4">
      <t>バンゴウ</t>
    </rPh>
    <rPh sb="5" eb="7">
      <t>ジュウショ</t>
    </rPh>
    <phoneticPr fontId="11"/>
  </si>
  <si>
    <r>
      <t xml:space="preserve">  備　　　　　　考
(</t>
    </r>
    <r>
      <rPr>
        <sz val="6"/>
        <rFont val="ＭＳ Ｐ明朝"/>
        <family val="1"/>
        <charset val="128"/>
      </rPr>
      <t>成績書に記載されます)</t>
    </r>
    <rPh sb="2" eb="3">
      <t>ビ</t>
    </rPh>
    <rPh sb="9" eb="10">
      <t>コウ</t>
    </rPh>
    <rPh sb="12" eb="15">
      <t>セイセキショ</t>
    </rPh>
    <rPh sb="16" eb="18">
      <t>キサイ</t>
    </rPh>
    <phoneticPr fontId="3"/>
  </si>
  <si>
    <r>
      <t>　公益財団法人鳥取県建設技術センター　　</t>
    </r>
    <r>
      <rPr>
        <sz val="11"/>
        <color indexed="8"/>
        <rFont val="ＭＳ Ｐゴシック"/>
        <family val="3"/>
        <charset val="128"/>
      </rPr>
      <t>登録番号　</t>
    </r>
    <r>
      <rPr>
        <sz val="11"/>
        <color indexed="8"/>
        <rFont val="Calibri"/>
        <family val="2"/>
      </rPr>
      <t>T7270005004830</t>
    </r>
    <phoneticPr fontId="5"/>
  </si>
  <si>
    <t>伺　試験依頼書により実施してよろしいか</t>
  </si>
  <si>
    <t xml:space="preserve"> 硬化コンクリ－ト中に含まれる塩化物イオンの試験依頼書（請求明細書）</t>
    <rPh sb="1" eb="2">
      <t>コウカ</t>
    </rPh>
    <rPh sb="8" eb="9">
      <t>チュウ</t>
    </rPh>
    <rPh sb="10" eb="11">
      <t>フク</t>
    </rPh>
    <rPh sb="14" eb="17">
      <t>エンカブツ</t>
    </rPh>
    <rPh sb="21" eb="23">
      <t>シケン</t>
    </rPh>
    <rPh sb="28" eb="33">
      <t>セイキュウメイサイショ</t>
    </rPh>
    <phoneticPr fontId="3"/>
  </si>
  <si>
    <t xml:space="preserve"> 成績書の受取方法</t>
    <phoneticPr fontId="5"/>
  </si>
  <si>
    <t>【</t>
    <phoneticPr fontId="5"/>
  </si>
  <si>
    <t>　】</t>
    <phoneticPr fontId="5"/>
  </si>
  <si>
    <t>（様式　受付１3-1）</t>
    <rPh sb="1" eb="3">
      <t>ヨウシキ</t>
    </rPh>
    <rPh sb="4" eb="6">
      <t>ウケツケ</t>
    </rPh>
    <phoneticPr fontId="5"/>
  </si>
  <si>
    <t>⑳</t>
    <phoneticPr fontId="5"/>
  </si>
  <si>
    <t>⑳</t>
    <phoneticPr fontId="3"/>
  </si>
  <si>
    <t>令和6年7月1日改定</t>
    <rPh sb="0" eb="2">
      <t>レイワ</t>
    </rPh>
    <rPh sb="3" eb="4">
      <t>ネン</t>
    </rPh>
    <rPh sb="5" eb="6">
      <t>ガツ</t>
    </rPh>
    <rPh sb="7" eb="8">
      <t>ニチ</t>
    </rPh>
    <rPh sb="8" eb="10">
      <t>カイテイ</t>
    </rPh>
    <phoneticPr fontId="5"/>
  </si>
  <si>
    <t>（保管期間10年）</t>
    <rPh sb="1" eb="3">
      <t>ホカン</t>
    </rPh>
    <rPh sb="3" eb="5">
      <t>キカン</t>
    </rPh>
    <rPh sb="7" eb="8">
      <t>ネン</t>
    </rPh>
    <phoneticPr fontId="5"/>
  </si>
  <si>
    <t>消費税額(税率10%)</t>
    <phoneticPr fontId="5"/>
  </si>
  <si>
    <t>合計（税込）</t>
    <phoneticPr fontId="5"/>
  </si>
  <si>
    <t>㎜）</t>
  </si>
  <si>
    <t xml:space="preserve"> 　（スライス厚</t>
    <rPh sb="7" eb="8">
      <t>アツ</t>
    </rPh>
    <phoneticPr fontId="5"/>
  </si>
  <si>
    <t>㎜）</t>
    <phoneticPr fontId="5"/>
  </si>
  <si>
    <t>　（スライス厚</t>
    <phoneticPr fontId="5"/>
  </si>
  <si>
    <t>a. 成績書の必要部数</t>
    <phoneticPr fontId="5"/>
  </si>
  <si>
    <t>b. 成績書の追加発行部数(b=a-1)</t>
    <phoneticPr fontId="5"/>
  </si>
  <si>
    <t>部</t>
    <rPh sb="0" eb="1">
      <t>ブ</t>
    </rPh>
    <phoneticPr fontId="5"/>
  </si>
  <si>
    <t>-</t>
    <phoneticPr fontId="5"/>
  </si>
  <si>
    <t>追加発行手数料</t>
    <rPh sb="0" eb="2">
      <t>ツイカ</t>
    </rPh>
    <rPh sb="2" eb="4">
      <t>ハッコウ</t>
    </rPh>
    <rPh sb="4" eb="7">
      <t>テスウリョウ</t>
    </rPh>
    <phoneticPr fontId="5"/>
  </si>
  <si>
    <t>試験手数料</t>
    <rPh sb="0" eb="1">
      <t>シケン</t>
    </rPh>
    <rPh sb="1" eb="4">
      <t>テスウリョウ</t>
    </rPh>
    <phoneticPr fontId="5"/>
  </si>
  <si>
    <t>※成績書（１部目）の手数料は、試験手数料に含んでいます。</t>
    <phoneticPr fontId="5"/>
  </si>
  <si>
    <t>-</t>
    <phoneticPr fontId="5"/>
  </si>
  <si>
    <t>手数料（税抜）</t>
    <rPh sb="0" eb="3">
      <t>テスウリョウ</t>
    </rPh>
    <rPh sb="4" eb="6">
      <t>ゼイヌキ</t>
    </rPh>
    <phoneticPr fontId="5"/>
  </si>
  <si>
    <t>　　</t>
    <phoneticPr fontId="5"/>
  </si>
  <si>
    <t>受付番号</t>
    <rPh sb="0" eb="1">
      <t>ウケツケ</t>
    </rPh>
    <rPh sb="1" eb="3">
      <t>バンゴウ</t>
    </rPh>
    <phoneticPr fontId="5"/>
  </si>
  <si>
    <t>小　計（税抜）</t>
    <rPh sb="0" eb="1">
      <t>ショウ</t>
    </rPh>
    <rPh sb="2" eb="3">
      <t>ケイ</t>
    </rPh>
    <rPh sb="4" eb="6">
      <t>ゼイヌ</t>
    </rPh>
    <phoneticPr fontId="5"/>
  </si>
  <si>
    <t>小　計（税抜）</t>
    <phoneticPr fontId="5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</si>
  <si>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1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</si>
  <si>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1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</si>
  <si>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1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</si>
  <si>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</si>
  <si>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1"/>
  </si>
  <si>
    <t>（注１）</t>
    <rPh sb="1" eb="2">
      <t>チュウ</t>
    </rPh>
    <phoneticPr fontId="41"/>
  </si>
  <si>
    <t>（注３）</t>
    <rPh sb="1" eb="2">
      <t>チュウ</t>
    </rPh>
    <phoneticPr fontId="41"/>
  </si>
  <si>
    <t>注１</t>
    <rPh sb="0" eb="1">
      <t>チュウ</t>
    </rPh>
    <phoneticPr fontId="38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</si>
  <si>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8"/>
  </si>
  <si>
    <t>注２</t>
    <rPh sb="0" eb="1">
      <t>チュウ</t>
    </rPh>
    <phoneticPr fontId="38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</si>
  <si>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8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</si>
  <si>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8"/>
  </si>
  <si>
    <t>（例：250220001-006）</t>
    <rPh sb="1" eb="2">
      <t>レイ</t>
    </rPh>
    <phoneticPr fontId="41"/>
  </si>
  <si>
    <t>注３</t>
    <rPh sb="0" eb="1">
      <t>チュウ</t>
    </rPh>
    <phoneticPr fontId="38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</si>
  <si>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8"/>
  </si>
  <si>
    <t>●振込先</t>
    <rPh sb="1" eb="4">
      <t>フリコミサキ</t>
    </rPh>
    <phoneticPr fontId="41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</si>
  <si>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1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</si>
  <si>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1"/>
  </si>
  <si>
    <t>公益財団法人鳥取県建設技術センター</t>
    <rPh sb="0" eb="17">
      <t>コウエキ</t>
    </rPh>
    <phoneticPr fontId="41"/>
  </si>
  <si>
    <t>ザイ）トットリケンケンセツギジュツセンター</t>
    <phoneticPr fontId="41"/>
  </si>
  <si>
    <t>※　その他金融機関からの振込には、所定の振込手数料が必要です。</t>
    <phoneticPr fontId="5"/>
  </si>
  <si>
    <t>※　振込手数料は、お客様負担となりますので、予めご了承ください。</t>
    <phoneticPr fontId="5"/>
  </si>
  <si>
    <t>※　振込の控をもって領収書に代えさせていただきます。</t>
    <phoneticPr fontId="5"/>
  </si>
  <si>
    <t>公益財団法人鳥取県建設技術センター</t>
    <rPh sb="0" eb="17">
      <t>コウエキ</t>
    </rPh>
    <phoneticPr fontId="5"/>
  </si>
  <si>
    <t>材料試験課</t>
    <rPh sb="0" eb="2">
      <t>ザイリョウ</t>
    </rPh>
    <rPh sb="2" eb="5">
      <t>シケンカ</t>
    </rPh>
    <phoneticPr fontId="41"/>
  </si>
  <si>
    <t>　電話　0858-26-6377</t>
    <rPh sb="1" eb="3">
      <t>デンワ</t>
    </rPh>
    <phoneticPr fontId="41"/>
  </si>
  <si>
    <t>　FAX　0858-26-6052</t>
    <phoneticPr fontId="41"/>
  </si>
  <si>
    <t>（保管期間5年）</t>
    <rPh sb="1" eb="3">
      <t>ホカン</t>
    </rPh>
    <rPh sb="3" eb="5">
      <t>キカン</t>
    </rPh>
    <rPh sb="6" eb="7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</si>
</sst>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_ "/>
    <numFmt numFmtId="178" formatCode="#,###_);[Red]\(\-#,###_)"/>
    <numFmt numFmtId="179" formatCode="[$]ggge&quot;年&quot;m&quot;月&quot;d&quot;日&quot;;@"/>
    <numFmt numFmtId="180" formatCode="[$-411]ggge&quot;年&quot;m&quot;月&quot;d&quot;日&quot;;@"/>
    <numFmt numFmtId="181" formatCode="0;0;"/>
  </numFmts>
  <fonts count="4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Calibri"/>
      <family val="2"/>
    </font>
    <font>
      <b/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HGｺﾞｼｯｸM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372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quotePrefix="1" applyFont="1" applyFill="1" applyAlignment="1">
      <alignment horizontal="left" vertical="center"/>
    </xf>
    <xf numFmtId="0" fontId="6" fillId="2" borderId="0" xfId="0" quotePrefix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6" fillId="2" borderId="0" xfId="0" applyFont="1" applyFill="1"/>
    <xf numFmtId="0" fontId="6" fillId="2" borderId="1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2" borderId="4" xfId="0" quotePrefix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5" xfId="0" quotePrefix="1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/>
    </xf>
    <xf numFmtId="0" fontId="13" fillId="2" borderId="0" xfId="0" quotePrefix="1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6" fillId="2" borderId="0" xfId="0" quotePrefix="1" applyFont="1" applyFill="1" applyAlignment="1">
      <alignment horizontal="distributed" vertical="center" indent="1"/>
    </xf>
    <xf numFmtId="0" fontId="6" fillId="2" borderId="0" xfId="0" applyFont="1" applyFill="1" applyAlignment="1">
      <alignment horizontal="left" vertical="center"/>
    </xf>
    <xf numFmtId="56" fontId="6" fillId="2" borderId="0" xfId="0" quotePrefix="1" applyNumberFormat="1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left"/>
    </xf>
    <xf numFmtId="0" fontId="3" fillId="2" borderId="12" xfId="0" quotePrefix="1" applyFont="1" applyFill="1" applyBorder="1" applyAlignment="1">
      <alignment vertical="center"/>
    </xf>
    <xf numFmtId="0" fontId="3" fillId="2" borderId="12" xfId="0" quotePrefix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4" fillId="2" borderId="8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6" xfId="0" quotePrefix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distributed" vertical="center" indent="1"/>
    </xf>
    <xf numFmtId="0" fontId="6" fillId="2" borderId="0" xfId="0" applyFont="1" applyFill="1" applyAlignment="1">
      <alignment horizontal="distributed" vertical="center" indent="1"/>
    </xf>
    <xf numFmtId="0" fontId="6" fillId="2" borderId="1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distributed" vertical="center" indent="1"/>
    </xf>
    <xf numFmtId="0" fontId="6" fillId="2" borderId="6" xfId="0" applyFont="1" applyFill="1" applyBorder="1" applyAlignment="1">
      <alignment horizontal="distributed" vertical="center" indent="1"/>
    </xf>
    <xf numFmtId="0" fontId="11" fillId="2" borderId="12" xfId="0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center"/>
    </xf>
    <xf numFmtId="0" fontId="3" fillId="2" borderId="12" xfId="0" applyFont="1" applyFill="1" applyBorder="1" applyAlignment="1">
      <alignment vertical="center"/>
    </xf>
    <xf numFmtId="0" fontId="20" fillId="2" borderId="0" xfId="0" quotePrefix="1" applyFont="1" applyFill="1" applyAlignment="1">
      <alignment horizontal="left" vertical="center"/>
    </xf>
    <xf numFmtId="0" fontId="3" fillId="2" borderId="6" xfId="0" quotePrefix="1" applyFont="1" applyFill="1" applyBorder="1" applyAlignment="1">
      <alignment vertical="center"/>
    </xf>
    <xf numFmtId="0" fontId="3" fillId="2" borderId="7" xfId="0" quotePrefix="1" applyFont="1" applyFill="1" applyBorder="1" applyAlignment="1">
      <alignment vertical="center"/>
    </xf>
    <xf numFmtId="0" fontId="3" fillId="2" borderId="21" xfId="0" quotePrefix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right" vertical="center"/>
    </xf>
    <xf numFmtId="0" fontId="6" fillId="2" borderId="21" xfId="0" quotePrefix="1" applyFont="1" applyFill="1" applyBorder="1" applyAlignment="1">
      <alignment horizontal="right" vertical="center" wrapText="1"/>
    </xf>
    <xf numFmtId="0" fontId="0" fillId="2" borderId="0" xfId="0" applyFill="1"/>
    <xf numFmtId="0" fontId="22" fillId="2" borderId="0" xfId="0" applyFont="1" applyFill="1" applyAlignment="1">
      <alignment horizontal="left" vertical="top"/>
    </xf>
    <xf numFmtId="0" fontId="23" fillId="2" borderId="12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top"/>
    </xf>
    <xf numFmtId="0" fontId="3" fillId="2" borderId="0" xfId="0" quotePrefix="1" applyFont="1" applyFill="1" applyAlignment="1">
      <alignment vertical="center"/>
    </xf>
    <xf numFmtId="0" fontId="3" fillId="2" borderId="0" xfId="0" quotePrefix="1" applyFont="1" applyFill="1" applyAlignment="1">
      <alignment horizontal="center" vertical="center"/>
    </xf>
    <xf numFmtId="0" fontId="6" fillId="2" borderId="0" xfId="0" quotePrefix="1" applyFont="1" applyFill="1" applyAlignment="1">
      <alignment horizontal="right" vertical="center" wrapText="1" indent="1"/>
    </xf>
    <xf numFmtId="0" fontId="1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left"/>
    </xf>
    <xf numFmtId="0" fontId="6" fillId="2" borderId="0" xfId="0" quotePrefix="1" applyFont="1" applyFill="1" applyAlignment="1">
      <alignment horizontal="left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49" fontId="29" fillId="0" borderId="14" xfId="0" applyNumberFormat="1" applyFont="1" applyBorder="1" applyAlignment="1" applyProtection="1">
      <alignment horizontal="center" vertical="center"/>
      <protection locked="0"/>
    </xf>
    <xf numFmtId="49" fontId="29" fillId="0" borderId="15" xfId="0" applyNumberFormat="1" applyFont="1" applyBorder="1" applyAlignment="1" applyProtection="1">
      <alignment horizontal="center" vertical="center"/>
      <protection locked="0"/>
    </xf>
    <xf numFmtId="49" fontId="29" fillId="0" borderId="16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11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center" wrapText="1"/>
    </xf>
    <xf numFmtId="181" fontId="29" fillId="2" borderId="14" xfId="0" applyNumberFormat="1" applyFont="1" applyFill="1" applyBorder="1" applyAlignment="1">
      <alignment horizontal="center" vertical="center"/>
    </xf>
    <xf numFmtId="181" fontId="29" fillId="2" borderId="15" xfId="0" applyNumberFormat="1" applyFont="1" applyFill="1" applyBorder="1" applyAlignment="1">
      <alignment horizontal="center" vertical="center"/>
    </xf>
    <xf numFmtId="181" fontId="29" fillId="2" borderId="16" xfId="0" applyNumberFormat="1" applyFont="1" applyFill="1" applyBorder="1" applyAlignment="1">
      <alignment horizontal="center" vertical="center"/>
    </xf>
    <xf numFmtId="0" fontId="30" fillId="0" borderId="8" xfId="0" applyFont="1" applyBorder="1" applyAlignment="1" applyProtection="1">
      <alignment horizontal="center" vertical="center"/>
      <protection locked="0"/>
    </xf>
    <xf numFmtId="0" fontId="30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34" xfId="0" quotePrefix="1" applyFont="1" applyFill="1" applyBorder="1" applyAlignment="1">
      <alignment vertical="top" wrapText="1"/>
    </xf>
    <xf numFmtId="178" fontId="8" fillId="2" borderId="11" xfId="1" applyNumberFormat="1" applyFont="1" applyFill="1" applyBorder="1" applyAlignment="1" applyProtection="1">
      <alignment horizontal="right" vertical="center"/>
      <protection hidden="1"/>
    </xf>
    <xf numFmtId="0" fontId="3" fillId="2" borderId="60" xfId="0" applyFont="1" applyFill="1" applyBorder="1" applyAlignment="1">
      <alignment horizontal="center" vertical="center"/>
    </xf>
    <xf numFmtId="178" fontId="8" fillId="2" borderId="39" xfId="1" applyNumberFormat="1" applyFont="1" applyFill="1" applyBorder="1" applyAlignment="1" applyProtection="1">
      <alignment horizontal="right" vertical="center"/>
      <protection hidden="1"/>
    </xf>
    <xf numFmtId="178" fontId="8" fillId="2" borderId="11" xfId="1" applyNumberFormat="1" applyFont="1" applyFill="1" applyBorder="1" applyAlignment="1" applyProtection="1">
      <alignment vertical="center"/>
      <protection hidden="1"/>
    </xf>
    <xf numFmtId="0" fontId="10" fillId="2" borderId="1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23" fillId="2" borderId="12" xfId="0" applyFont="1" applyFill="1" applyBorder="1"/>
    <xf numFmtId="0" fontId="10" fillId="0" borderId="62" xfId="0" applyFont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>
      <alignment horizontal="center" vertical="center"/>
    </xf>
    <xf numFmtId="49" fontId="3" fillId="2" borderId="0" xfId="0" quotePrefix="1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33" fillId="2" borderId="2" xfId="0" applyFont="1" applyFill="1" applyBorder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left" vertical="center" shrinkToFi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1" fontId="7" fillId="2" borderId="10" xfId="0" applyNumberFormat="1" applyFont="1" applyFill="1" applyBorder="1" applyAlignment="1" applyProtection="1">
      <alignment horizontal="center" vertical="center"/>
      <protection hidden="1"/>
    </xf>
    <xf numFmtId="177" fontId="3" fillId="2" borderId="39" xfId="0" quotePrefix="1" applyNumberFormat="1" applyFont="1" applyFill="1" applyBorder="1" applyAlignment="1" applyProtection="1">
      <alignment horizontal="right" vertical="center"/>
      <protection hidden="1"/>
    </xf>
    <xf numFmtId="177" fontId="3" fillId="2" borderId="45" xfId="0" quotePrefix="1" applyNumberFormat="1" applyFont="1" applyFill="1" applyBorder="1" applyAlignment="1" applyProtection="1">
      <alignment horizontal="right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left" vertical="center" shrinkToFit="1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11" fillId="2" borderId="12" xfId="0" applyFont="1" applyFill="1" applyBorder="1" applyAlignment="1" applyProtection="1">
      <alignment vertical="top" wrapText="1"/>
      <protection hidden="1"/>
    </xf>
    <xf numFmtId="0" fontId="7" fillId="2" borderId="12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top" wrapText="1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11" fillId="2" borderId="64" xfId="0" quotePrefix="1" applyFont="1" applyFill="1" applyBorder="1" applyAlignment="1">
      <alignment vertical="top" wrapText="1"/>
    </xf>
    <xf numFmtId="0" fontId="3" fillId="0" borderId="61" xfId="0" applyFont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vertical="center"/>
      <protection hidden="1"/>
    </xf>
    <xf numFmtId="0" fontId="32" fillId="2" borderId="17" xfId="0" applyFont="1" applyFill="1" applyBorder="1" applyAlignment="1" applyProtection="1">
      <alignment horizontal="left" vertical="center"/>
      <protection hidden="1"/>
    </xf>
    <xf numFmtId="0" fontId="3" fillId="2" borderId="6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77" fontId="37" fillId="2" borderId="39" xfId="0" quotePrefix="1" applyNumberFormat="1" applyFont="1" applyFill="1" applyBorder="1" applyAlignment="1" applyProtection="1">
      <alignment horizontal="right" vertical="center"/>
      <protection hidden="1"/>
    </xf>
    <xf numFmtId="177" fontId="37" fillId="2" borderId="45" xfId="0" quotePrefix="1" applyNumberFormat="1" applyFont="1" applyFill="1" applyBorder="1" applyAlignment="1" applyProtection="1">
      <alignment horizontal="right"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36" fillId="2" borderId="17" xfId="0" applyFont="1" applyFill="1" applyBorder="1" applyAlignment="1" applyProtection="1">
      <alignment horizontal="left" vertical="center"/>
      <protection hidden="1"/>
    </xf>
    <xf numFmtId="56" fontId="6" fillId="2" borderId="0" xfId="0" quotePrefix="1" applyNumberFormat="1" applyFont="1" applyFill="1" applyAlignment="1">
      <alignment horizontal="left"/>
    </xf>
    <xf numFmtId="0" fontId="6" fillId="2" borderId="10" xfId="0" applyFont="1" applyFill="1" applyBorder="1" applyAlignment="1" applyProtection="1">
      <alignment horizontal="left" vertical="center"/>
      <protection hidden="1"/>
    </xf>
    <xf numFmtId="0" fontId="31" fillId="2" borderId="10" xfId="0" applyFont="1" applyFill="1" applyBorder="1" applyAlignment="1" applyProtection="1">
      <alignment horizontal="left" vertical="center"/>
      <protection hidden="1"/>
    </xf>
    <xf numFmtId="0" fontId="6" fillId="2" borderId="22" xfId="0" quotePrefix="1" applyFont="1" applyFill="1" applyBorder="1" applyAlignment="1">
      <alignment vertical="center" wrapText="1"/>
    </xf>
    <xf numFmtId="0" fontId="6" fillId="2" borderId="12" xfId="0" quotePrefix="1" applyFont="1" applyFill="1" applyBorder="1" applyAlignment="1">
      <alignment vertical="center" wrapText="1"/>
    </xf>
    <xf numFmtId="49" fontId="17" fillId="2" borderId="6" xfId="0" applyNumberFormat="1" applyFont="1" applyFill="1" applyBorder="1" applyAlignment="1">
      <alignment vertical="center" wrapText="1"/>
    </xf>
    <xf numFmtId="0" fontId="3" fillId="2" borderId="22" xfId="0" quotePrefix="1" applyFont="1" applyFill="1" applyBorder="1" applyAlignment="1">
      <alignment vertical="center" wrapText="1"/>
    </xf>
    <xf numFmtId="0" fontId="3" fillId="2" borderId="12" xfId="0" quotePrefix="1" applyFont="1" applyFill="1" applyBorder="1" applyAlignment="1">
      <alignment vertical="center" wrapText="1"/>
    </xf>
    <xf numFmtId="49" fontId="17" fillId="2" borderId="6" xfId="0" applyNumberFormat="1" applyFont="1" applyFill="1" applyBorder="1" applyAlignment="1" applyProtection="1">
      <alignment vertical="center" wrapText="1"/>
      <protection locked="0"/>
    </xf>
    <xf numFmtId="0" fontId="39" fillId="0" borderId="0" xfId="2" applyFont="1">
      <alignment vertical="center"/>
    </xf>
    <xf numFmtId="58" fontId="40" fillId="0" borderId="0" xfId="2" applyNumberFormat="1" applyFont="1" applyAlignment="1">
      <alignment horizontal="right" vertical="center"/>
    </xf>
    <xf numFmtId="58" fontId="39" fillId="0" borderId="0" xfId="2" applyNumberFormat="1" applyFont="1">
      <alignment vertical="center"/>
    </xf>
    <xf numFmtId="0" fontId="42" fillId="0" borderId="0" xfId="2" applyFont="1">
      <alignment vertical="center"/>
    </xf>
    <xf numFmtId="0" fontId="40" fillId="0" borderId="0" xfId="2" applyFont="1">
      <alignment vertical="center"/>
    </xf>
    <xf numFmtId="0" fontId="43" fillId="0" borderId="0" xfId="2" applyFont="1">
      <alignment vertical="center"/>
    </xf>
    <xf numFmtId="0" fontId="43" fillId="0" borderId="0" xfId="2" applyFont="1" applyAlignment="1">
      <alignment horizontal="right" vertical="center"/>
    </xf>
    <xf numFmtId="0" fontId="45" fillId="0" borderId="0" xfId="2" applyFont="1">
      <alignment vertical="center"/>
    </xf>
    <xf numFmtId="0" fontId="39" fillId="0" borderId="0" xfId="2" applyFont="1" applyAlignment="1">
      <alignment horizontal="left" vertical="center" indent="3"/>
    </xf>
    <xf numFmtId="0" fontId="27" fillId="0" borderId="0" xfId="2" applyFont="1" applyAlignment="1">
      <alignment horizontal="left" vertical="center"/>
    </xf>
    <xf numFmtId="0" fontId="26" fillId="0" borderId="0" xfId="2" applyFont="1">
      <alignment vertical="center"/>
    </xf>
    <xf numFmtId="0" fontId="28" fillId="0" borderId="0" xfId="2" applyFont="1" applyAlignment="1">
      <alignment horizontal="right" vertical="center"/>
    </xf>
    <xf numFmtId="178" fontId="35" fillId="2" borderId="58" xfId="1" applyNumberFormat="1" applyFont="1" applyFill="1" applyBorder="1" applyAlignment="1" applyProtection="1">
      <alignment horizontal="right" vertical="center"/>
      <protection hidden="1"/>
    </xf>
    <xf numFmtId="178" fontId="35" fillId="2" borderId="59" xfId="1" applyNumberFormat="1" applyFont="1" applyFill="1" applyBorder="1" applyAlignment="1" applyProtection="1">
      <alignment horizontal="right" vertical="center"/>
      <protection hidden="1"/>
    </xf>
    <xf numFmtId="1" fontId="7" fillId="2" borderId="61" xfId="0" applyNumberFormat="1" applyFont="1" applyFill="1" applyBorder="1" applyAlignment="1" applyProtection="1">
      <alignment horizontal="center" vertical="center"/>
      <protection hidden="1"/>
    </xf>
    <xf numFmtId="0" fontId="6" fillId="2" borderId="22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178" fontId="8" fillId="2" borderId="11" xfId="1" applyNumberFormat="1" applyFont="1" applyFill="1" applyBorder="1" applyAlignment="1" applyProtection="1">
      <alignment horizontal="right" vertical="center"/>
      <protection hidden="1"/>
    </xf>
    <xf numFmtId="178" fontId="8" fillId="2" borderId="63" xfId="1" applyNumberFormat="1" applyFont="1" applyFill="1" applyBorder="1" applyAlignment="1" applyProtection="1">
      <alignment horizontal="right" vertical="center"/>
      <protection hidden="1"/>
    </xf>
    <xf numFmtId="0" fontId="6" fillId="2" borderId="13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177" fontId="3" fillId="2" borderId="61" xfId="0" quotePrefix="1" applyNumberFormat="1" applyFont="1" applyFill="1" applyBorder="1" applyAlignment="1" applyProtection="1">
      <alignment horizontal="right" vertical="center"/>
      <protection hidden="1"/>
    </xf>
    <xf numFmtId="0" fontId="6" fillId="2" borderId="1" xfId="0" applyFont="1" applyFill="1" applyBorder="1" applyAlignment="1" applyProtection="1">
      <alignment horizontal="left" vertical="center" shrinkToFit="1"/>
      <protection hidden="1"/>
    </xf>
    <xf numFmtId="0" fontId="6" fillId="2" borderId="2" xfId="0" applyFont="1" applyFill="1" applyBorder="1" applyAlignment="1" applyProtection="1">
      <alignment horizontal="left" vertical="center" shrinkToFit="1"/>
      <protection hidden="1"/>
    </xf>
    <xf numFmtId="0" fontId="6" fillId="2" borderId="10" xfId="0" applyFont="1" applyFill="1" applyBorder="1" applyAlignment="1" applyProtection="1">
      <alignment horizontal="left" vertical="center" shrinkToFit="1"/>
      <protection hidden="1"/>
    </xf>
    <xf numFmtId="0" fontId="6" fillId="2" borderId="45" xfId="0" applyFont="1" applyFill="1" applyBorder="1" applyAlignment="1" applyProtection="1">
      <alignment horizontal="left" vertical="center" shrinkToFit="1"/>
      <protection hidden="1"/>
    </xf>
    <xf numFmtId="0" fontId="7" fillId="0" borderId="20" xfId="0" quotePrefix="1" applyFont="1" applyBorder="1" applyAlignment="1" applyProtection="1">
      <alignment horizontal="left" vertical="center" shrinkToFit="1"/>
      <protection locked="0"/>
    </xf>
    <xf numFmtId="0" fontId="7" fillId="0" borderId="0" xfId="0" quotePrefix="1" applyFont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26" xfId="0" applyFont="1" applyFill="1" applyBorder="1" applyAlignment="1">
      <alignment horizontal="center" vertical="center" wrapText="1" shrinkToFit="1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179" fontId="6" fillId="0" borderId="2" xfId="0" applyNumberFormat="1" applyFont="1" applyBorder="1" applyAlignment="1" applyProtection="1">
      <alignment horizontal="center" vertical="center"/>
      <protection locked="0"/>
    </xf>
    <xf numFmtId="179" fontId="6" fillId="0" borderId="27" xfId="0" applyNumberFormat="1" applyFont="1" applyBorder="1" applyAlignment="1" applyProtection="1">
      <alignment horizontal="center" vertical="center"/>
      <protection locked="0"/>
    </xf>
    <xf numFmtId="179" fontId="6" fillId="0" borderId="5" xfId="0" applyNumberFormat="1" applyFont="1" applyBorder="1" applyAlignment="1" applyProtection="1">
      <alignment horizontal="center" vertical="center"/>
      <protection locked="0"/>
    </xf>
    <xf numFmtId="179" fontId="6" fillId="0" borderId="6" xfId="0" applyNumberFormat="1" applyFont="1" applyBorder="1" applyAlignment="1" applyProtection="1">
      <alignment horizontal="center" vertical="center"/>
      <protection locked="0"/>
    </xf>
    <xf numFmtId="179" fontId="6" fillId="0" borderId="25" xfId="0" applyNumberFormat="1" applyFont="1" applyBorder="1" applyAlignment="1" applyProtection="1">
      <alignment horizontal="center" vertical="center"/>
      <protection locked="0"/>
    </xf>
    <xf numFmtId="178" fontId="8" fillId="2" borderId="23" xfId="1" applyNumberFormat="1" applyFont="1" applyFill="1" applyBorder="1" applyAlignment="1" applyProtection="1">
      <alignment horizontal="right" vertical="center"/>
      <protection hidden="1"/>
    </xf>
    <xf numFmtId="178" fontId="8" fillId="2" borderId="30" xfId="1" applyNumberFormat="1" applyFont="1" applyFill="1" applyBorder="1" applyAlignment="1" applyProtection="1">
      <alignment horizontal="right" vertical="center"/>
      <protection hidden="1"/>
    </xf>
    <xf numFmtId="0" fontId="31" fillId="2" borderId="39" xfId="0" applyFont="1" applyFill="1" applyBorder="1" applyAlignment="1" applyProtection="1">
      <alignment horizontal="left" vertical="center" shrinkToFit="1"/>
      <protection hidden="1"/>
    </xf>
    <xf numFmtId="0" fontId="31" fillId="2" borderId="10" xfId="0" applyFont="1" applyFill="1" applyBorder="1" applyAlignment="1" applyProtection="1">
      <alignment horizontal="left" vertical="center" shrinkToFit="1"/>
      <protection hidden="1"/>
    </xf>
    <xf numFmtId="0" fontId="31" fillId="2" borderId="39" xfId="0" applyFont="1" applyFill="1" applyBorder="1" applyAlignment="1" applyProtection="1">
      <alignment horizontal="center" vertical="center" wrapText="1"/>
      <protection hidden="1"/>
    </xf>
    <xf numFmtId="0" fontId="31" fillId="2" borderId="10" xfId="0" applyFont="1" applyFill="1" applyBorder="1" applyAlignment="1" applyProtection="1">
      <alignment horizontal="center" vertical="center" wrapText="1"/>
      <protection hidden="1"/>
    </xf>
    <xf numFmtId="0" fontId="31" fillId="2" borderId="45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>
      <alignment horizontal="center" vertical="center"/>
    </xf>
    <xf numFmtId="0" fontId="6" fillId="2" borderId="13" xfId="0" quotePrefix="1" applyFont="1" applyFill="1" applyBorder="1" applyAlignment="1">
      <alignment horizontal="center" vertical="center"/>
    </xf>
    <xf numFmtId="0" fontId="6" fillId="2" borderId="39" xfId="0" applyFont="1" applyFill="1" applyBorder="1" applyAlignment="1" applyProtection="1">
      <alignment horizontal="center" vertical="center" wrapText="1"/>
      <protection hidden="1"/>
    </xf>
    <xf numFmtId="0" fontId="6" fillId="2" borderId="45" xfId="0" applyFont="1" applyFill="1" applyBorder="1" applyAlignment="1" applyProtection="1">
      <alignment horizontal="center" vertical="center" wrapText="1"/>
      <protection hidden="1"/>
    </xf>
    <xf numFmtId="180" fontId="6" fillId="2" borderId="49" xfId="0" quotePrefix="1" applyNumberFormat="1" applyFont="1" applyFill="1" applyBorder="1" applyAlignment="1">
      <alignment horizontal="right"/>
    </xf>
    <xf numFmtId="180" fontId="6" fillId="2" borderId="49" xfId="0" applyNumberFormat="1" applyFont="1" applyFill="1" applyBorder="1" applyAlignment="1">
      <alignment horizontal="right"/>
    </xf>
    <xf numFmtId="0" fontId="6" fillId="2" borderId="51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center" vertical="center"/>
    </xf>
    <xf numFmtId="0" fontId="6" fillId="2" borderId="30" xfId="0" quotePrefix="1" applyFont="1" applyFill="1" applyBorder="1" applyAlignment="1">
      <alignment horizontal="center" vertical="center"/>
    </xf>
    <xf numFmtId="0" fontId="6" fillId="2" borderId="37" xfId="0" quotePrefix="1" applyFont="1" applyFill="1" applyBorder="1" applyAlignment="1">
      <alignment horizontal="center" vertical="center"/>
    </xf>
    <xf numFmtId="179" fontId="6" fillId="0" borderId="18" xfId="0" applyNumberFormat="1" applyFont="1" applyBorder="1" applyAlignment="1" applyProtection="1">
      <alignment horizontal="center" vertical="center"/>
      <protection locked="0"/>
    </xf>
    <xf numFmtId="179" fontId="6" fillId="0" borderId="17" xfId="0" applyNumberFormat="1" applyFont="1" applyBorder="1" applyAlignment="1" applyProtection="1">
      <alignment horizontal="center" vertical="center"/>
      <protection locked="0"/>
    </xf>
    <xf numFmtId="179" fontId="6" fillId="0" borderId="28" xfId="0" applyNumberFormat="1" applyFont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0" borderId="0" xfId="0" quotePrefix="1" applyNumberFormat="1" applyFont="1" applyAlignment="1" applyProtection="1">
      <alignment horizontal="left" vertical="center" shrinkToFit="1"/>
      <protection locked="0"/>
    </xf>
    <xf numFmtId="49" fontId="3" fillId="0" borderId="0" xfId="0" applyNumberFormat="1" applyFont="1" applyAlignment="1" applyProtection="1">
      <alignment horizontal="left" vertical="center" shrinkToFit="1"/>
      <protection locked="0"/>
    </xf>
    <xf numFmtId="0" fontId="6" fillId="2" borderId="4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49" fontId="29" fillId="0" borderId="32" xfId="0" applyNumberFormat="1" applyFont="1" applyBorder="1" applyAlignment="1" applyProtection="1">
      <alignment horizontal="center" vertical="center"/>
      <protection locked="0"/>
    </xf>
    <xf numFmtId="49" fontId="29" fillId="0" borderId="33" xfId="0" applyNumberFormat="1" applyFont="1" applyBorder="1" applyAlignment="1" applyProtection="1">
      <alignment horizontal="center" vertical="center"/>
      <protection locked="0"/>
    </xf>
    <xf numFmtId="0" fontId="7" fillId="0" borderId="23" xfId="0" quotePrefix="1" applyFont="1" applyBorder="1" applyAlignment="1" applyProtection="1">
      <alignment horizontal="left" vertical="center" shrinkToFit="1"/>
      <protection locked="0"/>
    </xf>
    <xf numFmtId="0" fontId="7" fillId="0" borderId="12" xfId="0" quotePrefix="1" applyFont="1" applyBorder="1" applyAlignment="1" applyProtection="1">
      <alignment horizontal="left" vertical="center" shrinkToFit="1"/>
      <protection locked="0"/>
    </xf>
    <xf numFmtId="0" fontId="7" fillId="0" borderId="30" xfId="0" quotePrefix="1" applyFont="1" applyBorder="1" applyAlignment="1" applyProtection="1">
      <alignment horizontal="left" vertical="center" shrinkToFit="1"/>
      <protection locked="0"/>
    </xf>
    <xf numFmtId="49" fontId="29" fillId="0" borderId="13" xfId="0" applyNumberFormat="1" applyFont="1" applyBorder="1" applyAlignment="1" applyProtection="1">
      <alignment horizontal="center" vertical="center"/>
      <protection locked="0"/>
    </xf>
    <xf numFmtId="49" fontId="29" fillId="0" borderId="29" xfId="0" applyNumberFormat="1" applyFont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>
      <alignment horizontal="distributed" vertical="center" indent="1"/>
    </xf>
    <xf numFmtId="0" fontId="6" fillId="2" borderId="10" xfId="0" applyFont="1" applyFill="1" applyBorder="1" applyAlignment="1">
      <alignment horizontal="distributed" vertical="center" indent="1"/>
    </xf>
    <xf numFmtId="0" fontId="6" fillId="2" borderId="20" xfId="0" applyFont="1" applyFill="1" applyBorder="1" applyAlignment="1">
      <alignment horizontal="distributed" vertical="center" indent="1"/>
    </xf>
    <xf numFmtId="0" fontId="6" fillId="2" borderId="0" xfId="0" applyFont="1" applyFill="1" applyAlignment="1">
      <alignment horizontal="distributed" vertical="center" indent="1"/>
    </xf>
    <xf numFmtId="0" fontId="7" fillId="0" borderId="39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2" xfId="0" quotePrefix="1" applyFont="1" applyFill="1" applyBorder="1" applyAlignment="1">
      <alignment horizontal="distributed" vertical="center" indent="1"/>
    </xf>
    <xf numFmtId="0" fontId="6" fillId="2" borderId="12" xfId="0" quotePrefix="1" applyFont="1" applyFill="1" applyBorder="1" applyAlignment="1">
      <alignment horizontal="distributed" vertical="center" indent="1"/>
    </xf>
    <xf numFmtId="0" fontId="6" fillId="2" borderId="38" xfId="0" quotePrefix="1" applyFont="1" applyFill="1" applyBorder="1" applyAlignment="1">
      <alignment horizontal="distributed" vertical="center" indent="1"/>
    </xf>
    <xf numFmtId="0" fontId="6" fillId="2" borderId="17" xfId="0" quotePrefix="1" applyFont="1" applyFill="1" applyBorder="1" applyAlignment="1">
      <alignment horizontal="distributed" vertical="center" indent="1"/>
    </xf>
    <xf numFmtId="0" fontId="7" fillId="0" borderId="39" xfId="0" quotePrefix="1" applyFont="1" applyBorder="1" applyAlignment="1" applyProtection="1">
      <alignment horizontal="left" vertical="center" shrinkToFit="1"/>
      <protection locked="0"/>
    </xf>
    <xf numFmtId="0" fontId="7" fillId="0" borderId="10" xfId="0" quotePrefix="1" applyFont="1" applyBorder="1" applyAlignment="1" applyProtection="1">
      <alignment horizontal="left" vertical="center" shrinkToFit="1"/>
      <protection locked="0"/>
    </xf>
    <xf numFmtId="0" fontId="7" fillId="0" borderId="11" xfId="0" quotePrefix="1" applyFont="1" applyBorder="1" applyAlignment="1" applyProtection="1">
      <alignment horizontal="left" vertical="center" shrinkToFit="1"/>
      <protection locked="0"/>
    </xf>
    <xf numFmtId="49" fontId="29" fillId="0" borderId="36" xfId="0" applyNumberFormat="1" applyFont="1" applyBorder="1" applyAlignment="1" applyProtection="1">
      <alignment horizontal="center" vertical="center"/>
      <protection locked="0"/>
    </xf>
    <xf numFmtId="49" fontId="29" fillId="0" borderId="40" xfId="0" applyNumberFormat="1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6" fillId="0" borderId="46" xfId="0" quotePrefix="1" applyFont="1" applyBorder="1" applyAlignment="1" applyProtection="1">
      <alignment horizontal="left" vertical="center" wrapText="1" shrinkToFit="1"/>
      <protection locked="0"/>
    </xf>
    <xf numFmtId="0" fontId="6" fillId="0" borderId="47" xfId="0" quotePrefix="1" applyFont="1" applyBorder="1" applyAlignment="1" applyProtection="1">
      <alignment horizontal="left" vertical="center" wrapText="1" shrinkToFit="1"/>
      <protection locked="0"/>
    </xf>
    <xf numFmtId="0" fontId="6" fillId="0" borderId="48" xfId="0" quotePrefix="1" applyFont="1" applyBorder="1" applyAlignment="1" applyProtection="1">
      <alignment horizontal="left" vertical="center" wrapText="1" shrinkToFit="1"/>
      <protection locked="0"/>
    </xf>
    <xf numFmtId="0" fontId="9" fillId="2" borderId="0" xfId="0" applyFont="1" applyFill="1" applyAlignment="1">
      <alignment horizontal="right" vertical="top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45" xfId="0" quotePrefix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39" xfId="0" quotePrefix="1" applyFont="1" applyBorder="1" applyAlignment="1" applyProtection="1">
      <alignment horizontal="left" vertical="center" shrinkToFit="1"/>
      <protection locked="0"/>
    </xf>
    <xf numFmtId="0" fontId="3" fillId="0" borderId="10" xfId="0" quotePrefix="1" applyFont="1" applyBorder="1" applyAlignment="1" applyProtection="1">
      <alignment horizontal="left" vertical="center" shrinkToFit="1"/>
      <protection locked="0"/>
    </xf>
    <xf numFmtId="0" fontId="3" fillId="0" borderId="11" xfId="0" quotePrefix="1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distributed" vertical="center" indent="1"/>
    </xf>
    <xf numFmtId="0" fontId="6" fillId="2" borderId="6" xfId="0" applyFont="1" applyFill="1" applyBorder="1" applyAlignment="1">
      <alignment horizontal="distributed" vertical="center" indent="1"/>
    </xf>
    <xf numFmtId="0" fontId="6" fillId="2" borderId="6" xfId="0" quotePrefix="1" applyFont="1" applyFill="1" applyBorder="1" applyAlignment="1">
      <alignment horizontal="distributed" vertical="center" indent="1"/>
    </xf>
    <xf numFmtId="0" fontId="6" fillId="2" borderId="14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4" fillId="2" borderId="56" xfId="0" applyFont="1" applyFill="1" applyBorder="1" applyAlignment="1" applyProtection="1">
      <alignment horizontal="center" vertical="center" shrinkToFit="1"/>
      <protection hidden="1"/>
    </xf>
    <xf numFmtId="0" fontId="34" fillId="2" borderId="57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Alignment="1">
      <alignment horizontal="left" vertical="center" shrinkToFit="1"/>
    </xf>
    <xf numFmtId="181" fontId="29" fillId="2" borderId="32" xfId="0" applyNumberFormat="1" applyFont="1" applyFill="1" applyBorder="1" applyAlignment="1">
      <alignment horizontal="center" vertical="center"/>
    </xf>
    <xf numFmtId="181" fontId="29" fillId="2" borderId="33" xfId="0" applyNumberFormat="1" applyFont="1" applyFill="1" applyBorder="1" applyAlignment="1">
      <alignment horizontal="center" vertical="center"/>
    </xf>
    <xf numFmtId="181" fontId="29" fillId="2" borderId="13" xfId="0" applyNumberFormat="1" applyFont="1" applyFill="1" applyBorder="1" applyAlignment="1">
      <alignment horizontal="center" vertical="center"/>
    </xf>
    <xf numFmtId="181" fontId="29" fillId="2" borderId="29" xfId="0" applyNumberFormat="1" applyFont="1" applyFill="1" applyBorder="1" applyAlignment="1">
      <alignment horizontal="center" vertical="center"/>
    </xf>
    <xf numFmtId="181" fontId="29" fillId="2" borderId="36" xfId="0" applyNumberFormat="1" applyFont="1" applyFill="1" applyBorder="1" applyAlignment="1">
      <alignment horizontal="center" vertical="center"/>
    </xf>
    <xf numFmtId="181" fontId="29" fillId="2" borderId="40" xfId="0" applyNumberFormat="1" applyFont="1" applyFill="1" applyBorder="1" applyAlignment="1">
      <alignment horizontal="center" vertical="center"/>
    </xf>
    <xf numFmtId="0" fontId="7" fillId="2" borderId="12" xfId="0" quotePrefix="1" applyFont="1" applyFill="1" applyBorder="1" applyAlignment="1">
      <alignment horizontal="left" vertical="center" wrapText="1"/>
    </xf>
    <xf numFmtId="0" fontId="7" fillId="2" borderId="6" xfId="0" quotePrefix="1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178" fontId="8" fillId="2" borderId="36" xfId="1" applyNumberFormat="1" applyFont="1" applyFill="1" applyBorder="1" applyAlignment="1" applyProtection="1">
      <alignment horizontal="right" vertical="center"/>
      <protection hidden="1"/>
    </xf>
    <xf numFmtId="178" fontId="8" fillId="2" borderId="37" xfId="1" applyNumberFormat="1" applyFont="1" applyFill="1" applyBorder="1" applyAlignment="1" applyProtection="1">
      <alignment horizontal="right" vertical="center"/>
      <protection hidden="1"/>
    </xf>
    <xf numFmtId="0" fontId="7" fillId="2" borderId="20" xfId="0" quotePrefix="1" applyFont="1" applyFill="1" applyBorder="1" applyAlignment="1">
      <alignment horizontal="left" vertical="center" shrinkToFit="1"/>
    </xf>
    <xf numFmtId="0" fontId="7" fillId="2" borderId="0" xfId="0" quotePrefix="1" applyFont="1" applyFill="1" applyAlignment="1">
      <alignment horizontal="left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distributed" vertical="center" indent="1"/>
    </xf>
    <xf numFmtId="0" fontId="6" fillId="2" borderId="12" xfId="0" applyFont="1" applyFill="1" applyBorder="1" applyAlignment="1">
      <alignment horizontal="distributed" vertical="center" indent="1"/>
    </xf>
    <xf numFmtId="0" fontId="6" fillId="2" borderId="24" xfId="0" applyFont="1" applyFill="1" applyBorder="1" applyAlignment="1">
      <alignment horizontal="distributed" vertical="center" indent="1"/>
    </xf>
    <xf numFmtId="0" fontId="0" fillId="0" borderId="38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7" fillId="2" borderId="53" xfId="0" quotePrefix="1" applyFont="1" applyFill="1" applyBorder="1" applyAlignment="1">
      <alignment horizontal="left" vertical="center" shrinkToFit="1"/>
    </xf>
    <xf numFmtId="0" fontId="7" fillId="2" borderId="54" xfId="0" quotePrefix="1" applyFont="1" applyFill="1" applyBorder="1" applyAlignment="1">
      <alignment horizontal="left" vertical="center" shrinkToFit="1"/>
    </xf>
    <xf numFmtId="0" fontId="7" fillId="2" borderId="55" xfId="0" quotePrefix="1" applyFont="1" applyFill="1" applyBorder="1" applyAlignment="1">
      <alignment horizontal="left" vertical="center" shrinkToFit="1"/>
    </xf>
    <xf numFmtId="0" fontId="7" fillId="2" borderId="4" xfId="0" quotePrefix="1" applyFont="1" applyFill="1" applyBorder="1" applyAlignment="1">
      <alignment horizontal="left" vertical="center" shrinkToFit="1"/>
    </xf>
    <xf numFmtId="0" fontId="7" fillId="2" borderId="3" xfId="0" quotePrefix="1" applyFont="1" applyFill="1" applyBorder="1" applyAlignment="1">
      <alignment horizontal="left" vertical="center" shrinkToFit="1"/>
    </xf>
    <xf numFmtId="0" fontId="7" fillId="2" borderId="39" xfId="0" applyFont="1" applyFill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179" fontId="6" fillId="2" borderId="27" xfId="0" applyNumberFormat="1" applyFont="1" applyFill="1" applyBorder="1" applyAlignment="1">
      <alignment horizontal="center" vertical="center"/>
    </xf>
    <xf numFmtId="179" fontId="6" fillId="2" borderId="18" xfId="0" applyNumberFormat="1" applyFont="1" applyFill="1" applyBorder="1" applyAlignment="1">
      <alignment horizontal="center" vertical="center"/>
    </xf>
    <xf numFmtId="179" fontId="6" fillId="2" borderId="17" xfId="0" applyNumberFormat="1" applyFont="1" applyFill="1" applyBorder="1" applyAlignment="1">
      <alignment horizontal="center" vertical="center"/>
    </xf>
    <xf numFmtId="179" fontId="6" fillId="2" borderId="2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3" fillId="2" borderId="39" xfId="0" quotePrefix="1" applyFont="1" applyFill="1" applyBorder="1" applyAlignment="1">
      <alignment horizontal="left" vertical="center" shrinkToFit="1"/>
    </xf>
    <xf numFmtId="0" fontId="3" fillId="2" borderId="10" xfId="0" quotePrefix="1" applyFont="1" applyFill="1" applyBorder="1" applyAlignment="1">
      <alignment horizontal="left" vertical="center" shrinkToFit="1"/>
    </xf>
    <xf numFmtId="0" fontId="3" fillId="2" borderId="11" xfId="0" quotePrefix="1" applyFont="1" applyFill="1" applyBorder="1" applyAlignment="1">
      <alignment horizontal="left" vertical="center" shrinkToFit="1"/>
    </xf>
    <xf numFmtId="0" fontId="6" fillId="2" borderId="46" xfId="0" quotePrefix="1" applyFont="1" applyFill="1" applyBorder="1" applyAlignment="1">
      <alignment horizontal="left" vertical="center" wrapText="1"/>
    </xf>
    <xf numFmtId="0" fontId="6" fillId="2" borderId="47" xfId="0" quotePrefix="1" applyFont="1" applyFill="1" applyBorder="1" applyAlignment="1">
      <alignment horizontal="left" vertical="center" wrapText="1"/>
    </xf>
    <xf numFmtId="0" fontId="6" fillId="2" borderId="48" xfId="0" quotePrefix="1" applyFont="1" applyFill="1" applyBorder="1" applyAlignment="1">
      <alignment horizontal="left" vertical="center" wrapText="1"/>
    </xf>
    <xf numFmtId="179" fontId="6" fillId="2" borderId="5" xfId="0" applyNumberFormat="1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2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27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/>
    </xf>
    <xf numFmtId="177" fontId="3" fillId="2" borderId="31" xfId="0" quotePrefix="1" applyNumberFormat="1" applyFont="1" applyFill="1" applyBorder="1" applyAlignment="1">
      <alignment horizontal="right" vertical="center"/>
    </xf>
    <xf numFmtId="178" fontId="8" fillId="2" borderId="41" xfId="1" applyNumberFormat="1" applyFont="1" applyFill="1" applyBorder="1" applyAlignment="1" applyProtection="1">
      <alignment horizontal="right" vertical="center"/>
      <protection hidden="1"/>
    </xf>
    <xf numFmtId="178" fontId="8" fillId="2" borderId="52" xfId="1" applyNumberFormat="1" applyFont="1" applyFill="1" applyBorder="1" applyAlignment="1" applyProtection="1">
      <alignment horizontal="right" vertical="center"/>
      <protection hidden="1"/>
    </xf>
    <xf numFmtId="0" fontId="6" fillId="2" borderId="39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 shrinkToFit="1"/>
    </xf>
    <xf numFmtId="177" fontId="3" fillId="2" borderId="39" xfId="0" quotePrefix="1" applyNumberFormat="1" applyFont="1" applyFill="1" applyBorder="1" applyAlignment="1">
      <alignment horizontal="right" vertical="center"/>
    </xf>
    <xf numFmtId="177" fontId="3" fillId="2" borderId="45" xfId="0" quotePrefix="1" applyNumberFormat="1" applyFont="1" applyFill="1" applyBorder="1" applyAlignment="1">
      <alignment horizontal="right" vertical="center"/>
    </xf>
    <xf numFmtId="178" fontId="8" fillId="2" borderId="39" xfId="1" applyNumberFormat="1" applyFont="1" applyFill="1" applyBorder="1" applyAlignment="1" applyProtection="1">
      <alignment horizontal="right" vertical="center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>
      <alignment horizontal="left" vertical="center"/>
    </xf>
    <xf numFmtId="0" fontId="34" fillId="2" borderId="56" xfId="0" applyFont="1" applyFill="1" applyBorder="1" applyAlignment="1">
      <alignment horizontal="center" vertical="center" shrinkToFit="1"/>
    </xf>
    <xf numFmtId="0" fontId="34" fillId="2" borderId="57" xfId="0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E70183A0-F5E8-4AD2-998C-1BDA3B1B25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W$23" lockText="1" noThreeD="1"/>
</file>

<file path=xl/ctrlProps/ctrlProp10.xml><?xml version="1.0" encoding="utf-8"?>
<formControlPr xmlns="http://schemas.microsoft.com/office/spreadsheetml/2009/9/main" objectType="CheckBox" fmlaLink="$W$47" lockText="1" noThreeD="1"/>
</file>

<file path=xl/ctrlProps/ctrlProp11.xml><?xml version="1.0" encoding="utf-8"?>
<formControlPr xmlns="http://schemas.microsoft.com/office/spreadsheetml/2009/9/main" objectType="CheckBox" fmlaLink="$X$45" lockText="1" noThreeD="1"/>
</file>

<file path=xl/ctrlProps/ctrlProp12.xml><?xml version="1.0" encoding="utf-8"?>
<formControlPr xmlns="http://schemas.microsoft.com/office/spreadsheetml/2009/9/main" objectType="CheckBox" fmlaLink="$Z$45" lockText="1" noThreeD="1"/>
</file>

<file path=xl/ctrlProps/ctrlProp13.xml><?xml version="1.0" encoding="utf-8"?>
<formControlPr xmlns="http://schemas.microsoft.com/office/spreadsheetml/2009/9/main" objectType="CheckBox" fmlaLink="$W$23" lockText="1" noThreeD="1"/>
</file>

<file path=xl/ctrlProps/ctrlProp14.xml><?xml version="1.0" encoding="utf-8"?>
<formControlPr xmlns="http://schemas.microsoft.com/office/spreadsheetml/2009/9/main" objectType="CheckBox" fmlaLink="$X$23" lockText="1" noThreeD="1"/>
</file>

<file path=xl/ctrlProps/ctrlProp15.xml><?xml version="1.0" encoding="utf-8"?>
<formControlPr xmlns="http://schemas.microsoft.com/office/spreadsheetml/2009/9/main" objectType="CheckBox" fmlaLink="$W$26" lockText="1" noThreeD="1"/>
</file>

<file path=xl/ctrlProps/ctrlProp16.xml><?xml version="1.0" encoding="utf-8"?>
<formControlPr xmlns="http://schemas.microsoft.com/office/spreadsheetml/2009/9/main" objectType="CheckBox" fmlaLink="$X$26" lockText="1" noThreeD="1"/>
</file>

<file path=xl/ctrlProps/ctrlProp17.xml><?xml version="1.0" encoding="utf-8"?>
<formControlPr xmlns="http://schemas.microsoft.com/office/spreadsheetml/2009/9/main" objectType="CheckBox" fmlaLink="$Y$26" lockText="1" noThreeD="1"/>
</file>

<file path=xl/ctrlProps/ctrlProp18.xml><?xml version="1.0" encoding="utf-8"?>
<formControlPr xmlns="http://schemas.microsoft.com/office/spreadsheetml/2009/9/main" objectType="CheckBox" fmlaLink="$Z$26" lockText="1" noThreeD="1"/>
</file>

<file path=xl/ctrlProps/ctrlProp19.xml><?xml version="1.0" encoding="utf-8"?>
<formControlPr xmlns="http://schemas.microsoft.com/office/spreadsheetml/2009/9/main" objectType="CheckBox" fmlaLink="$Z$48" lockText="1" noThreeD="1"/>
</file>

<file path=xl/ctrlProps/ctrlProp2.xml><?xml version="1.0" encoding="utf-8"?>
<formControlPr xmlns="http://schemas.microsoft.com/office/spreadsheetml/2009/9/main" objectType="CheckBox" fmlaLink="$X$23" lockText="1" noThreeD="1"/>
</file>

<file path=xl/ctrlProps/ctrlProp20.xml><?xml version="1.0" encoding="utf-8"?>
<formControlPr xmlns="http://schemas.microsoft.com/office/spreadsheetml/2009/9/main" objectType="CheckBox" fmlaLink="$Y$48" lockText="1" noThreeD="1"/>
</file>

<file path=xl/ctrlProps/ctrlProp21.xml><?xml version="1.0" encoding="utf-8"?>
<formControlPr xmlns="http://schemas.microsoft.com/office/spreadsheetml/2009/9/main" objectType="CheckBox" fmlaLink="$W$45" lockText="1" noThreeD="1"/>
</file>

<file path=xl/ctrlProps/ctrlProp22.xml><?xml version="1.0" encoding="utf-8"?>
<formControlPr xmlns="http://schemas.microsoft.com/office/spreadsheetml/2009/9/main" objectType="CheckBox" fmlaLink="$W$47" lockText="1" noThreeD="1"/>
</file>

<file path=xl/ctrlProps/ctrlProp23.xml><?xml version="1.0" encoding="utf-8"?>
<formControlPr xmlns="http://schemas.microsoft.com/office/spreadsheetml/2009/9/main" objectType="CheckBox" fmlaLink="$X$45" lockText="1" noThreeD="1"/>
</file>

<file path=xl/ctrlProps/ctrlProp24.xml><?xml version="1.0" encoding="utf-8"?>
<formControlPr xmlns="http://schemas.microsoft.com/office/spreadsheetml/2009/9/main" objectType="CheckBox" fmlaLink="$Z$45" lockText="1" noThreeD="1"/>
</file>

<file path=xl/ctrlProps/ctrlProp25.xml><?xml version="1.0" encoding="utf-8"?>
<formControlPr xmlns="http://schemas.microsoft.com/office/spreadsheetml/2009/9/main" objectType="CheckBox" fmlaLink="$W$23" lockText="1" noThreeD="1"/>
</file>

<file path=xl/ctrlProps/ctrlProp26.xml><?xml version="1.0" encoding="utf-8"?>
<formControlPr xmlns="http://schemas.microsoft.com/office/spreadsheetml/2009/9/main" objectType="CheckBox" fmlaLink="$X$23" lockText="1" noThreeD="1"/>
</file>

<file path=xl/ctrlProps/ctrlProp27.xml><?xml version="1.0" encoding="utf-8"?>
<formControlPr xmlns="http://schemas.microsoft.com/office/spreadsheetml/2009/9/main" objectType="CheckBox" fmlaLink="$W$26" lockText="1" noThreeD="1"/>
</file>

<file path=xl/ctrlProps/ctrlProp28.xml><?xml version="1.0" encoding="utf-8"?>
<formControlPr xmlns="http://schemas.microsoft.com/office/spreadsheetml/2009/9/main" objectType="CheckBox" fmlaLink="$X$26" lockText="1" noThreeD="1"/>
</file>

<file path=xl/ctrlProps/ctrlProp29.xml><?xml version="1.0" encoding="utf-8"?>
<formControlPr xmlns="http://schemas.microsoft.com/office/spreadsheetml/2009/9/main" objectType="CheckBox" fmlaLink="$Y$26" lockText="1" noThreeD="1"/>
</file>

<file path=xl/ctrlProps/ctrlProp3.xml><?xml version="1.0" encoding="utf-8"?>
<formControlPr xmlns="http://schemas.microsoft.com/office/spreadsheetml/2009/9/main" objectType="CheckBox" fmlaLink="$W$26" lockText="1" noThreeD="1"/>
</file>

<file path=xl/ctrlProps/ctrlProp30.xml><?xml version="1.0" encoding="utf-8"?>
<formControlPr xmlns="http://schemas.microsoft.com/office/spreadsheetml/2009/9/main" objectType="CheckBox" fmlaLink="$Z$26" lockText="1" noThreeD="1"/>
</file>

<file path=xl/ctrlProps/ctrlProp31.xml><?xml version="1.0" encoding="utf-8"?>
<formControlPr xmlns="http://schemas.microsoft.com/office/spreadsheetml/2009/9/main" objectType="CheckBox" fmlaLink="$Z$48" lockText="1" noThreeD="1"/>
</file>

<file path=xl/ctrlProps/ctrlProp32.xml><?xml version="1.0" encoding="utf-8"?>
<formControlPr xmlns="http://schemas.microsoft.com/office/spreadsheetml/2009/9/main" objectType="CheckBox" fmlaLink="$Y$48" lockText="1" noThreeD="1"/>
</file>

<file path=xl/ctrlProps/ctrlProp33.xml><?xml version="1.0" encoding="utf-8"?>
<formControlPr xmlns="http://schemas.microsoft.com/office/spreadsheetml/2009/9/main" objectType="CheckBox" fmlaLink="$W$45" lockText="1" noThreeD="1"/>
</file>

<file path=xl/ctrlProps/ctrlProp34.xml><?xml version="1.0" encoding="utf-8"?>
<formControlPr xmlns="http://schemas.microsoft.com/office/spreadsheetml/2009/9/main" objectType="CheckBox" fmlaLink="$W$47" lockText="1" noThreeD="1"/>
</file>

<file path=xl/ctrlProps/ctrlProp35.xml><?xml version="1.0" encoding="utf-8"?>
<formControlPr xmlns="http://schemas.microsoft.com/office/spreadsheetml/2009/9/main" objectType="CheckBox" fmlaLink="$X$45" lockText="1" noThreeD="1"/>
</file>

<file path=xl/ctrlProps/ctrlProp36.xml><?xml version="1.0" encoding="utf-8"?>
<formControlPr xmlns="http://schemas.microsoft.com/office/spreadsheetml/2009/9/main" objectType="CheckBox" fmlaLink="$Z$45" lockText="1" noThreeD="1"/>
</file>

<file path=xl/ctrlProps/ctrlProp4.xml><?xml version="1.0" encoding="utf-8"?>
<formControlPr xmlns="http://schemas.microsoft.com/office/spreadsheetml/2009/9/main" objectType="CheckBox" fmlaLink="$X$26" lockText="1" noThreeD="1"/>
</file>

<file path=xl/ctrlProps/ctrlProp5.xml><?xml version="1.0" encoding="utf-8"?>
<formControlPr xmlns="http://schemas.microsoft.com/office/spreadsheetml/2009/9/main" objectType="CheckBox" fmlaLink="$Y$26" lockText="1" noThreeD="1"/>
</file>

<file path=xl/ctrlProps/ctrlProp6.xml><?xml version="1.0" encoding="utf-8"?>
<formControlPr xmlns="http://schemas.microsoft.com/office/spreadsheetml/2009/9/main" objectType="CheckBox" fmlaLink="$Z$26" lockText="1" noThreeD="1"/>
</file>

<file path=xl/ctrlProps/ctrlProp7.xml><?xml version="1.0" encoding="utf-8"?>
<formControlPr xmlns="http://schemas.microsoft.com/office/spreadsheetml/2009/9/main" objectType="CheckBox" fmlaLink="$Z$48" lockText="1" noThreeD="1"/>
</file>

<file path=xl/ctrlProps/ctrlProp8.xml><?xml version="1.0" encoding="utf-8"?>
<formControlPr xmlns="http://schemas.microsoft.com/office/spreadsheetml/2009/9/main" objectType="CheckBox" fmlaLink="$Y$48" lockText="1" noThreeD="1"/>
</file>

<file path=xl/ctrlProps/ctrlProp9.xml><?xml version="1.0" encoding="utf-8"?>
<formControlPr xmlns="http://schemas.microsoft.com/office/spreadsheetml/2009/9/main" objectType="CheckBox" fmlaLink="$W$4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pSp>
      <xdr:nvGrpSpPr>
        <xdr:cNvPr id="83404" name="Group 1">
          <a:extLst>
            <a:ext uri="{FF2B5EF4-FFF2-40B4-BE49-F238E27FC236}">
              <a16:creationId xmlns:a16="http://schemas.microsoft.com/office/drawing/2014/main" id="{00000000-0008-0000-0000-0000CC450100}"/>
            </a:ext>
          </a:extLst>
        </xdr:cNvPr>
        <xdr:cNvGrpSpPr>
          <a:grpSpLocks/>
        </xdr:cNvGrpSpPr>
      </xdr:nvGrpSpPr>
      <xdr:grpSpPr bwMode="auto">
        <a:xfrm>
          <a:off x="1706126" y="0"/>
          <a:ext cx="0" cy="0"/>
          <a:chOff x="473" y="5"/>
          <a:chExt cx="231" cy="85"/>
        </a:xfrm>
      </xdr:grpSpPr>
      <xdr:sp macro="" textlink="">
        <xdr:nvSpPr>
          <xdr:cNvPr id="24578" name="Text Box 2">
            <a:extLst>
              <a:ext uri="{FF2B5EF4-FFF2-40B4-BE49-F238E27FC236}">
                <a16:creationId xmlns:a16="http://schemas.microsoft.com/office/drawing/2014/main" id="{00000000-0008-0000-0000-000002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総研課長</a:t>
            </a:r>
          </a:p>
        </xdr:txBody>
      </xdr:sp>
      <xdr:sp macro="" textlink="">
        <xdr:nvSpPr>
          <xdr:cNvPr id="24579" name="Text Box 3">
            <a:extLst>
              <a:ext uri="{FF2B5EF4-FFF2-40B4-BE49-F238E27FC236}">
                <a16:creationId xmlns:a16="http://schemas.microsoft.com/office/drawing/2014/main" id="{00000000-0008-0000-0000-000003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試業課長</a:t>
            </a:r>
          </a:p>
        </xdr:txBody>
      </xdr:sp>
      <xdr:sp macro="" textlink="">
        <xdr:nvSpPr>
          <xdr:cNvPr id="24580" name="Text Box 4">
            <a:extLst>
              <a:ext uri="{FF2B5EF4-FFF2-40B4-BE49-F238E27FC236}">
                <a16:creationId xmlns:a16="http://schemas.microsoft.com/office/drawing/2014/main" id="{00000000-0008-0000-0000-000004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主査</a:t>
            </a:r>
          </a:p>
        </xdr:txBody>
      </xdr:sp>
      <xdr:sp macro="" textlink="">
        <xdr:nvSpPr>
          <xdr:cNvPr id="24581" name="Text Box 5">
            <a:extLst>
              <a:ext uri="{FF2B5EF4-FFF2-40B4-BE49-F238E27FC236}">
                <a16:creationId xmlns:a16="http://schemas.microsoft.com/office/drawing/2014/main" id="{00000000-0008-0000-0000-0000056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621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事務局長</a:t>
            </a:r>
          </a:p>
        </xdr:txBody>
      </xdr:sp>
      <xdr:sp macro="" textlink="">
        <xdr:nvSpPr>
          <xdr:cNvPr id="83548" name="Rectangle 6">
            <a:extLst>
              <a:ext uri="{FF2B5EF4-FFF2-40B4-BE49-F238E27FC236}">
                <a16:creationId xmlns:a16="http://schemas.microsoft.com/office/drawing/2014/main" id="{00000000-0008-0000-0000-00005C460100}"/>
              </a:ext>
            </a:extLst>
          </xdr:cNvPr>
          <xdr:cNvSpPr>
            <a:spLocks noChangeArrowheads="1"/>
          </xdr:cNvSpPr>
        </xdr:nvSpPr>
        <xdr:spPr bwMode="auto">
          <a:xfrm>
            <a:off x="473" y="25"/>
            <a:ext cx="58" cy="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3549" name="Rectangle 7">
            <a:extLst>
              <a:ext uri="{FF2B5EF4-FFF2-40B4-BE49-F238E27FC236}">
                <a16:creationId xmlns:a16="http://schemas.microsoft.com/office/drawing/2014/main" id="{00000000-0008-0000-0000-00005D460100}"/>
              </a:ext>
            </a:extLst>
          </xdr:cNvPr>
          <xdr:cNvSpPr>
            <a:spLocks noChangeArrowheads="1"/>
          </xdr:cNvSpPr>
        </xdr:nvSpPr>
        <xdr:spPr bwMode="auto">
          <a:xfrm>
            <a:off x="531" y="25"/>
            <a:ext cx="58" cy="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3550" name="Rectangle 8">
            <a:extLst>
              <a:ext uri="{FF2B5EF4-FFF2-40B4-BE49-F238E27FC236}">
                <a16:creationId xmlns:a16="http://schemas.microsoft.com/office/drawing/2014/main" id="{00000000-0008-0000-0000-00005E460100}"/>
              </a:ext>
            </a:extLst>
          </xdr:cNvPr>
          <xdr:cNvSpPr>
            <a:spLocks noChangeArrowheads="1"/>
          </xdr:cNvSpPr>
        </xdr:nvSpPr>
        <xdr:spPr bwMode="auto">
          <a:xfrm>
            <a:off x="588" y="25"/>
            <a:ext cx="58" cy="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3551" name="Rectangle 9">
            <a:extLst>
              <a:ext uri="{FF2B5EF4-FFF2-40B4-BE49-F238E27FC236}">
                <a16:creationId xmlns:a16="http://schemas.microsoft.com/office/drawing/2014/main" id="{00000000-0008-0000-0000-00005F460100}"/>
              </a:ext>
            </a:extLst>
          </xdr:cNvPr>
          <xdr:cNvSpPr>
            <a:spLocks noChangeArrowheads="1"/>
          </xdr:cNvSpPr>
        </xdr:nvSpPr>
        <xdr:spPr bwMode="auto">
          <a:xfrm>
            <a:off x="646" y="25"/>
            <a:ext cx="58" cy="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3405" name="Oval 10">
          <a:extLst>
            <a:ext uri="{FF2B5EF4-FFF2-40B4-BE49-F238E27FC236}">
              <a16:creationId xmlns:a16="http://schemas.microsoft.com/office/drawing/2014/main" id="{00000000-0008-0000-0000-0000CD450100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83407" name="Oval 12">
          <a:extLst>
            <a:ext uri="{FF2B5EF4-FFF2-40B4-BE49-F238E27FC236}">
              <a16:creationId xmlns:a16="http://schemas.microsoft.com/office/drawing/2014/main" id="{00000000-0008-0000-0000-0000CF450100}"/>
            </a:ext>
          </a:extLst>
        </xdr:cNvPr>
        <xdr:cNvSpPr>
          <a:spLocks noChangeArrowheads="1"/>
        </xdr:cNvSpPr>
      </xdr:nvSpPr>
      <xdr:spPr bwMode="auto">
        <a:xfrm>
          <a:off x="1762125" y="0"/>
          <a:ext cx="0" cy="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pSp>
      <xdr:nvGrpSpPr>
        <xdr:cNvPr id="83408" name="Group 13">
          <a:extLst>
            <a:ext uri="{FF2B5EF4-FFF2-40B4-BE49-F238E27FC236}">
              <a16:creationId xmlns:a16="http://schemas.microsoft.com/office/drawing/2014/main" id="{00000000-0008-0000-0000-0000D0450100}"/>
            </a:ext>
          </a:extLst>
        </xdr:cNvPr>
        <xdr:cNvGrpSpPr>
          <a:grpSpLocks/>
        </xdr:cNvGrpSpPr>
      </xdr:nvGrpSpPr>
      <xdr:grpSpPr bwMode="auto">
        <a:xfrm>
          <a:off x="1706126" y="0"/>
          <a:ext cx="0" cy="0"/>
          <a:chOff x="187" y="490"/>
          <a:chExt cx="183" cy="28"/>
        </a:xfrm>
      </xdr:grpSpPr>
      <xdr:sp macro="" textlink="">
        <xdr:nvSpPr>
          <xdr:cNvPr id="83541" name="Rectangle 14">
            <a:extLst>
              <a:ext uri="{FF2B5EF4-FFF2-40B4-BE49-F238E27FC236}">
                <a16:creationId xmlns:a16="http://schemas.microsoft.com/office/drawing/2014/main" id="{00000000-0008-0000-0000-000055460100}"/>
              </a:ext>
            </a:extLst>
          </xdr:cNvPr>
          <xdr:cNvSpPr>
            <a:spLocks noChangeArrowheads="1"/>
          </xdr:cNvSpPr>
        </xdr:nvSpPr>
        <xdr:spPr bwMode="auto">
          <a:xfrm>
            <a:off x="187" y="490"/>
            <a:ext cx="183" cy="2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3542" name="Line 15">
            <a:extLst>
              <a:ext uri="{FF2B5EF4-FFF2-40B4-BE49-F238E27FC236}">
                <a16:creationId xmlns:a16="http://schemas.microsoft.com/office/drawing/2014/main" id="{00000000-0008-0000-0000-0000564601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48" y="490"/>
            <a:ext cx="0" cy="28"/>
          </a:xfrm>
          <a:prstGeom prst="line">
            <a:avLst/>
          </a:prstGeom>
          <a:noFill/>
          <a:ln w="317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543" name="Line 16">
            <a:extLst>
              <a:ext uri="{FF2B5EF4-FFF2-40B4-BE49-F238E27FC236}">
                <a16:creationId xmlns:a16="http://schemas.microsoft.com/office/drawing/2014/main" id="{00000000-0008-0000-0000-0000574601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09" y="490"/>
            <a:ext cx="0" cy="28"/>
          </a:xfrm>
          <a:prstGeom prst="line">
            <a:avLst/>
          </a:prstGeom>
          <a:noFill/>
          <a:ln w="317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00" name="Text Box 24">
          <a:extLst>
            <a:ext uri="{FF2B5EF4-FFF2-40B4-BE49-F238E27FC236}">
              <a16:creationId xmlns:a16="http://schemas.microsoft.com/office/drawing/2014/main" id="{00000000-0008-0000-0000-00001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 　　　験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01" name="Text Box 25">
          <a:extLst>
            <a:ext uri="{FF2B5EF4-FFF2-40B4-BE49-F238E27FC236}">
              <a16:creationId xmlns:a16="http://schemas.microsoft.com/office/drawing/2014/main" id="{00000000-0008-0000-0000-00001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切 取 り 位 置 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02" name="Text Box 26">
          <a:extLst>
            <a:ext uri="{FF2B5EF4-FFF2-40B4-BE49-F238E27FC236}">
              <a16:creationId xmlns:a16="http://schemas.microsoft.com/office/drawing/2014/main" id="{00000000-0008-0000-0000-00001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03" name="Text Box 27">
          <a:extLst>
            <a:ext uri="{FF2B5EF4-FFF2-40B4-BE49-F238E27FC236}">
              <a16:creationId xmlns:a16="http://schemas.microsoft.com/office/drawing/2014/main" id="{00000000-0008-0000-0000-00001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04" name="Text Box 28">
          <a:extLst>
            <a:ext uri="{FF2B5EF4-FFF2-40B4-BE49-F238E27FC236}">
              <a16:creationId xmlns:a16="http://schemas.microsoft.com/office/drawing/2014/main" id="{00000000-0008-0000-0000-00001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0" name="Text Box 34">
          <a:extLst>
            <a:ext uri="{FF2B5EF4-FFF2-40B4-BE49-F238E27FC236}">
              <a16:creationId xmlns:a16="http://schemas.microsoft.com/office/drawing/2014/main" id="{00000000-0008-0000-0000-000022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1" name="Text Box 35">
          <a:extLst>
            <a:ext uri="{FF2B5EF4-FFF2-40B4-BE49-F238E27FC236}">
              <a16:creationId xmlns:a16="http://schemas.microsoft.com/office/drawing/2014/main" id="{00000000-0008-0000-0000-000023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2" name="Text Box 36">
          <a:extLst>
            <a:ext uri="{FF2B5EF4-FFF2-40B4-BE49-F238E27FC236}">
              <a16:creationId xmlns:a16="http://schemas.microsoft.com/office/drawing/2014/main" id="{00000000-0008-0000-0000-000024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　　　年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月　　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3" name="Text Box 37">
          <a:extLst>
            <a:ext uri="{FF2B5EF4-FFF2-40B4-BE49-F238E27FC236}">
              <a16:creationId xmlns:a16="http://schemas.microsoft.com/office/drawing/2014/main" id="{00000000-0008-0000-0000-000025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40～48時間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試験前の養生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4" name="Text Box 38">
          <a:extLst>
            <a:ext uri="{FF2B5EF4-FFF2-40B4-BE49-F238E27FC236}">
              <a16:creationId xmlns:a16="http://schemas.microsoft.com/office/drawing/2014/main" id="{00000000-0008-0000-0000-000026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　　供試体の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養生保管方法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5" name="Text Box 39">
          <a:extLst>
            <a:ext uri="{FF2B5EF4-FFF2-40B4-BE49-F238E27FC236}">
              <a16:creationId xmlns:a16="http://schemas.microsoft.com/office/drawing/2014/main" id="{00000000-0008-0000-0000-000027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による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水中浸漬法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   によらない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6" name="Text Box 40">
          <a:extLst>
            <a:ext uri="{FF2B5EF4-FFF2-40B4-BE49-F238E27FC236}">
              <a16:creationId xmlns:a16="http://schemas.microsoft.com/office/drawing/2014/main" id="{00000000-0008-0000-0000-00002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0000" tIns="0" rIns="0" bIns="0" anchor="ctr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標準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現場水中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現場空中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現場封かん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□　その他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7" name="Text Box 41">
          <a:extLst>
            <a:ext uri="{FF2B5EF4-FFF2-40B4-BE49-F238E27FC236}">
              <a16:creationId xmlns:a16="http://schemas.microsoft.com/office/drawing/2014/main" id="{00000000-0008-0000-0000-00002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番号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8" name="Text Box 42">
          <a:extLst>
            <a:ext uri="{FF2B5EF4-FFF2-40B4-BE49-F238E27FC236}">
              <a16:creationId xmlns:a16="http://schemas.microsoft.com/office/drawing/2014/main" id="{00000000-0008-0000-0000-00002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手数料（円）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19" name="Text Box 43">
          <a:extLst>
            <a:ext uri="{FF2B5EF4-FFF2-40B4-BE49-F238E27FC236}">
              <a16:creationId xmlns:a16="http://schemas.microsoft.com/office/drawing/2014/main" id="{00000000-0008-0000-0000-00002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数量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0" name="Text Box 44">
          <a:extLst>
            <a:ext uri="{FF2B5EF4-FFF2-40B4-BE49-F238E27FC236}">
              <a16:creationId xmlns:a16="http://schemas.microsoft.com/office/drawing/2014/main" id="{00000000-0008-0000-0000-00002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金額（円）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1" name="Text Box 45">
          <a:extLst>
            <a:ext uri="{FF2B5EF4-FFF2-40B4-BE49-F238E27FC236}">
              <a16:creationId xmlns:a16="http://schemas.microsoft.com/office/drawing/2014/main" id="{00000000-0008-0000-0000-00002D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2" name="Text Box 46">
          <a:extLst>
            <a:ext uri="{FF2B5EF4-FFF2-40B4-BE49-F238E27FC236}">
              <a16:creationId xmlns:a16="http://schemas.microsoft.com/office/drawing/2014/main" id="{00000000-0008-0000-0000-00002E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3" name="Text Box 47">
          <a:extLst>
            <a:ext uri="{FF2B5EF4-FFF2-40B4-BE49-F238E27FC236}">
              <a16:creationId xmlns:a16="http://schemas.microsoft.com/office/drawing/2014/main" id="{00000000-0008-0000-0000-00002F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4" name="Text Box 48">
          <a:extLst>
            <a:ext uri="{FF2B5EF4-FFF2-40B4-BE49-F238E27FC236}">
              <a16:creationId xmlns:a16="http://schemas.microsoft.com/office/drawing/2014/main" id="{00000000-0008-0000-0000-000030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5" name="Text Box 49">
          <a:extLst>
            <a:ext uri="{FF2B5EF4-FFF2-40B4-BE49-F238E27FC236}">
              <a16:creationId xmlns:a16="http://schemas.microsoft.com/office/drawing/2014/main" id="{00000000-0008-0000-0000-000031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6" name="Text Box 50">
          <a:extLst>
            <a:ext uri="{FF2B5EF4-FFF2-40B4-BE49-F238E27FC236}">
              <a16:creationId xmlns:a16="http://schemas.microsoft.com/office/drawing/2014/main" id="{00000000-0008-0000-0000-000032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7" name="Text Box 51">
          <a:extLst>
            <a:ext uri="{FF2B5EF4-FFF2-40B4-BE49-F238E27FC236}">
              <a16:creationId xmlns:a16="http://schemas.microsoft.com/office/drawing/2014/main" id="{00000000-0008-0000-0000-000033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28" name="Text Box 52">
          <a:extLst>
            <a:ext uri="{FF2B5EF4-FFF2-40B4-BE49-F238E27FC236}">
              <a16:creationId xmlns:a16="http://schemas.microsoft.com/office/drawing/2014/main" id="{00000000-0008-0000-0000-000034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1" name="Text Box 55">
          <a:extLst>
            <a:ext uri="{FF2B5EF4-FFF2-40B4-BE49-F238E27FC236}">
              <a16:creationId xmlns:a16="http://schemas.microsoft.com/office/drawing/2014/main" id="{00000000-0008-0000-0000-000037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2" name="Text Box 56">
          <a:extLst>
            <a:ext uri="{FF2B5EF4-FFF2-40B4-BE49-F238E27FC236}">
              <a16:creationId xmlns:a16="http://schemas.microsoft.com/office/drawing/2014/main" id="{00000000-0008-0000-0000-00003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3" name="Text Box 57">
          <a:extLst>
            <a:ext uri="{FF2B5EF4-FFF2-40B4-BE49-F238E27FC236}">
              <a16:creationId xmlns:a16="http://schemas.microsoft.com/office/drawing/2014/main" id="{00000000-0008-0000-0000-00003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4" name="Text Box 58">
          <a:extLst>
            <a:ext uri="{FF2B5EF4-FFF2-40B4-BE49-F238E27FC236}">
              <a16:creationId xmlns:a16="http://schemas.microsoft.com/office/drawing/2014/main" id="{00000000-0008-0000-0000-00003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5" name="Text Box 59">
          <a:extLst>
            <a:ext uri="{FF2B5EF4-FFF2-40B4-BE49-F238E27FC236}">
              <a16:creationId xmlns:a16="http://schemas.microsoft.com/office/drawing/2014/main" id="{00000000-0008-0000-0000-00003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6" name="Text Box 60">
          <a:extLst>
            <a:ext uri="{FF2B5EF4-FFF2-40B4-BE49-F238E27FC236}">
              <a16:creationId xmlns:a16="http://schemas.microsoft.com/office/drawing/2014/main" id="{00000000-0008-0000-0000-00003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7" name="Text Box 61">
          <a:extLst>
            <a:ext uri="{FF2B5EF4-FFF2-40B4-BE49-F238E27FC236}">
              <a16:creationId xmlns:a16="http://schemas.microsoft.com/office/drawing/2014/main" id="{00000000-0008-0000-0000-00003D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8" name="Text Box 62">
          <a:extLst>
            <a:ext uri="{FF2B5EF4-FFF2-40B4-BE49-F238E27FC236}">
              <a16:creationId xmlns:a16="http://schemas.microsoft.com/office/drawing/2014/main" id="{00000000-0008-0000-0000-00003E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39" name="Text Box 63">
          <a:extLst>
            <a:ext uri="{FF2B5EF4-FFF2-40B4-BE49-F238E27FC236}">
              <a16:creationId xmlns:a16="http://schemas.microsoft.com/office/drawing/2014/main" id="{00000000-0008-0000-0000-00003F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0" name="Text Box 64">
          <a:extLst>
            <a:ext uri="{FF2B5EF4-FFF2-40B4-BE49-F238E27FC236}">
              <a16:creationId xmlns:a16="http://schemas.microsoft.com/office/drawing/2014/main" id="{00000000-0008-0000-0000-000040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1" name="Text Box 65">
          <a:extLst>
            <a:ext uri="{FF2B5EF4-FFF2-40B4-BE49-F238E27FC236}">
              <a16:creationId xmlns:a16="http://schemas.microsoft.com/office/drawing/2014/main" id="{00000000-0008-0000-0000-000041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2" name="Text Box 66">
          <a:extLst>
            <a:ext uri="{FF2B5EF4-FFF2-40B4-BE49-F238E27FC236}">
              <a16:creationId xmlns:a16="http://schemas.microsoft.com/office/drawing/2014/main" id="{00000000-0008-0000-0000-000042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3" name="Text Box 67">
          <a:extLst>
            <a:ext uri="{FF2B5EF4-FFF2-40B4-BE49-F238E27FC236}">
              <a16:creationId xmlns:a16="http://schemas.microsoft.com/office/drawing/2014/main" id="{00000000-0008-0000-0000-000043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4" name="Text Box 68">
          <a:extLst>
            <a:ext uri="{FF2B5EF4-FFF2-40B4-BE49-F238E27FC236}">
              <a16:creationId xmlns:a16="http://schemas.microsoft.com/office/drawing/2014/main" id="{00000000-0008-0000-0000-000044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5" name="Text Box 69">
          <a:extLst>
            <a:ext uri="{FF2B5EF4-FFF2-40B4-BE49-F238E27FC236}">
              <a16:creationId xmlns:a16="http://schemas.microsoft.com/office/drawing/2014/main" id="{00000000-0008-0000-0000-000045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⑥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6" name="Text Box 70">
          <a:extLst>
            <a:ext uri="{FF2B5EF4-FFF2-40B4-BE49-F238E27FC236}">
              <a16:creationId xmlns:a16="http://schemas.microsoft.com/office/drawing/2014/main" id="{00000000-0008-0000-0000-000046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⑬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7" name="Text Box 71">
          <a:extLst>
            <a:ext uri="{FF2B5EF4-FFF2-40B4-BE49-F238E27FC236}">
              <a16:creationId xmlns:a16="http://schemas.microsoft.com/office/drawing/2014/main" id="{00000000-0008-0000-0000-000047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⑭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8" name="Text Box 72">
          <a:extLst>
            <a:ext uri="{FF2B5EF4-FFF2-40B4-BE49-F238E27FC236}">
              <a16:creationId xmlns:a16="http://schemas.microsoft.com/office/drawing/2014/main" id="{00000000-0008-0000-0000-00004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⑰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49" name="Text Box 73">
          <a:extLst>
            <a:ext uri="{FF2B5EF4-FFF2-40B4-BE49-F238E27FC236}">
              <a16:creationId xmlns:a16="http://schemas.microsoft.com/office/drawing/2014/main" id="{00000000-0008-0000-0000-00004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0" name="Text Box 74">
          <a:extLst>
            <a:ext uri="{FF2B5EF4-FFF2-40B4-BE49-F238E27FC236}">
              <a16:creationId xmlns:a16="http://schemas.microsoft.com/office/drawing/2014/main" id="{00000000-0008-0000-0000-00004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⑦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1" name="Text Box 75">
          <a:extLst>
            <a:ext uri="{FF2B5EF4-FFF2-40B4-BE49-F238E27FC236}">
              <a16:creationId xmlns:a16="http://schemas.microsoft.com/office/drawing/2014/main" id="{00000000-0008-0000-0000-00004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2" name="Text Box 76">
          <a:extLst>
            <a:ext uri="{FF2B5EF4-FFF2-40B4-BE49-F238E27FC236}">
              <a16:creationId xmlns:a16="http://schemas.microsoft.com/office/drawing/2014/main" id="{00000000-0008-0000-0000-00004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3" name="Text Box 77">
          <a:extLst>
            <a:ext uri="{FF2B5EF4-FFF2-40B4-BE49-F238E27FC236}">
              <a16:creationId xmlns:a16="http://schemas.microsoft.com/office/drawing/2014/main" id="{00000000-0008-0000-0000-00004D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4" name="Text Box 78">
          <a:extLst>
            <a:ext uri="{FF2B5EF4-FFF2-40B4-BE49-F238E27FC236}">
              <a16:creationId xmlns:a16="http://schemas.microsoft.com/office/drawing/2014/main" id="{00000000-0008-0000-0000-00004E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７５０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5" name="Text Box 79">
          <a:extLst>
            <a:ext uri="{FF2B5EF4-FFF2-40B4-BE49-F238E27FC236}">
              <a16:creationId xmlns:a16="http://schemas.microsoft.com/office/drawing/2014/main" id="{00000000-0008-0000-0000-00004F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５５０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6" name="Text Box 80">
          <a:extLst>
            <a:ext uri="{FF2B5EF4-FFF2-40B4-BE49-F238E27FC236}">
              <a16:creationId xmlns:a16="http://schemas.microsoft.com/office/drawing/2014/main" id="{00000000-0008-0000-0000-000050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２,６５０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7" name="Text Box 81">
          <a:extLst>
            <a:ext uri="{FF2B5EF4-FFF2-40B4-BE49-F238E27FC236}">
              <a16:creationId xmlns:a16="http://schemas.microsoft.com/office/drawing/2014/main" id="{00000000-0008-0000-0000-000051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１,０５０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8" name="Text Box 82">
          <a:extLst>
            <a:ext uri="{FF2B5EF4-FFF2-40B4-BE49-F238E27FC236}">
              <a16:creationId xmlns:a16="http://schemas.microsoft.com/office/drawing/2014/main" id="{00000000-0008-0000-0000-000052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４,２００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59" name="Text Box 83">
          <a:extLst>
            <a:ext uri="{FF2B5EF4-FFF2-40B4-BE49-F238E27FC236}">
              <a16:creationId xmlns:a16="http://schemas.microsoft.com/office/drawing/2014/main" id="{00000000-0008-0000-0000-000053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１,８００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0" name="Text Box 84">
          <a:extLst>
            <a:ext uri="{FF2B5EF4-FFF2-40B4-BE49-F238E27FC236}">
              <a16:creationId xmlns:a16="http://schemas.microsoft.com/office/drawing/2014/main" id="{00000000-0008-0000-0000-000054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１５,０００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1" name="Text Box 85">
          <a:extLst>
            <a:ext uri="{FF2B5EF4-FFF2-40B4-BE49-F238E27FC236}">
              <a16:creationId xmlns:a16="http://schemas.microsoft.com/office/drawing/2014/main" id="{00000000-0008-0000-0000-000055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６５０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2" name="Text Box 86">
          <a:extLst>
            <a:ext uri="{FF2B5EF4-FFF2-40B4-BE49-F238E27FC236}">
              <a16:creationId xmlns:a16="http://schemas.microsoft.com/office/drawing/2014/main" id="{00000000-0008-0000-0000-000056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3" name="Text Box 87">
          <a:extLst>
            <a:ext uri="{FF2B5EF4-FFF2-40B4-BE49-F238E27FC236}">
              <a16:creationId xmlns:a16="http://schemas.microsoft.com/office/drawing/2014/main" id="{00000000-0008-0000-0000-000057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４００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4" name="Text Box 88">
          <a:extLst>
            <a:ext uri="{FF2B5EF4-FFF2-40B4-BE49-F238E27FC236}">
              <a16:creationId xmlns:a16="http://schemas.microsoft.com/office/drawing/2014/main" id="{00000000-0008-0000-0000-00005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合　　計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5" name="Text Box 89">
          <a:extLst>
            <a:ext uri="{FF2B5EF4-FFF2-40B4-BE49-F238E27FC236}">
              <a16:creationId xmlns:a16="http://schemas.microsoft.com/office/drawing/2014/main" id="{00000000-0008-0000-0000-00005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6" name="Text Box 90">
          <a:extLst>
            <a:ext uri="{FF2B5EF4-FFF2-40B4-BE49-F238E27FC236}">
              <a16:creationId xmlns:a16="http://schemas.microsoft.com/office/drawing/2014/main" id="{00000000-0008-0000-0000-00005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7" name="Text Box 91">
          <a:extLst>
            <a:ext uri="{FF2B5EF4-FFF2-40B4-BE49-F238E27FC236}">
              <a16:creationId xmlns:a16="http://schemas.microsoft.com/office/drawing/2014/main" id="{00000000-0008-0000-0000-00005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　　　験　　　種　　　別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8" name="Text Box 92">
          <a:extLst>
            <a:ext uri="{FF2B5EF4-FFF2-40B4-BE49-F238E27FC236}">
              <a16:creationId xmlns:a16="http://schemas.microsoft.com/office/drawing/2014/main" id="{00000000-0008-0000-0000-00005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標準養生７日未満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69" name="Text Box 93">
          <a:extLst>
            <a:ext uri="{FF2B5EF4-FFF2-40B4-BE49-F238E27FC236}">
              <a16:creationId xmlns:a16="http://schemas.microsoft.com/office/drawing/2014/main" id="{00000000-0008-0000-0000-00005D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標準養生２１日未満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0" name="Text Box 94">
          <a:extLst>
            <a:ext uri="{FF2B5EF4-FFF2-40B4-BE49-F238E27FC236}">
              <a16:creationId xmlns:a16="http://schemas.microsoft.com/office/drawing/2014/main" id="{00000000-0008-0000-0000-00005E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標準養生２１日以上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1" name="Text Box 95">
          <a:extLst>
            <a:ext uri="{FF2B5EF4-FFF2-40B4-BE49-F238E27FC236}">
              <a16:creationId xmlns:a16="http://schemas.microsoft.com/office/drawing/2014/main" id="{00000000-0008-0000-0000-00005F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試料のキュッピング又は整形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2" name="Text Box 96">
          <a:extLst>
            <a:ext uri="{FF2B5EF4-FFF2-40B4-BE49-F238E27FC236}">
              <a16:creationId xmlns:a16="http://schemas.microsoft.com/office/drawing/2014/main" id="{00000000-0008-0000-0000-000060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試料の切断及び整形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3" name="Text Box 97">
          <a:extLst>
            <a:ext uri="{FF2B5EF4-FFF2-40B4-BE49-F238E27FC236}">
              <a16:creationId xmlns:a16="http://schemas.microsoft.com/office/drawing/2014/main" id="{00000000-0008-0000-0000-000061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コンクリ－トの静弾性係数試験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4" name="Text Box 98">
          <a:extLst>
            <a:ext uri="{FF2B5EF4-FFF2-40B4-BE49-F238E27FC236}">
              <a16:creationId xmlns:a16="http://schemas.microsoft.com/office/drawing/2014/main" id="{00000000-0008-0000-0000-000062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コンクリ－トの引張強度試験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5" name="Text Box 99">
          <a:extLst>
            <a:ext uri="{FF2B5EF4-FFF2-40B4-BE49-F238E27FC236}">
              <a16:creationId xmlns:a16="http://schemas.microsoft.com/office/drawing/2014/main" id="{00000000-0008-0000-0000-000063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コンクリ－トコアの中性化試験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6" name="Text Box 100">
          <a:extLst>
            <a:ext uri="{FF2B5EF4-FFF2-40B4-BE49-F238E27FC236}">
              <a16:creationId xmlns:a16="http://schemas.microsoft.com/office/drawing/2014/main" id="{00000000-0008-0000-0000-000064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コンクリ－トの見掛け密度試験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7" name="Text Box 101">
          <a:extLst>
            <a:ext uri="{FF2B5EF4-FFF2-40B4-BE49-F238E27FC236}">
              <a16:creationId xmlns:a16="http://schemas.microsoft.com/office/drawing/2014/main" id="{00000000-0008-0000-0000-000065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試験成績書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8" name="Text Box 102">
          <a:extLst>
            <a:ext uri="{FF2B5EF4-FFF2-40B4-BE49-F238E27FC236}">
              <a16:creationId xmlns:a16="http://schemas.microsoft.com/office/drawing/2014/main" id="{00000000-0008-0000-0000-000066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試験手数料合計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79" name="Text Box 103">
          <a:extLst>
            <a:ext uri="{FF2B5EF4-FFF2-40B4-BE49-F238E27FC236}">
              <a16:creationId xmlns:a16="http://schemas.microsoft.com/office/drawing/2014/main" id="{00000000-0008-0000-0000-000067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　ＪＩＳ　）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0" name="Text Box 104">
          <a:extLst>
            <a:ext uri="{FF2B5EF4-FFF2-40B4-BE49-F238E27FC236}">
              <a16:creationId xmlns:a16="http://schemas.microsoft.com/office/drawing/2014/main" id="{00000000-0008-0000-0000-000068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５３０８ （1998）　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1" name="Text Box 105">
          <a:extLst>
            <a:ext uri="{FF2B5EF4-FFF2-40B4-BE49-F238E27FC236}">
              <a16:creationId xmlns:a16="http://schemas.microsoft.com/office/drawing/2014/main" id="{00000000-0008-0000-0000-000069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１１５２ (2002)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2" name="Text Box 106">
          <a:extLst>
            <a:ext uri="{FF2B5EF4-FFF2-40B4-BE49-F238E27FC236}">
              <a16:creationId xmlns:a16="http://schemas.microsoft.com/office/drawing/2014/main" id="{00000000-0008-0000-0000-00006A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１１０８ (1999)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3" name="Text Box 107">
          <a:extLst>
            <a:ext uri="{FF2B5EF4-FFF2-40B4-BE49-F238E27FC236}">
              <a16:creationId xmlns:a16="http://schemas.microsoft.com/office/drawing/2014/main" id="{00000000-0008-0000-0000-00006B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１１１３ (1999)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4" name="Text Box 108">
          <a:extLst>
            <a:ext uri="{FF2B5EF4-FFF2-40B4-BE49-F238E27FC236}">
              <a16:creationId xmlns:a16="http://schemas.microsoft.com/office/drawing/2014/main" id="{00000000-0008-0000-0000-00006C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 １１４９ (2001)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5" name="Text Box 109">
          <a:extLst>
            <a:ext uri="{FF2B5EF4-FFF2-40B4-BE49-F238E27FC236}">
              <a16:creationId xmlns:a16="http://schemas.microsoft.com/office/drawing/2014/main" id="{00000000-0008-0000-0000-00006D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１１０７  (2002)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4686" name="Text Box 110">
          <a:extLst>
            <a:ext uri="{FF2B5EF4-FFF2-40B4-BE49-F238E27FC236}">
              <a16:creationId xmlns:a16="http://schemas.microsoft.com/office/drawing/2014/main" id="{00000000-0008-0000-0000-00006E6000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１１３８   (        )　　　　　　　　　　　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 １１３２   (1999)</a:t>
          </a:r>
        </a:p>
      </xdr:txBody>
    </xdr:sp>
    <xdr:clientData/>
  </xdr:twoCellAnchor>
  <xdr:twoCellAnchor editAs="oneCell">
    <xdr:from>
      <xdr:col>0</xdr:col>
      <xdr:colOff>66675</xdr:colOff>
      <xdr:row>44</xdr:row>
      <xdr:rowOff>0</xdr:rowOff>
    </xdr:from>
    <xdr:to>
      <xdr:col>0</xdr:col>
      <xdr:colOff>142875</xdr:colOff>
      <xdr:row>44</xdr:row>
      <xdr:rowOff>209550</xdr:rowOff>
    </xdr:to>
    <xdr:sp macro="" textlink="">
      <xdr:nvSpPr>
        <xdr:cNvPr id="83503" name="Text Box 290">
          <a:extLst>
            <a:ext uri="{FF2B5EF4-FFF2-40B4-BE49-F238E27FC236}">
              <a16:creationId xmlns:a16="http://schemas.microsoft.com/office/drawing/2014/main" id="{00000000-0008-0000-0000-00002F460100}"/>
            </a:ext>
          </a:extLst>
        </xdr:cNvPr>
        <xdr:cNvSpPr txBox="1">
          <a:spLocks noChangeArrowheads="1"/>
        </xdr:cNvSpPr>
      </xdr:nvSpPr>
      <xdr:spPr bwMode="auto">
        <a:xfrm>
          <a:off x="66675" y="982027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98684</xdr:colOff>
      <xdr:row>41</xdr:row>
      <xdr:rowOff>28575</xdr:rowOff>
    </xdr:from>
    <xdr:ext cx="184922" cy="135165"/>
    <xdr:sp macro="" textlink="">
      <xdr:nvSpPr>
        <xdr:cNvPr id="24868" name="Text Box 292">
          <a:extLst>
            <a:ext uri="{FF2B5EF4-FFF2-40B4-BE49-F238E27FC236}">
              <a16:creationId xmlns:a16="http://schemas.microsoft.com/office/drawing/2014/main" id="{00000000-0008-0000-0000-000024610000}"/>
            </a:ext>
          </a:extLst>
        </xdr:cNvPr>
        <xdr:cNvSpPr txBox="1">
          <a:spLocks noChangeArrowheads="1"/>
        </xdr:cNvSpPr>
      </xdr:nvSpPr>
      <xdr:spPr bwMode="auto">
        <a:xfrm>
          <a:off x="98684" y="8820883"/>
          <a:ext cx="184922" cy="13516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71340</xdr:colOff>
      <xdr:row>41</xdr:row>
      <xdr:rowOff>161192</xdr:rowOff>
    </xdr:from>
    <xdr:to>
      <xdr:col>0</xdr:col>
      <xdr:colOff>278423</xdr:colOff>
      <xdr:row>43</xdr:row>
      <xdr:rowOff>344365</xdr:rowOff>
    </xdr:to>
    <xdr:sp macro="" textlink="">
      <xdr:nvSpPr>
        <xdr:cNvPr id="24869" name="Text Box 293">
          <a:extLst>
            <a:ext uri="{FF2B5EF4-FFF2-40B4-BE49-F238E27FC236}">
              <a16:creationId xmlns:a16="http://schemas.microsoft.com/office/drawing/2014/main" id="{00000000-0008-0000-0000-000025610000}"/>
            </a:ext>
          </a:extLst>
        </xdr:cNvPr>
        <xdr:cNvSpPr txBox="1">
          <a:spLocks noChangeArrowheads="1"/>
        </xdr:cNvSpPr>
      </xdr:nvSpPr>
      <xdr:spPr bwMode="auto">
        <a:xfrm>
          <a:off x="71340" y="8953500"/>
          <a:ext cx="207083" cy="945173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12</xdr:col>
      <xdr:colOff>533400</xdr:colOff>
      <xdr:row>14</xdr:row>
      <xdr:rowOff>200025</xdr:rowOff>
    </xdr:from>
    <xdr:to>
      <xdr:col>12</xdr:col>
      <xdr:colOff>533400</xdr:colOff>
      <xdr:row>16</xdr:row>
      <xdr:rowOff>142875</xdr:rowOff>
    </xdr:to>
    <xdr:sp macro="" textlink="">
      <xdr:nvSpPr>
        <xdr:cNvPr id="83506" name="Line 296">
          <a:extLst>
            <a:ext uri="{FF2B5EF4-FFF2-40B4-BE49-F238E27FC236}">
              <a16:creationId xmlns:a16="http://schemas.microsoft.com/office/drawing/2014/main" id="{00000000-0008-0000-0000-000032460100}"/>
            </a:ext>
          </a:extLst>
        </xdr:cNvPr>
        <xdr:cNvSpPr>
          <a:spLocks noChangeShapeType="1"/>
        </xdr:cNvSpPr>
      </xdr:nvSpPr>
      <xdr:spPr bwMode="auto">
        <a:xfrm>
          <a:off x="4962525" y="3371850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552450</xdr:colOff>
      <xdr:row>15</xdr:row>
      <xdr:rowOff>0</xdr:rowOff>
    </xdr:from>
    <xdr:to>
      <xdr:col>12</xdr:col>
      <xdr:colOff>552450</xdr:colOff>
      <xdr:row>16</xdr:row>
      <xdr:rowOff>152400</xdr:rowOff>
    </xdr:to>
    <xdr:sp macro="" textlink="">
      <xdr:nvSpPr>
        <xdr:cNvPr id="83507" name="Line 297">
          <a:extLst>
            <a:ext uri="{FF2B5EF4-FFF2-40B4-BE49-F238E27FC236}">
              <a16:creationId xmlns:a16="http://schemas.microsoft.com/office/drawing/2014/main" id="{00000000-0008-0000-0000-000033460100}"/>
            </a:ext>
          </a:extLst>
        </xdr:cNvPr>
        <xdr:cNvSpPr>
          <a:spLocks noChangeShapeType="1"/>
        </xdr:cNvSpPr>
      </xdr:nvSpPr>
      <xdr:spPr bwMode="auto">
        <a:xfrm>
          <a:off x="4962525" y="3429000"/>
          <a:ext cx="0" cy="4095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495300</xdr:colOff>
      <xdr:row>14</xdr:row>
      <xdr:rowOff>9525</xdr:rowOff>
    </xdr:from>
    <xdr:to>
      <xdr:col>12</xdr:col>
      <xdr:colOff>495300</xdr:colOff>
      <xdr:row>16</xdr:row>
      <xdr:rowOff>76200</xdr:rowOff>
    </xdr:to>
    <xdr:sp macro="" textlink="">
      <xdr:nvSpPr>
        <xdr:cNvPr id="83508" name="Line 300">
          <a:extLst>
            <a:ext uri="{FF2B5EF4-FFF2-40B4-BE49-F238E27FC236}">
              <a16:creationId xmlns:a16="http://schemas.microsoft.com/office/drawing/2014/main" id="{00000000-0008-0000-0000-000034460100}"/>
            </a:ext>
          </a:extLst>
        </xdr:cNvPr>
        <xdr:cNvSpPr>
          <a:spLocks noChangeShapeType="1"/>
        </xdr:cNvSpPr>
      </xdr:nvSpPr>
      <xdr:spPr bwMode="auto">
        <a:xfrm>
          <a:off x="4962525" y="3181350"/>
          <a:ext cx="0" cy="5810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114300</xdr:colOff>
      <xdr:row>36</xdr:row>
      <xdr:rowOff>0</xdr:rowOff>
    </xdr:from>
    <xdr:to>
      <xdr:col>0</xdr:col>
      <xdr:colOff>190500</xdr:colOff>
      <xdr:row>37</xdr:row>
      <xdr:rowOff>20485</xdr:rowOff>
    </xdr:to>
    <xdr:sp macro="" textlink="">
      <xdr:nvSpPr>
        <xdr:cNvPr id="83509" name="Text Box 302">
          <a:extLst>
            <a:ext uri="{FF2B5EF4-FFF2-40B4-BE49-F238E27FC236}">
              <a16:creationId xmlns:a16="http://schemas.microsoft.com/office/drawing/2014/main" id="{00000000-0008-0000-0000-000035460100}"/>
            </a:ext>
          </a:extLst>
        </xdr:cNvPr>
        <xdr:cNvSpPr txBox="1">
          <a:spLocks noChangeArrowheads="1"/>
        </xdr:cNvSpPr>
      </xdr:nvSpPr>
      <xdr:spPr bwMode="auto">
        <a:xfrm>
          <a:off x="114300" y="83058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0</xdr:rowOff>
        </xdr:from>
        <xdr:to>
          <xdr:col>5</xdr:col>
          <xdr:colOff>19050</xdr:colOff>
          <xdr:row>23</xdr:row>
          <xdr:rowOff>0</xdr:rowOff>
        </xdr:to>
        <xdr:sp macro="" textlink="">
          <xdr:nvSpPr>
            <xdr:cNvPr id="28747" name="Check Box 2123" hidden="1">
              <a:extLst>
                <a:ext uri="{63B3BB69-23CF-44E3-9099-C40C66FF867C}">
                  <a14:compatExt spid="_x0000_s28747"/>
                </a:ext>
                <a:ext uri="{FF2B5EF4-FFF2-40B4-BE49-F238E27FC236}">
                  <a16:creationId xmlns:a16="http://schemas.microsoft.com/office/drawing/2014/main" id="{00000000-0008-0000-0000-00004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22</xdr:row>
          <xdr:rowOff>38100</xdr:rowOff>
        </xdr:from>
        <xdr:to>
          <xdr:col>16</xdr:col>
          <xdr:colOff>314325</xdr:colOff>
          <xdr:row>22</xdr:row>
          <xdr:rowOff>247650</xdr:rowOff>
        </xdr:to>
        <xdr:sp macro="" textlink="">
          <xdr:nvSpPr>
            <xdr:cNvPr id="28871" name="Check Box 2247" hidden="1">
              <a:extLst>
                <a:ext uri="{63B3BB69-23CF-44E3-9099-C40C66FF867C}">
                  <a14:compatExt spid="_x0000_s28871"/>
                </a:ext>
                <a:ext uri="{FF2B5EF4-FFF2-40B4-BE49-F238E27FC236}">
                  <a16:creationId xmlns:a16="http://schemas.microsoft.com/office/drawing/2014/main" id="{00000000-0008-0000-0000-0000C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25</xdr:row>
          <xdr:rowOff>38100</xdr:rowOff>
        </xdr:from>
        <xdr:to>
          <xdr:col>5</xdr:col>
          <xdr:colOff>161925</xdr:colOff>
          <xdr:row>25</xdr:row>
          <xdr:rowOff>276225</xdr:rowOff>
        </xdr:to>
        <xdr:sp macro="" textlink="">
          <xdr:nvSpPr>
            <xdr:cNvPr id="29118" name="Check Box 2494" hidden="1">
              <a:extLst>
                <a:ext uri="{63B3BB69-23CF-44E3-9099-C40C66FF867C}">
                  <a14:compatExt spid="_x0000_s29118"/>
                </a:ext>
                <a:ext uri="{FF2B5EF4-FFF2-40B4-BE49-F238E27FC236}">
                  <a16:creationId xmlns:a16="http://schemas.microsoft.com/office/drawing/2014/main" id="{00000000-0008-0000-0000-0000BE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25</xdr:row>
          <xdr:rowOff>38100</xdr:rowOff>
        </xdr:from>
        <xdr:to>
          <xdr:col>8</xdr:col>
          <xdr:colOff>57150</xdr:colOff>
          <xdr:row>25</xdr:row>
          <xdr:rowOff>276225</xdr:rowOff>
        </xdr:to>
        <xdr:sp macro="" textlink="">
          <xdr:nvSpPr>
            <xdr:cNvPr id="29119" name="Check Box 2495" hidden="1">
              <a:extLst>
                <a:ext uri="{63B3BB69-23CF-44E3-9099-C40C66FF867C}">
                  <a14:compatExt spid="_x0000_s29119"/>
                </a:ext>
                <a:ext uri="{FF2B5EF4-FFF2-40B4-BE49-F238E27FC236}">
                  <a16:creationId xmlns:a16="http://schemas.microsoft.com/office/drawing/2014/main" id="{00000000-0008-0000-0000-0000BF7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コアスライス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25</xdr:row>
          <xdr:rowOff>57150</xdr:rowOff>
        </xdr:from>
        <xdr:to>
          <xdr:col>14</xdr:col>
          <xdr:colOff>285750</xdr:colOff>
          <xdr:row>25</xdr:row>
          <xdr:rowOff>295275</xdr:rowOff>
        </xdr:to>
        <xdr:sp macro="" textlink="">
          <xdr:nvSpPr>
            <xdr:cNvPr id="29243" name="Check Box 2619" hidden="1">
              <a:extLst>
                <a:ext uri="{63B3BB69-23CF-44E3-9099-C40C66FF867C}">
                  <a14:compatExt spid="_x0000_s29243"/>
                </a:ext>
                <a:ext uri="{FF2B5EF4-FFF2-40B4-BE49-F238E27FC236}">
                  <a16:creationId xmlns:a16="http://schemas.microsoft.com/office/drawing/2014/main" id="{00000000-0008-0000-0000-00003B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コンクリート片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25</xdr:row>
          <xdr:rowOff>47625</xdr:rowOff>
        </xdr:from>
        <xdr:to>
          <xdr:col>16</xdr:col>
          <xdr:colOff>504825</xdr:colOff>
          <xdr:row>25</xdr:row>
          <xdr:rowOff>285750</xdr:rowOff>
        </xdr:to>
        <xdr:sp macro="" textlink="">
          <xdr:nvSpPr>
            <xdr:cNvPr id="29244" name="Check Box 2620" hidden="1">
              <a:extLst>
                <a:ext uri="{63B3BB69-23CF-44E3-9099-C40C66FF867C}">
                  <a14:compatExt spid="_x0000_s29244"/>
                </a:ext>
                <a:ext uri="{FF2B5EF4-FFF2-40B4-BE49-F238E27FC236}">
                  <a16:creationId xmlns:a16="http://schemas.microsoft.com/office/drawing/2014/main" id="{00000000-0008-0000-0000-00003C7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粉末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56</xdr:row>
          <xdr:rowOff>76200</xdr:rowOff>
        </xdr:from>
        <xdr:to>
          <xdr:col>0</xdr:col>
          <xdr:colOff>333375</xdr:colOff>
          <xdr:row>56</xdr:row>
          <xdr:rowOff>266700</xdr:rowOff>
        </xdr:to>
        <xdr:sp macro="" textlink="">
          <xdr:nvSpPr>
            <xdr:cNvPr id="50266" name="Check Box 12378" hidden="1">
              <a:extLst>
                <a:ext uri="{63B3BB69-23CF-44E3-9099-C40C66FF867C}">
                  <a14:compatExt spid="_x0000_s50266"/>
                </a:ext>
                <a:ext uri="{FF2B5EF4-FFF2-40B4-BE49-F238E27FC236}">
                  <a16:creationId xmlns:a16="http://schemas.microsoft.com/office/drawing/2014/main" id="{00000000-0008-0000-0000-00005A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19050</xdr:rowOff>
        </xdr:from>
        <xdr:to>
          <xdr:col>0</xdr:col>
          <xdr:colOff>323850</xdr:colOff>
          <xdr:row>53</xdr:row>
          <xdr:rowOff>0</xdr:rowOff>
        </xdr:to>
        <xdr:sp macro="" textlink="">
          <xdr:nvSpPr>
            <xdr:cNvPr id="50267" name="Check Box 12379" hidden="1">
              <a:extLst>
                <a:ext uri="{63B3BB69-23CF-44E3-9099-C40C66FF867C}">
                  <a14:compatExt spid="_x0000_s50267"/>
                </a:ext>
                <a:ext uri="{FF2B5EF4-FFF2-40B4-BE49-F238E27FC236}">
                  <a16:creationId xmlns:a16="http://schemas.microsoft.com/office/drawing/2014/main" id="{00000000-0008-0000-0000-00005B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44</xdr:row>
          <xdr:rowOff>38100</xdr:rowOff>
        </xdr:from>
        <xdr:to>
          <xdr:col>5</xdr:col>
          <xdr:colOff>228600</xdr:colOff>
          <xdr:row>44</xdr:row>
          <xdr:rowOff>314325</xdr:rowOff>
        </xdr:to>
        <xdr:sp macro="" textlink="">
          <xdr:nvSpPr>
            <xdr:cNvPr id="50534" name="Check Box 12646" hidden="1">
              <a:extLst>
                <a:ext uri="{63B3BB69-23CF-44E3-9099-C40C66FF867C}">
                  <a14:compatExt spid="_x0000_s50534"/>
                </a:ext>
                <a:ext uri="{FF2B5EF4-FFF2-40B4-BE49-F238E27FC236}">
                  <a16:creationId xmlns:a16="http://schemas.microsoft.com/office/drawing/2014/main" id="{00000000-0008-0000-0000-000066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44</xdr:row>
          <xdr:rowOff>247650</xdr:rowOff>
        </xdr:from>
        <xdr:to>
          <xdr:col>7</xdr:col>
          <xdr:colOff>47625</xdr:colOff>
          <xdr:row>45</xdr:row>
          <xdr:rowOff>285750</xdr:rowOff>
        </xdr:to>
        <xdr:sp macro="" textlink="">
          <xdr:nvSpPr>
            <xdr:cNvPr id="50535" name="Check Box 12647" hidden="1">
              <a:extLst>
                <a:ext uri="{63B3BB69-23CF-44E3-9099-C40C66FF867C}">
                  <a14:compatExt spid="_x0000_s50535"/>
                </a:ext>
                <a:ext uri="{FF2B5EF4-FFF2-40B4-BE49-F238E27FC236}">
                  <a16:creationId xmlns:a16="http://schemas.microsoft.com/office/drawing/2014/main" id="{00000000-0008-0000-0000-000067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44</xdr:row>
          <xdr:rowOff>47625</xdr:rowOff>
        </xdr:from>
        <xdr:to>
          <xdr:col>9</xdr:col>
          <xdr:colOff>66675</xdr:colOff>
          <xdr:row>44</xdr:row>
          <xdr:rowOff>304800</xdr:rowOff>
        </xdr:to>
        <xdr:sp macro="" textlink="">
          <xdr:nvSpPr>
            <xdr:cNvPr id="50536" name="Check Box 12648" hidden="1">
              <a:extLst>
                <a:ext uri="{63B3BB69-23CF-44E3-9099-C40C66FF867C}">
                  <a14:compatExt spid="_x0000_s50536"/>
                </a:ext>
                <a:ext uri="{FF2B5EF4-FFF2-40B4-BE49-F238E27FC236}">
                  <a16:creationId xmlns:a16="http://schemas.microsoft.com/office/drawing/2014/main" id="{00000000-0008-0000-0000-000068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428625</xdr:colOff>
          <xdr:row>44</xdr:row>
          <xdr:rowOff>28575</xdr:rowOff>
        </xdr:from>
        <xdr:to>
          <xdr:col>11</xdr:col>
          <xdr:colOff>19050</xdr:colOff>
          <xdr:row>44</xdr:row>
          <xdr:rowOff>314325</xdr:rowOff>
        </xdr:to>
        <xdr:sp macro="" textlink="">
          <xdr:nvSpPr>
            <xdr:cNvPr id="50538" name="Check Box 12650" hidden="1">
              <a:extLst>
                <a:ext uri="{63B3BB69-23CF-44E3-9099-C40C66FF867C}">
                  <a14:compatExt spid="_x0000_s50538"/>
                </a:ext>
                <a:ext uri="{FF2B5EF4-FFF2-40B4-BE49-F238E27FC236}">
                  <a16:creationId xmlns:a16="http://schemas.microsoft.com/office/drawing/2014/main" id="{00000000-0008-0000-0000-00006AC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322052</xdr:colOff>
      <xdr:row>51</xdr:row>
      <xdr:rowOff>138051</xdr:rowOff>
    </xdr:from>
    <xdr:to>
      <xdr:col>15</xdr:col>
      <xdr:colOff>434809</xdr:colOff>
      <xdr:row>53</xdr:row>
      <xdr:rowOff>61851</xdr:rowOff>
    </xdr:to>
    <xdr:sp macro="" textlink="">
      <xdr:nvSpPr>
        <xdr:cNvPr id="28876" name="Text Box 111">
          <a:extLst>
            <a:ext uri="{FF2B5EF4-FFF2-40B4-BE49-F238E27FC236}">
              <a16:creationId xmlns:a16="http://schemas.microsoft.com/office/drawing/2014/main" id="{00000000-0008-0000-0000-0000CC700000}"/>
            </a:ext>
          </a:extLst>
        </xdr:cNvPr>
        <xdr:cNvSpPr txBox="1">
          <a:spLocks noChangeArrowheads="1"/>
        </xdr:cNvSpPr>
      </xdr:nvSpPr>
      <xdr:spPr bwMode="auto">
        <a:xfrm>
          <a:off x="322052" y="11636087"/>
          <a:ext cx="5734981" cy="24542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1000"/>
            <a:t> 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289587</xdr:colOff>
      <xdr:row>56</xdr:row>
      <xdr:rowOff>76524</xdr:rowOff>
    </xdr:from>
    <xdr:to>
      <xdr:col>16</xdr:col>
      <xdr:colOff>387281</xdr:colOff>
      <xdr:row>57</xdr:row>
      <xdr:rowOff>140369</xdr:rowOff>
    </xdr:to>
    <xdr:sp macro="" textlink="">
      <xdr:nvSpPr>
        <xdr:cNvPr id="28877" name="Text Box 111">
          <a:extLst>
            <a:ext uri="{FF2B5EF4-FFF2-40B4-BE49-F238E27FC236}">
              <a16:creationId xmlns:a16="http://schemas.microsoft.com/office/drawing/2014/main" id="{00000000-0008-0000-0000-0000CD700000}"/>
            </a:ext>
          </a:extLst>
        </xdr:cNvPr>
        <xdr:cNvSpPr txBox="1">
          <a:spLocks noChangeArrowheads="1"/>
        </xdr:cNvSpPr>
      </xdr:nvSpPr>
      <xdr:spPr bwMode="auto">
        <a:xfrm>
          <a:off x="289587" y="13076579"/>
          <a:ext cx="6681458" cy="36738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104710</xdr:colOff>
      <xdr:row>47</xdr:row>
      <xdr:rowOff>213594</xdr:rowOff>
    </xdr:from>
    <xdr:to>
      <xdr:col>11</xdr:col>
      <xdr:colOff>145028</xdr:colOff>
      <xdr:row>50</xdr:row>
      <xdr:rowOff>161936</xdr:rowOff>
    </xdr:to>
    <xdr:grpSp>
      <xdr:nvGrpSpPr>
        <xdr:cNvPr id="177" name="グループ化 12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GrpSpPr>
          <a:grpSpLocks/>
        </xdr:cNvGrpSpPr>
      </xdr:nvGrpSpPr>
      <xdr:grpSpPr bwMode="auto">
        <a:xfrm>
          <a:off x="104710" y="11172578"/>
          <a:ext cx="4509741" cy="722902"/>
          <a:chOff x="154513" y="6677032"/>
          <a:chExt cx="4052027" cy="696156"/>
        </a:xfrm>
        <a:solidFill>
          <a:srgbClr val="CCFFFF"/>
        </a:solidFill>
      </xdr:grpSpPr>
      <xdr:grpSp>
        <xdr:nvGrpSpPr>
          <xdr:cNvPr id="176" name="グループ化 10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GrpSpPr>
            <a:grpSpLocks/>
          </xdr:cNvGrpSpPr>
        </xdr:nvGrpSpPr>
        <xdr:grpSpPr bwMode="auto">
          <a:xfrm>
            <a:off x="154513" y="6677033"/>
            <a:ext cx="2525939" cy="677731"/>
            <a:chOff x="3531220" y="4414024"/>
            <a:chExt cx="1788843" cy="808196"/>
          </a:xfrm>
          <a:grpFill/>
        </xdr:grpSpPr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3531220" y="4414024"/>
              <a:ext cx="1788843" cy="240691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5" name="テキスト ボックス 57352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3531220" y="4654716"/>
              <a:ext cx="1788843" cy="567504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75" name="グループ化 11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GrpSpPr>
            <a:grpSpLocks/>
          </xdr:cNvGrpSpPr>
        </xdr:nvGrpSpPr>
        <xdr:grpSpPr bwMode="auto">
          <a:xfrm>
            <a:off x="2671681" y="6677032"/>
            <a:ext cx="1534859" cy="677727"/>
            <a:chOff x="3531219" y="4414027"/>
            <a:chExt cx="1788842" cy="808189"/>
          </a:xfrm>
          <a:grpFill/>
        </xdr:grpSpPr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3531219" y="4414027"/>
              <a:ext cx="1788842" cy="240690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3531219" y="4654718"/>
              <a:ext cx="1788842" cy="567498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 bwMode="auto">
          <a:xfrm>
            <a:off x="218505" y="6989146"/>
            <a:ext cx="2517168" cy="3840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 bwMode="auto">
          <a:xfrm>
            <a:off x="2689223" y="6952263"/>
            <a:ext cx="1499776" cy="4117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10</xdr:col>
      <xdr:colOff>185657</xdr:colOff>
      <xdr:row>3</xdr:row>
      <xdr:rowOff>37110</xdr:rowOff>
    </xdr:from>
    <xdr:to>
      <xdr:col>13</xdr:col>
      <xdr:colOff>24740</xdr:colOff>
      <xdr:row>7</xdr:row>
      <xdr:rowOff>108812</xdr:rowOff>
    </xdr:to>
    <xdr:grpSp>
      <xdr:nvGrpSpPr>
        <xdr:cNvPr id="2" name="グループ化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068926" y="665132"/>
          <a:ext cx="1053259" cy="1055603"/>
          <a:chOff x="6426868" y="11500185"/>
          <a:chExt cx="1106737" cy="103645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438768" y="11500185"/>
            <a:ext cx="1094837" cy="1036457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" name="直線コネクタ 1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88982"/>
            <a:ext cx="1094836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552450</xdr:colOff>
      <xdr:row>5</xdr:row>
      <xdr:rowOff>0</xdr:rowOff>
    </xdr:from>
    <xdr:to>
      <xdr:col>12</xdr:col>
      <xdr:colOff>552450</xdr:colOff>
      <xdr:row>6</xdr:row>
      <xdr:rowOff>152400</xdr:rowOff>
    </xdr:to>
    <xdr:sp macro="" textlink="">
      <xdr:nvSpPr>
        <xdr:cNvPr id="8" name="Line 29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965494" y="3463636"/>
          <a:ext cx="0" cy="364548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12370</xdr:colOff>
      <xdr:row>3</xdr:row>
      <xdr:rowOff>235033</xdr:rowOff>
    </xdr:from>
    <xdr:to>
      <xdr:col>18</xdr:col>
      <xdr:colOff>9115</xdr:colOff>
      <xdr:row>7</xdr:row>
      <xdr:rowOff>84846</xdr:rowOff>
    </xdr:to>
    <xdr:grpSp>
      <xdr:nvGrpSpPr>
        <xdr:cNvPr id="9" name="Group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5423826" y="863055"/>
          <a:ext cx="2425097" cy="833714"/>
          <a:chOff x="551" y="65"/>
          <a:chExt cx="173" cy="89"/>
        </a:xfrm>
        <a:noFill/>
      </xdr:grpSpPr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547" y="89"/>
            <a:ext cx="57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604" y="89"/>
            <a:ext cx="59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4" name="Rectangle 7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663" y="89"/>
            <a:ext cx="58" cy="66"/>
          </a:xfrm>
          <a:prstGeom prst="rect">
            <a:avLst/>
          </a:prstGeom>
          <a:grp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7" y="66"/>
            <a:ext cx="58" cy="29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4" y="66"/>
            <a:ext cx="59" cy="29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27" name="Text Box 1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3" y="66"/>
            <a:ext cx="58" cy="29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>
    <xdr:from>
      <xdr:col>10</xdr:col>
      <xdr:colOff>228600</xdr:colOff>
      <xdr:row>59</xdr:row>
      <xdr:rowOff>133350</xdr:rowOff>
    </xdr:from>
    <xdr:to>
      <xdr:col>13</xdr:col>
      <xdr:colOff>67683</xdr:colOff>
      <xdr:row>63</xdr:row>
      <xdr:rowOff>14552</xdr:rowOff>
    </xdr:to>
    <xdr:grpSp>
      <xdr:nvGrpSpPr>
        <xdr:cNvPr id="6" name="グループ化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4111869" y="13981235"/>
          <a:ext cx="1053259" cy="1053509"/>
          <a:chOff x="6426868" y="11500185"/>
          <a:chExt cx="1106737" cy="1036457"/>
        </a:xfrm>
      </xdr:grpSpPr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6438768" y="11500185"/>
            <a:ext cx="1094837" cy="1036457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19" name="直線コネクタ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88982"/>
            <a:ext cx="1094836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oneCellAnchor>
    <xdr:from>
      <xdr:col>0</xdr:col>
      <xdr:colOff>94067</xdr:colOff>
      <xdr:row>97</xdr:row>
      <xdr:rowOff>28575</xdr:rowOff>
    </xdr:from>
    <xdr:ext cx="184922" cy="135165"/>
    <xdr:sp macro="" textlink="">
      <xdr:nvSpPr>
        <xdr:cNvPr id="21" name="Text Box 29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067" y="22185190"/>
          <a:ext cx="184922" cy="13516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0</xdr:colOff>
      <xdr:row>97</xdr:row>
      <xdr:rowOff>184138</xdr:rowOff>
    </xdr:from>
    <xdr:to>
      <xdr:col>0</xdr:col>
      <xdr:colOff>350920</xdr:colOff>
      <xdr:row>100</xdr:row>
      <xdr:rowOff>90236</xdr:rowOff>
    </xdr:to>
    <xdr:sp macro="" textlink="">
      <xdr:nvSpPr>
        <xdr:cNvPr id="22" name="Text Box 29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0" y="22332270"/>
          <a:ext cx="350920" cy="1049098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12</xdr:col>
      <xdr:colOff>533400</xdr:colOff>
      <xdr:row>70</xdr:row>
      <xdr:rowOff>200025</xdr:rowOff>
    </xdr:from>
    <xdr:to>
      <xdr:col>12</xdr:col>
      <xdr:colOff>533400</xdr:colOff>
      <xdr:row>72</xdr:row>
      <xdr:rowOff>142875</xdr:rowOff>
    </xdr:to>
    <xdr:sp macro="" textlink="">
      <xdr:nvSpPr>
        <xdr:cNvPr id="23" name="Line 29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4962525" y="3457575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552450</xdr:colOff>
      <xdr:row>71</xdr:row>
      <xdr:rowOff>0</xdr:rowOff>
    </xdr:from>
    <xdr:to>
      <xdr:col>12</xdr:col>
      <xdr:colOff>552450</xdr:colOff>
      <xdr:row>72</xdr:row>
      <xdr:rowOff>152400</xdr:rowOff>
    </xdr:to>
    <xdr:sp macro="" textlink="">
      <xdr:nvSpPr>
        <xdr:cNvPr id="28" name="Line 29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4962525" y="3514725"/>
          <a:ext cx="0" cy="4095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495300</xdr:colOff>
      <xdr:row>70</xdr:row>
      <xdr:rowOff>9525</xdr:rowOff>
    </xdr:from>
    <xdr:to>
      <xdr:col>12</xdr:col>
      <xdr:colOff>495300</xdr:colOff>
      <xdr:row>72</xdr:row>
      <xdr:rowOff>76200</xdr:rowOff>
    </xdr:to>
    <xdr:sp macro="" textlink="">
      <xdr:nvSpPr>
        <xdr:cNvPr id="29" name="Line 30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4962525" y="3267075"/>
          <a:ext cx="0" cy="5810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114300</xdr:colOff>
      <xdr:row>92</xdr:row>
      <xdr:rowOff>0</xdr:rowOff>
    </xdr:from>
    <xdr:to>
      <xdr:col>0</xdr:col>
      <xdr:colOff>190500</xdr:colOff>
      <xdr:row>93</xdr:row>
      <xdr:rowOff>59302</xdr:rowOff>
    </xdr:to>
    <xdr:sp macro="" textlink="">
      <xdr:nvSpPr>
        <xdr:cNvPr id="30" name="Text Box 30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14300" y="81915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78</xdr:row>
          <xdr:rowOff>0</xdr:rowOff>
        </xdr:from>
        <xdr:to>
          <xdr:col>5</xdr:col>
          <xdr:colOff>28575</xdr:colOff>
          <xdr:row>79</xdr:row>
          <xdr:rowOff>0</xdr:rowOff>
        </xdr:to>
        <xdr:sp macro="" textlink="">
          <xdr:nvSpPr>
            <xdr:cNvPr id="61470" name="Check Box 16414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0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77</xdr:row>
          <xdr:rowOff>38100</xdr:rowOff>
        </xdr:from>
        <xdr:to>
          <xdr:col>16</xdr:col>
          <xdr:colOff>276225</xdr:colOff>
          <xdr:row>79</xdr:row>
          <xdr:rowOff>0</xdr:rowOff>
        </xdr:to>
        <xdr:sp macro="" textlink="">
          <xdr:nvSpPr>
            <xdr:cNvPr id="61471" name="Check Box 16415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0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81</xdr:row>
          <xdr:rowOff>19050</xdr:rowOff>
        </xdr:from>
        <xdr:to>
          <xdr:col>5</xdr:col>
          <xdr:colOff>171450</xdr:colOff>
          <xdr:row>81</xdr:row>
          <xdr:rowOff>304800</xdr:rowOff>
        </xdr:to>
        <xdr:sp macro="" textlink="">
          <xdr:nvSpPr>
            <xdr:cNvPr id="61472" name="Check Box 16416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0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81</xdr:row>
          <xdr:rowOff>38100</xdr:rowOff>
        </xdr:from>
        <xdr:to>
          <xdr:col>8</xdr:col>
          <xdr:colOff>47625</xdr:colOff>
          <xdr:row>81</xdr:row>
          <xdr:rowOff>295275</xdr:rowOff>
        </xdr:to>
        <xdr:sp macro="" textlink="">
          <xdr:nvSpPr>
            <xdr:cNvPr id="61473" name="Check Box 16417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0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コアスライス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81</xdr:row>
          <xdr:rowOff>9525</xdr:rowOff>
        </xdr:from>
        <xdr:to>
          <xdr:col>14</xdr:col>
          <xdr:colOff>333375</xdr:colOff>
          <xdr:row>81</xdr:row>
          <xdr:rowOff>333375</xdr:rowOff>
        </xdr:to>
        <xdr:sp macro="" textlink="">
          <xdr:nvSpPr>
            <xdr:cNvPr id="61474" name="Check Box 16418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0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コンクリート片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80</xdr:row>
          <xdr:rowOff>219075</xdr:rowOff>
        </xdr:from>
        <xdr:to>
          <xdr:col>16</xdr:col>
          <xdr:colOff>438150</xdr:colOff>
          <xdr:row>81</xdr:row>
          <xdr:rowOff>333375</xdr:rowOff>
        </xdr:to>
        <xdr:sp macro="" textlink="">
          <xdr:nvSpPr>
            <xdr:cNvPr id="61475" name="Check Box 16419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0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粉末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112</xdr:row>
          <xdr:rowOff>47625</xdr:rowOff>
        </xdr:from>
        <xdr:to>
          <xdr:col>0</xdr:col>
          <xdr:colOff>276225</xdr:colOff>
          <xdr:row>113</xdr:row>
          <xdr:rowOff>9525</xdr:rowOff>
        </xdr:to>
        <xdr:sp macro="" textlink="">
          <xdr:nvSpPr>
            <xdr:cNvPr id="61476" name="Check Box 16420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0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108</xdr:row>
          <xdr:rowOff>28575</xdr:rowOff>
        </xdr:from>
        <xdr:to>
          <xdr:col>0</xdr:col>
          <xdr:colOff>333375</xdr:colOff>
          <xdr:row>109</xdr:row>
          <xdr:rowOff>9525</xdr:rowOff>
        </xdr:to>
        <xdr:sp macro="" textlink="">
          <xdr:nvSpPr>
            <xdr:cNvPr id="61477" name="Check Box 16421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0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276780</xdr:colOff>
      <xdr:row>108</xdr:row>
      <xdr:rowOff>194</xdr:rowOff>
    </xdr:from>
    <xdr:to>
      <xdr:col>15</xdr:col>
      <xdr:colOff>217606</xdr:colOff>
      <xdr:row>109</xdr:row>
      <xdr:rowOff>65942</xdr:rowOff>
    </xdr:to>
    <xdr:sp macro="" textlink="">
      <xdr:nvSpPr>
        <xdr:cNvPr id="31" name="Text Box 11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76780" y="11725469"/>
          <a:ext cx="5560576" cy="22767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1000"/>
            <a:t> 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100</xdr:row>
          <xdr:rowOff>123825</xdr:rowOff>
        </xdr:from>
        <xdr:to>
          <xdr:col>5</xdr:col>
          <xdr:colOff>295275</xdr:colOff>
          <xdr:row>101</xdr:row>
          <xdr:rowOff>85725</xdr:rowOff>
        </xdr:to>
        <xdr:sp macro="" textlink="">
          <xdr:nvSpPr>
            <xdr:cNvPr id="61478" name="Check Box 16422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0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101</xdr:row>
          <xdr:rowOff>66675</xdr:rowOff>
        </xdr:from>
        <xdr:to>
          <xdr:col>6</xdr:col>
          <xdr:colOff>85725</xdr:colOff>
          <xdr:row>102</xdr:row>
          <xdr:rowOff>9525</xdr:rowOff>
        </xdr:to>
        <xdr:sp macro="" textlink="">
          <xdr:nvSpPr>
            <xdr:cNvPr id="61479" name="Check Box 16423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0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100</xdr:row>
          <xdr:rowOff>57150</xdr:rowOff>
        </xdr:from>
        <xdr:to>
          <xdr:col>9</xdr:col>
          <xdr:colOff>323850</xdr:colOff>
          <xdr:row>101</xdr:row>
          <xdr:rowOff>104775</xdr:rowOff>
        </xdr:to>
        <xdr:sp macro="" textlink="">
          <xdr:nvSpPr>
            <xdr:cNvPr id="61480" name="Check Box 16424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0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100</xdr:row>
          <xdr:rowOff>66675</xdr:rowOff>
        </xdr:from>
        <xdr:to>
          <xdr:col>11</xdr:col>
          <xdr:colOff>19050</xdr:colOff>
          <xdr:row>101</xdr:row>
          <xdr:rowOff>66675</xdr:rowOff>
        </xdr:to>
        <xdr:sp macro="" textlink="">
          <xdr:nvSpPr>
            <xdr:cNvPr id="61482" name="Check Box 16426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0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533400</xdr:colOff>
      <xdr:row>70</xdr:row>
      <xdr:rowOff>200025</xdr:rowOff>
    </xdr:from>
    <xdr:to>
      <xdr:col>12</xdr:col>
      <xdr:colOff>533400</xdr:colOff>
      <xdr:row>72</xdr:row>
      <xdr:rowOff>142875</xdr:rowOff>
    </xdr:to>
    <xdr:sp macro="" textlink="">
      <xdr:nvSpPr>
        <xdr:cNvPr id="83533" name="Line 296">
          <a:extLst>
            <a:ext uri="{FF2B5EF4-FFF2-40B4-BE49-F238E27FC236}">
              <a16:creationId xmlns:a16="http://schemas.microsoft.com/office/drawing/2014/main" id="{00000000-0008-0000-0000-00004D460100}"/>
            </a:ext>
          </a:extLst>
        </xdr:cNvPr>
        <xdr:cNvSpPr>
          <a:spLocks noChangeShapeType="1"/>
        </xdr:cNvSpPr>
      </xdr:nvSpPr>
      <xdr:spPr bwMode="auto">
        <a:xfrm>
          <a:off x="4962525" y="3457575"/>
          <a:ext cx="0" cy="4572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552450</xdr:colOff>
      <xdr:row>71</xdr:row>
      <xdr:rowOff>0</xdr:rowOff>
    </xdr:from>
    <xdr:to>
      <xdr:col>12</xdr:col>
      <xdr:colOff>552450</xdr:colOff>
      <xdr:row>72</xdr:row>
      <xdr:rowOff>152400</xdr:rowOff>
    </xdr:to>
    <xdr:sp macro="" textlink="">
      <xdr:nvSpPr>
        <xdr:cNvPr id="83534" name="Line 297">
          <a:extLst>
            <a:ext uri="{FF2B5EF4-FFF2-40B4-BE49-F238E27FC236}">
              <a16:creationId xmlns:a16="http://schemas.microsoft.com/office/drawing/2014/main" id="{00000000-0008-0000-0000-00004E460100}"/>
            </a:ext>
          </a:extLst>
        </xdr:cNvPr>
        <xdr:cNvSpPr>
          <a:spLocks noChangeShapeType="1"/>
        </xdr:cNvSpPr>
      </xdr:nvSpPr>
      <xdr:spPr bwMode="auto">
        <a:xfrm>
          <a:off x="4962525" y="3514725"/>
          <a:ext cx="0" cy="4095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495300</xdr:colOff>
      <xdr:row>70</xdr:row>
      <xdr:rowOff>9525</xdr:rowOff>
    </xdr:from>
    <xdr:to>
      <xdr:col>12</xdr:col>
      <xdr:colOff>495300</xdr:colOff>
      <xdr:row>72</xdr:row>
      <xdr:rowOff>76200</xdr:rowOff>
    </xdr:to>
    <xdr:sp macro="" textlink="">
      <xdr:nvSpPr>
        <xdr:cNvPr id="83535" name="Line 300">
          <a:extLst>
            <a:ext uri="{FF2B5EF4-FFF2-40B4-BE49-F238E27FC236}">
              <a16:creationId xmlns:a16="http://schemas.microsoft.com/office/drawing/2014/main" id="{00000000-0008-0000-0000-00004F460100}"/>
            </a:ext>
          </a:extLst>
        </xdr:cNvPr>
        <xdr:cNvSpPr>
          <a:spLocks noChangeShapeType="1"/>
        </xdr:cNvSpPr>
      </xdr:nvSpPr>
      <xdr:spPr bwMode="auto">
        <a:xfrm>
          <a:off x="4962525" y="3267075"/>
          <a:ext cx="0" cy="5810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297492</xdr:colOff>
      <xdr:row>57</xdr:row>
      <xdr:rowOff>168284</xdr:rowOff>
    </xdr:from>
    <xdr:to>
      <xdr:col>18</xdr:col>
      <xdr:colOff>256049</xdr:colOff>
      <xdr:row>58</xdr:row>
      <xdr:rowOff>163871</xdr:rowOff>
    </xdr:to>
    <xdr:sp macro="" textlink="">
      <xdr:nvSpPr>
        <xdr:cNvPr id="83536" name="テキスト ボックス 83535">
          <a:extLst>
            <a:ext uri="{FF2B5EF4-FFF2-40B4-BE49-F238E27FC236}">
              <a16:creationId xmlns:a16="http://schemas.microsoft.com/office/drawing/2014/main" id="{00000000-0008-0000-0000-000050460100}"/>
            </a:ext>
          </a:extLst>
        </xdr:cNvPr>
        <xdr:cNvSpPr txBox="1"/>
      </xdr:nvSpPr>
      <xdr:spPr>
        <a:xfrm>
          <a:off x="6329992" y="13124332"/>
          <a:ext cx="1218315" cy="179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（様式　受付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13-2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0</xdr:col>
      <xdr:colOff>0</xdr:colOff>
      <xdr:row>58</xdr:row>
      <xdr:rowOff>148738</xdr:rowOff>
    </xdr:from>
    <xdr:to>
      <xdr:col>18</xdr:col>
      <xdr:colOff>204839</xdr:colOff>
      <xdr:row>59</xdr:row>
      <xdr:rowOff>81936</xdr:rowOff>
    </xdr:to>
    <xdr:sp macro="" textlink="">
      <xdr:nvSpPr>
        <xdr:cNvPr id="83537" name="テキスト ボックス 83536">
          <a:extLst>
            <a:ext uri="{FF2B5EF4-FFF2-40B4-BE49-F238E27FC236}">
              <a16:creationId xmlns:a16="http://schemas.microsoft.com/office/drawing/2014/main" id="{00000000-0008-0000-0000-000051460100}"/>
            </a:ext>
          </a:extLst>
        </xdr:cNvPr>
        <xdr:cNvSpPr txBox="1"/>
      </xdr:nvSpPr>
      <xdr:spPr>
        <a:xfrm>
          <a:off x="0" y="13289141"/>
          <a:ext cx="7497097" cy="291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300" b="1">
              <a:latin typeface="ＭＳ 明朝" panose="02020609040205080304" pitchFamily="17" charset="-128"/>
              <a:ea typeface="ＭＳ 明朝" panose="02020609040205080304" pitchFamily="17" charset="-128"/>
            </a:rPr>
            <a:t>硬化コンクリ－ト中に含まれる塩化物イオンの試験依頼書（請求明細書）（依頼者控）</a:t>
          </a:r>
        </a:p>
      </xdr:txBody>
    </xdr:sp>
    <xdr:clientData/>
  </xdr:twoCellAnchor>
  <xdr:twoCellAnchor>
    <xdr:from>
      <xdr:col>1</xdr:col>
      <xdr:colOff>23295</xdr:colOff>
      <xdr:row>112</xdr:row>
      <xdr:rowOff>66281</xdr:rowOff>
    </xdr:from>
    <xdr:to>
      <xdr:col>19</xdr:col>
      <xdr:colOff>152445</xdr:colOff>
      <xdr:row>113</xdr:row>
      <xdr:rowOff>130126</xdr:rowOff>
    </xdr:to>
    <xdr:sp macro="" textlink="">
      <xdr:nvSpPr>
        <xdr:cNvPr id="83538" name="Text Box 111">
          <a:extLst>
            <a:ext uri="{FF2B5EF4-FFF2-40B4-BE49-F238E27FC236}">
              <a16:creationId xmlns:a16="http://schemas.microsoft.com/office/drawing/2014/main" id="{00000000-0008-0000-0000-000052460100}"/>
            </a:ext>
          </a:extLst>
        </xdr:cNvPr>
        <xdr:cNvSpPr txBox="1">
          <a:spLocks noChangeArrowheads="1"/>
        </xdr:cNvSpPr>
      </xdr:nvSpPr>
      <xdr:spPr bwMode="auto">
        <a:xfrm>
          <a:off x="371521" y="25507249"/>
          <a:ext cx="7370198" cy="37110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19</xdr:col>
      <xdr:colOff>80210</xdr:colOff>
      <xdr:row>38</xdr:row>
      <xdr:rowOff>0</xdr:rowOff>
    </xdr:from>
    <xdr:to>
      <xdr:col>52</xdr:col>
      <xdr:colOff>476703</xdr:colOff>
      <xdr:row>47</xdr:row>
      <xdr:rowOff>202279</xdr:rowOff>
    </xdr:to>
    <xdr:grpSp>
      <xdr:nvGrpSpPr>
        <xdr:cNvPr id="83540" name="グループ化 83539">
          <a:extLst>
            <a:ext uri="{FF2B5EF4-FFF2-40B4-BE49-F238E27FC236}">
              <a16:creationId xmlns:a16="http://schemas.microsoft.com/office/drawing/2014/main" id="{00000000-0008-0000-0000-000054460100}"/>
            </a:ext>
          </a:extLst>
        </xdr:cNvPr>
        <xdr:cNvGrpSpPr/>
      </xdr:nvGrpSpPr>
      <xdr:grpSpPr>
        <a:xfrm>
          <a:off x="8213095" y="8310824"/>
          <a:ext cx="5022921" cy="2850439"/>
          <a:chOff x="8972550" y="8736857"/>
          <a:chExt cx="3631681" cy="3274059"/>
        </a:xfrm>
      </xdr:grpSpPr>
      <xdr:sp macro="" textlink="">
        <xdr:nvSpPr>
          <xdr:cNvPr id="83544" name="左矢印 1205">
            <a:extLst>
              <a:ext uri="{FF2B5EF4-FFF2-40B4-BE49-F238E27FC236}">
                <a16:creationId xmlns:a16="http://schemas.microsoft.com/office/drawing/2014/main" id="{00000000-0008-0000-0000-000058460100}"/>
              </a:ext>
            </a:extLst>
          </xdr:cNvPr>
          <xdr:cNvSpPr/>
        </xdr:nvSpPr>
        <xdr:spPr>
          <a:xfrm>
            <a:off x="8972550" y="9963150"/>
            <a:ext cx="333375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3545" name="テキスト ボックス 83544">
            <a:extLst>
              <a:ext uri="{FF2B5EF4-FFF2-40B4-BE49-F238E27FC236}">
                <a16:creationId xmlns:a16="http://schemas.microsoft.com/office/drawing/2014/main" id="{00000000-0008-0000-0000-000059460100}"/>
              </a:ext>
            </a:extLst>
          </xdr:cNvPr>
          <xdr:cNvSpPr txBox="1"/>
        </xdr:nvSpPr>
        <xdr:spPr>
          <a:xfrm>
            <a:off x="9270481" y="8736857"/>
            <a:ext cx="3333750" cy="3274059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成績書の必要発行部数を入力してください。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必要数から１部差し引いた数が自動的に表示され、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(</a:t>
            </a:r>
            <a:r>
              <a:rPr kumimoji="1" lang="ja-JP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113009</xdr:colOff>
      <xdr:row>103</xdr:row>
      <xdr:rowOff>274449</xdr:rowOff>
    </xdr:from>
    <xdr:to>
      <xdr:col>11</xdr:col>
      <xdr:colOff>153327</xdr:colOff>
      <xdr:row>107</xdr:row>
      <xdr:rowOff>12918</xdr:rowOff>
    </xdr:to>
    <xdr:grpSp>
      <xdr:nvGrpSpPr>
        <xdr:cNvPr id="28891" name="グループ化 120">
          <a:extLst>
            <a:ext uri="{FF2B5EF4-FFF2-40B4-BE49-F238E27FC236}">
              <a16:creationId xmlns:a16="http://schemas.microsoft.com/office/drawing/2014/main" id="{CF000E49-8AE8-478F-AF55-5BDEFA0ECA69}"/>
            </a:ext>
          </a:extLst>
        </xdr:cNvPr>
        <xdr:cNvGrpSpPr>
          <a:grpSpLocks/>
        </xdr:cNvGrpSpPr>
      </xdr:nvGrpSpPr>
      <xdr:grpSpPr bwMode="auto">
        <a:xfrm>
          <a:off x="113009" y="24631235"/>
          <a:ext cx="4509741" cy="722370"/>
          <a:chOff x="154513" y="6677032"/>
          <a:chExt cx="4052027" cy="696156"/>
        </a:xfrm>
        <a:solidFill>
          <a:srgbClr val="CCFFFF"/>
        </a:solidFill>
      </xdr:grpSpPr>
      <xdr:grpSp>
        <xdr:nvGrpSpPr>
          <xdr:cNvPr id="28892" name="グループ化 10">
            <a:extLst>
              <a:ext uri="{FF2B5EF4-FFF2-40B4-BE49-F238E27FC236}">
                <a16:creationId xmlns:a16="http://schemas.microsoft.com/office/drawing/2014/main" id="{FE7020FF-5969-B21D-77CA-D4C2754CAA99}"/>
              </a:ext>
            </a:extLst>
          </xdr:cNvPr>
          <xdr:cNvGrpSpPr>
            <a:grpSpLocks/>
          </xdr:cNvGrpSpPr>
        </xdr:nvGrpSpPr>
        <xdr:grpSpPr bwMode="auto">
          <a:xfrm>
            <a:off x="154513" y="6677033"/>
            <a:ext cx="2525939" cy="677731"/>
            <a:chOff x="3531220" y="4414024"/>
            <a:chExt cx="1788843" cy="808196"/>
          </a:xfrm>
          <a:grpFill/>
        </xdr:grpSpPr>
        <xdr:sp macro="" textlink="">
          <xdr:nvSpPr>
            <xdr:cNvPr id="50242" name="テキスト ボックス 50241">
              <a:extLst>
                <a:ext uri="{FF2B5EF4-FFF2-40B4-BE49-F238E27FC236}">
                  <a16:creationId xmlns:a16="http://schemas.microsoft.com/office/drawing/2014/main" id="{9A1404D7-0990-16ED-D454-5C50AF1B0732}"/>
                </a:ext>
              </a:extLst>
            </xdr:cNvPr>
            <xdr:cNvSpPr txBox="1"/>
          </xdr:nvSpPr>
          <xdr:spPr>
            <a:xfrm>
              <a:off x="3531220" y="4414024"/>
              <a:ext cx="1788843" cy="240691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50243" name="テキスト ボックス 57352">
              <a:extLst>
                <a:ext uri="{FF2B5EF4-FFF2-40B4-BE49-F238E27FC236}">
                  <a16:creationId xmlns:a16="http://schemas.microsoft.com/office/drawing/2014/main" id="{43D4E841-B228-7535-E81D-7D713C5FB167}"/>
                </a:ext>
              </a:extLst>
            </xdr:cNvPr>
            <xdr:cNvSpPr txBox="1"/>
          </xdr:nvSpPr>
          <xdr:spPr>
            <a:xfrm>
              <a:off x="3531220" y="4654716"/>
              <a:ext cx="1788843" cy="567504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8893" name="グループ化 11">
            <a:extLst>
              <a:ext uri="{FF2B5EF4-FFF2-40B4-BE49-F238E27FC236}">
                <a16:creationId xmlns:a16="http://schemas.microsoft.com/office/drawing/2014/main" id="{C0D6DF80-79EC-6054-781B-324342BD257E}"/>
              </a:ext>
            </a:extLst>
          </xdr:cNvPr>
          <xdr:cNvGrpSpPr>
            <a:grpSpLocks/>
          </xdr:cNvGrpSpPr>
        </xdr:nvGrpSpPr>
        <xdr:grpSpPr bwMode="auto">
          <a:xfrm>
            <a:off x="2671681" y="6677032"/>
            <a:ext cx="1534859" cy="677727"/>
            <a:chOff x="3531219" y="4414027"/>
            <a:chExt cx="1788842" cy="808189"/>
          </a:xfrm>
          <a:grpFill/>
        </xdr:grpSpPr>
        <xdr:sp macro="" textlink="">
          <xdr:nvSpPr>
            <xdr:cNvPr id="50240" name="テキスト ボックス 50239">
              <a:extLst>
                <a:ext uri="{FF2B5EF4-FFF2-40B4-BE49-F238E27FC236}">
                  <a16:creationId xmlns:a16="http://schemas.microsoft.com/office/drawing/2014/main" id="{4A5896CC-CA9D-CD4A-5E01-DF2542F043FB}"/>
                </a:ext>
              </a:extLst>
            </xdr:cNvPr>
            <xdr:cNvSpPr txBox="1"/>
          </xdr:nvSpPr>
          <xdr:spPr>
            <a:xfrm>
              <a:off x="3531219" y="4414027"/>
              <a:ext cx="1788842" cy="240690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50241" name="テキスト ボックス 50240">
              <a:extLst>
                <a:ext uri="{FF2B5EF4-FFF2-40B4-BE49-F238E27FC236}">
                  <a16:creationId xmlns:a16="http://schemas.microsoft.com/office/drawing/2014/main" id="{128860E9-087A-862E-DF76-C08D2CF38F3F}"/>
                </a:ext>
              </a:extLst>
            </xdr:cNvPr>
            <xdr:cNvSpPr txBox="1"/>
          </xdr:nvSpPr>
          <xdr:spPr>
            <a:xfrm>
              <a:off x="3531219" y="4654718"/>
              <a:ext cx="1788842" cy="567498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8894" name="テキスト ボックス 28893">
            <a:extLst>
              <a:ext uri="{FF2B5EF4-FFF2-40B4-BE49-F238E27FC236}">
                <a16:creationId xmlns:a16="http://schemas.microsoft.com/office/drawing/2014/main" id="{E0DDA993-DFAE-1880-55D3-E4EF2732070F}"/>
              </a:ext>
            </a:extLst>
          </xdr:cNvPr>
          <xdr:cNvSpPr txBox="1"/>
        </xdr:nvSpPr>
        <xdr:spPr bwMode="auto">
          <a:xfrm>
            <a:off x="218505" y="6989146"/>
            <a:ext cx="2517168" cy="3840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8895" name="テキスト ボックス 28894">
            <a:extLst>
              <a:ext uri="{FF2B5EF4-FFF2-40B4-BE49-F238E27FC236}">
                <a16:creationId xmlns:a16="http://schemas.microsoft.com/office/drawing/2014/main" id="{12F07D2F-6E71-30B0-97D9-ADCF20C9E227}"/>
              </a:ext>
            </a:extLst>
          </xdr:cNvPr>
          <xdr:cNvSpPr txBox="1"/>
        </xdr:nvSpPr>
        <xdr:spPr bwMode="auto">
          <a:xfrm>
            <a:off x="2689223" y="6952263"/>
            <a:ext cx="1499776" cy="4117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oneCellAnchor>
    <xdr:from>
      <xdr:col>0</xdr:col>
      <xdr:colOff>94067</xdr:colOff>
      <xdr:row>153</xdr:row>
      <xdr:rowOff>28575</xdr:rowOff>
    </xdr:from>
    <xdr:ext cx="184922" cy="135165"/>
    <xdr:sp macro="" textlink="">
      <xdr:nvSpPr>
        <xdr:cNvPr id="83524" name="Text Box 292">
          <a:extLst>
            <a:ext uri="{FF2B5EF4-FFF2-40B4-BE49-F238E27FC236}">
              <a16:creationId xmlns:a16="http://schemas.microsoft.com/office/drawing/2014/main" id="{1E0B54D8-2190-4AA4-A6F6-81BBC6B3BCC1}"/>
            </a:ext>
          </a:extLst>
        </xdr:cNvPr>
        <xdr:cNvSpPr txBox="1">
          <a:spLocks noChangeArrowheads="1"/>
        </xdr:cNvSpPr>
      </xdr:nvSpPr>
      <xdr:spPr bwMode="auto">
        <a:xfrm>
          <a:off x="94067" y="22171640"/>
          <a:ext cx="184922" cy="13516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oneCellAnchor>
  <xdr:twoCellAnchor>
    <xdr:from>
      <xdr:col>0</xdr:col>
      <xdr:colOff>0</xdr:colOff>
      <xdr:row>153</xdr:row>
      <xdr:rowOff>184138</xdr:rowOff>
    </xdr:from>
    <xdr:to>
      <xdr:col>0</xdr:col>
      <xdr:colOff>350920</xdr:colOff>
      <xdr:row>156</xdr:row>
      <xdr:rowOff>90236</xdr:rowOff>
    </xdr:to>
    <xdr:sp macro="" textlink="">
      <xdr:nvSpPr>
        <xdr:cNvPr id="83525" name="Text Box 293">
          <a:extLst>
            <a:ext uri="{FF2B5EF4-FFF2-40B4-BE49-F238E27FC236}">
              <a16:creationId xmlns:a16="http://schemas.microsoft.com/office/drawing/2014/main" id="{20172789-1B7E-4E75-8D87-78370187F187}"/>
            </a:ext>
          </a:extLst>
        </xdr:cNvPr>
        <xdr:cNvSpPr txBox="1">
          <a:spLocks noChangeArrowheads="1"/>
        </xdr:cNvSpPr>
      </xdr:nvSpPr>
      <xdr:spPr bwMode="auto">
        <a:xfrm>
          <a:off x="0" y="22327203"/>
          <a:ext cx="350920" cy="1042952"/>
        </a:xfrm>
        <a:prstGeom prst="rect">
          <a:avLst/>
        </a:prstGeom>
        <a:noFill/>
        <a:ln>
          <a:noFill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ｺﾝｸﾘーﾄ試験</a:t>
          </a:r>
        </a:p>
      </xdr:txBody>
    </xdr:sp>
    <xdr:clientData/>
  </xdr:twoCellAnchor>
  <xdr:twoCellAnchor>
    <xdr:from>
      <xdr:col>12</xdr:col>
      <xdr:colOff>533400</xdr:colOff>
      <xdr:row>126</xdr:row>
      <xdr:rowOff>200025</xdr:rowOff>
    </xdr:from>
    <xdr:to>
      <xdr:col>12</xdr:col>
      <xdr:colOff>533400</xdr:colOff>
      <xdr:row>128</xdr:row>
      <xdr:rowOff>142875</xdr:rowOff>
    </xdr:to>
    <xdr:sp macro="" textlink="">
      <xdr:nvSpPr>
        <xdr:cNvPr id="83526" name="Line 296">
          <a:extLst>
            <a:ext uri="{FF2B5EF4-FFF2-40B4-BE49-F238E27FC236}">
              <a16:creationId xmlns:a16="http://schemas.microsoft.com/office/drawing/2014/main" id="{C1060FF2-9E34-4C20-B28F-775DC79F8899}"/>
            </a:ext>
          </a:extLst>
        </xdr:cNvPr>
        <xdr:cNvSpPr>
          <a:spLocks noChangeShapeType="1"/>
        </xdr:cNvSpPr>
      </xdr:nvSpPr>
      <xdr:spPr bwMode="auto">
        <a:xfrm>
          <a:off x="5107551" y="16710025"/>
          <a:ext cx="0" cy="41684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552450</xdr:colOff>
      <xdr:row>127</xdr:row>
      <xdr:rowOff>0</xdr:rowOff>
    </xdr:from>
    <xdr:to>
      <xdr:col>12</xdr:col>
      <xdr:colOff>552450</xdr:colOff>
      <xdr:row>128</xdr:row>
      <xdr:rowOff>152400</xdr:rowOff>
    </xdr:to>
    <xdr:sp macro="" textlink="">
      <xdr:nvSpPr>
        <xdr:cNvPr id="83527" name="Line 297">
          <a:extLst>
            <a:ext uri="{FF2B5EF4-FFF2-40B4-BE49-F238E27FC236}">
              <a16:creationId xmlns:a16="http://schemas.microsoft.com/office/drawing/2014/main" id="{8E9B850B-E69E-4A84-8E18-101685519ADF}"/>
            </a:ext>
          </a:extLst>
        </xdr:cNvPr>
        <xdr:cNvSpPr>
          <a:spLocks noChangeShapeType="1"/>
        </xdr:cNvSpPr>
      </xdr:nvSpPr>
      <xdr:spPr bwMode="auto">
        <a:xfrm>
          <a:off x="5107551" y="16766048"/>
          <a:ext cx="0" cy="360824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495300</xdr:colOff>
      <xdr:row>126</xdr:row>
      <xdr:rowOff>9525</xdr:rowOff>
    </xdr:from>
    <xdr:to>
      <xdr:col>12</xdr:col>
      <xdr:colOff>495300</xdr:colOff>
      <xdr:row>128</xdr:row>
      <xdr:rowOff>76200</xdr:rowOff>
    </xdr:to>
    <xdr:sp macro="" textlink="">
      <xdr:nvSpPr>
        <xdr:cNvPr id="83529" name="Line 300">
          <a:extLst>
            <a:ext uri="{FF2B5EF4-FFF2-40B4-BE49-F238E27FC236}">
              <a16:creationId xmlns:a16="http://schemas.microsoft.com/office/drawing/2014/main" id="{D4138622-879A-4CD5-9D5A-22597D9B9B0C}"/>
            </a:ext>
          </a:extLst>
        </xdr:cNvPr>
        <xdr:cNvSpPr>
          <a:spLocks noChangeShapeType="1"/>
        </xdr:cNvSpPr>
      </xdr:nvSpPr>
      <xdr:spPr bwMode="auto">
        <a:xfrm>
          <a:off x="5107551" y="16519525"/>
          <a:ext cx="0" cy="578772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0</xdr:col>
      <xdr:colOff>114300</xdr:colOff>
      <xdr:row>148</xdr:row>
      <xdr:rowOff>0</xdr:rowOff>
    </xdr:from>
    <xdr:ext cx="76200" cy="233415"/>
    <xdr:sp macro="" textlink="">
      <xdr:nvSpPr>
        <xdr:cNvPr id="83530" name="Text Box 302">
          <a:extLst>
            <a:ext uri="{FF2B5EF4-FFF2-40B4-BE49-F238E27FC236}">
              <a16:creationId xmlns:a16="http://schemas.microsoft.com/office/drawing/2014/main" id="{20EB40A0-00A8-48A0-8731-F345B693BEB0}"/>
            </a:ext>
          </a:extLst>
        </xdr:cNvPr>
        <xdr:cNvSpPr txBox="1">
          <a:spLocks noChangeArrowheads="1"/>
        </xdr:cNvSpPr>
      </xdr:nvSpPr>
      <xdr:spPr bwMode="auto">
        <a:xfrm>
          <a:off x="114300" y="21282742"/>
          <a:ext cx="76200" cy="2334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134</xdr:row>
          <xdr:rowOff>0</xdr:rowOff>
        </xdr:from>
        <xdr:to>
          <xdr:col>5</xdr:col>
          <xdr:colOff>28575</xdr:colOff>
          <xdr:row>135</xdr:row>
          <xdr:rowOff>0</xdr:rowOff>
        </xdr:to>
        <xdr:sp macro="" textlink="">
          <xdr:nvSpPr>
            <xdr:cNvPr id="61483" name="Check Box 16427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0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133</xdr:row>
          <xdr:rowOff>38100</xdr:rowOff>
        </xdr:from>
        <xdr:to>
          <xdr:col>16</xdr:col>
          <xdr:colOff>276225</xdr:colOff>
          <xdr:row>135</xdr:row>
          <xdr:rowOff>0</xdr:rowOff>
        </xdr:to>
        <xdr:sp macro="" textlink="">
          <xdr:nvSpPr>
            <xdr:cNvPr id="61484" name="Check Box 16428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0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　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137</xdr:row>
          <xdr:rowOff>19050</xdr:rowOff>
        </xdr:from>
        <xdr:to>
          <xdr:col>5</xdr:col>
          <xdr:colOff>171450</xdr:colOff>
          <xdr:row>137</xdr:row>
          <xdr:rowOff>295275</xdr:rowOff>
        </xdr:to>
        <xdr:sp macro="" textlink="">
          <xdr:nvSpPr>
            <xdr:cNvPr id="61485" name="Check Box 16429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0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137</xdr:row>
          <xdr:rowOff>38100</xdr:rowOff>
        </xdr:from>
        <xdr:to>
          <xdr:col>8</xdr:col>
          <xdr:colOff>47625</xdr:colOff>
          <xdr:row>137</xdr:row>
          <xdr:rowOff>285750</xdr:rowOff>
        </xdr:to>
        <xdr:sp macro="" textlink="">
          <xdr:nvSpPr>
            <xdr:cNvPr id="61486" name="Check Box 16430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0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コアスライス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137</xdr:row>
          <xdr:rowOff>9525</xdr:rowOff>
        </xdr:from>
        <xdr:to>
          <xdr:col>14</xdr:col>
          <xdr:colOff>333375</xdr:colOff>
          <xdr:row>137</xdr:row>
          <xdr:rowOff>323850</xdr:rowOff>
        </xdr:to>
        <xdr:sp macro="" textlink="">
          <xdr:nvSpPr>
            <xdr:cNvPr id="61487" name="Check Box 16431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0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コンクリート片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136</xdr:row>
          <xdr:rowOff>219075</xdr:rowOff>
        </xdr:from>
        <xdr:to>
          <xdr:col>16</xdr:col>
          <xdr:colOff>438150</xdr:colOff>
          <xdr:row>137</xdr:row>
          <xdr:rowOff>323850</xdr:rowOff>
        </xdr:to>
        <xdr:sp macro="" textlink="">
          <xdr:nvSpPr>
            <xdr:cNvPr id="61488" name="Check Box 16432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0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粉末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168</xdr:row>
          <xdr:rowOff>47625</xdr:rowOff>
        </xdr:from>
        <xdr:to>
          <xdr:col>0</xdr:col>
          <xdr:colOff>276225</xdr:colOff>
          <xdr:row>169</xdr:row>
          <xdr:rowOff>9525</xdr:rowOff>
        </xdr:to>
        <xdr:sp macro="" textlink="">
          <xdr:nvSpPr>
            <xdr:cNvPr id="61489" name="Check Box 16433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0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164</xdr:row>
          <xdr:rowOff>28575</xdr:rowOff>
        </xdr:from>
        <xdr:to>
          <xdr:col>0</xdr:col>
          <xdr:colOff>333375</xdr:colOff>
          <xdr:row>165</xdr:row>
          <xdr:rowOff>9525</xdr:rowOff>
        </xdr:to>
        <xdr:sp macro="" textlink="">
          <xdr:nvSpPr>
            <xdr:cNvPr id="61490" name="Check Box 16434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0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276780</xdr:colOff>
      <xdr:row>164</xdr:row>
      <xdr:rowOff>194</xdr:rowOff>
    </xdr:from>
    <xdr:to>
      <xdr:col>15</xdr:col>
      <xdr:colOff>217606</xdr:colOff>
      <xdr:row>165</xdr:row>
      <xdr:rowOff>65942</xdr:rowOff>
    </xdr:to>
    <xdr:sp macro="" textlink="">
      <xdr:nvSpPr>
        <xdr:cNvPr id="83531" name="Text Box 111">
          <a:extLst>
            <a:ext uri="{FF2B5EF4-FFF2-40B4-BE49-F238E27FC236}">
              <a16:creationId xmlns:a16="http://schemas.microsoft.com/office/drawing/2014/main" id="{1FF5DE37-B776-4A10-8F34-B8F80FE8955D}"/>
            </a:ext>
          </a:extLst>
        </xdr:cNvPr>
        <xdr:cNvSpPr txBox="1">
          <a:spLocks noChangeArrowheads="1"/>
        </xdr:cNvSpPr>
      </xdr:nvSpPr>
      <xdr:spPr bwMode="auto">
        <a:xfrm>
          <a:off x="276780" y="25420678"/>
          <a:ext cx="5963084" cy="22961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供試体返却希望　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lang="ja-JP" altLang="en-US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試験後の供試体は申し出のないかぎり処分させていただきます。）　</a:t>
          </a:r>
          <a:r>
            <a:rPr lang="ja-JP" altLang="en-US" sz="1000"/>
            <a:t> 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156</xdr:row>
          <xdr:rowOff>123825</xdr:rowOff>
        </xdr:from>
        <xdr:to>
          <xdr:col>5</xdr:col>
          <xdr:colOff>295275</xdr:colOff>
          <xdr:row>157</xdr:row>
          <xdr:rowOff>85725</xdr:rowOff>
        </xdr:to>
        <xdr:sp macro="" textlink="">
          <xdr:nvSpPr>
            <xdr:cNvPr id="61491" name="Check Box 16435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0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157</xdr:row>
          <xdr:rowOff>66675</xdr:rowOff>
        </xdr:from>
        <xdr:to>
          <xdr:col>6</xdr:col>
          <xdr:colOff>85725</xdr:colOff>
          <xdr:row>158</xdr:row>
          <xdr:rowOff>9525</xdr:rowOff>
        </xdr:to>
        <xdr:sp macro="" textlink="">
          <xdr:nvSpPr>
            <xdr:cNvPr id="61492" name="Check Box 16436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0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156</xdr:row>
          <xdr:rowOff>57150</xdr:rowOff>
        </xdr:from>
        <xdr:to>
          <xdr:col>9</xdr:col>
          <xdr:colOff>323850</xdr:colOff>
          <xdr:row>157</xdr:row>
          <xdr:rowOff>104775</xdr:rowOff>
        </xdr:to>
        <xdr:sp macro="" textlink="">
          <xdr:nvSpPr>
            <xdr:cNvPr id="61493" name="Check Box 16437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0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156</xdr:row>
          <xdr:rowOff>66675</xdr:rowOff>
        </xdr:from>
        <xdr:to>
          <xdr:col>11</xdr:col>
          <xdr:colOff>19050</xdr:colOff>
          <xdr:row>157</xdr:row>
          <xdr:rowOff>76200</xdr:rowOff>
        </xdr:to>
        <xdr:sp macro="" textlink="">
          <xdr:nvSpPr>
            <xdr:cNvPr id="61494" name="Check Box 16438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0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着払い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533400</xdr:colOff>
      <xdr:row>126</xdr:row>
      <xdr:rowOff>200025</xdr:rowOff>
    </xdr:from>
    <xdr:to>
      <xdr:col>12</xdr:col>
      <xdr:colOff>533400</xdr:colOff>
      <xdr:row>128</xdr:row>
      <xdr:rowOff>142875</xdr:rowOff>
    </xdr:to>
    <xdr:sp macro="" textlink="">
      <xdr:nvSpPr>
        <xdr:cNvPr id="83532" name="Line 296">
          <a:extLst>
            <a:ext uri="{FF2B5EF4-FFF2-40B4-BE49-F238E27FC236}">
              <a16:creationId xmlns:a16="http://schemas.microsoft.com/office/drawing/2014/main" id="{C59E039C-474B-4C28-BB0B-72B05507D51E}"/>
            </a:ext>
          </a:extLst>
        </xdr:cNvPr>
        <xdr:cNvSpPr>
          <a:spLocks noChangeShapeType="1"/>
        </xdr:cNvSpPr>
      </xdr:nvSpPr>
      <xdr:spPr bwMode="auto">
        <a:xfrm>
          <a:off x="5107551" y="16710025"/>
          <a:ext cx="0" cy="41684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552450</xdr:colOff>
      <xdr:row>127</xdr:row>
      <xdr:rowOff>0</xdr:rowOff>
    </xdr:from>
    <xdr:to>
      <xdr:col>12</xdr:col>
      <xdr:colOff>552450</xdr:colOff>
      <xdr:row>128</xdr:row>
      <xdr:rowOff>152400</xdr:rowOff>
    </xdr:to>
    <xdr:sp macro="" textlink="">
      <xdr:nvSpPr>
        <xdr:cNvPr id="83539" name="Line 297">
          <a:extLst>
            <a:ext uri="{FF2B5EF4-FFF2-40B4-BE49-F238E27FC236}">
              <a16:creationId xmlns:a16="http://schemas.microsoft.com/office/drawing/2014/main" id="{84E25379-7D11-4748-8CA3-BB44CE01C6B7}"/>
            </a:ext>
          </a:extLst>
        </xdr:cNvPr>
        <xdr:cNvSpPr>
          <a:spLocks noChangeShapeType="1"/>
        </xdr:cNvSpPr>
      </xdr:nvSpPr>
      <xdr:spPr bwMode="auto">
        <a:xfrm>
          <a:off x="5107551" y="16766048"/>
          <a:ext cx="0" cy="360824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495300</xdr:colOff>
      <xdr:row>126</xdr:row>
      <xdr:rowOff>9525</xdr:rowOff>
    </xdr:from>
    <xdr:to>
      <xdr:col>12</xdr:col>
      <xdr:colOff>495300</xdr:colOff>
      <xdr:row>128</xdr:row>
      <xdr:rowOff>76200</xdr:rowOff>
    </xdr:to>
    <xdr:sp macro="" textlink="">
      <xdr:nvSpPr>
        <xdr:cNvPr id="83546" name="Line 300">
          <a:extLst>
            <a:ext uri="{FF2B5EF4-FFF2-40B4-BE49-F238E27FC236}">
              <a16:creationId xmlns:a16="http://schemas.microsoft.com/office/drawing/2014/main" id="{64CC0A8D-6C9C-4A5B-912F-8FC198DA864C}"/>
            </a:ext>
          </a:extLst>
        </xdr:cNvPr>
        <xdr:cNvSpPr>
          <a:spLocks noChangeShapeType="1"/>
        </xdr:cNvSpPr>
      </xdr:nvSpPr>
      <xdr:spPr bwMode="auto">
        <a:xfrm>
          <a:off x="5107551" y="16519525"/>
          <a:ext cx="0" cy="578772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297492</xdr:colOff>
      <xdr:row>113</xdr:row>
      <xdr:rowOff>168284</xdr:rowOff>
    </xdr:from>
    <xdr:to>
      <xdr:col>18</xdr:col>
      <xdr:colOff>256049</xdr:colOff>
      <xdr:row>114</xdr:row>
      <xdr:rowOff>163871</xdr:rowOff>
    </xdr:to>
    <xdr:sp macro="" textlink="">
      <xdr:nvSpPr>
        <xdr:cNvPr id="83547" name="テキスト ボックス 83546">
          <a:extLst>
            <a:ext uri="{FF2B5EF4-FFF2-40B4-BE49-F238E27FC236}">
              <a16:creationId xmlns:a16="http://schemas.microsoft.com/office/drawing/2014/main" id="{4BAB5F62-52D7-4218-8CF6-9C05E1A9E4B4}"/>
            </a:ext>
          </a:extLst>
        </xdr:cNvPr>
        <xdr:cNvSpPr txBox="1"/>
      </xdr:nvSpPr>
      <xdr:spPr>
        <a:xfrm>
          <a:off x="6903540" y="13421349"/>
          <a:ext cx="1218315" cy="179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（様式　受付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13-3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  <xdr:twoCellAnchor>
    <xdr:from>
      <xdr:col>0</xdr:col>
      <xdr:colOff>0</xdr:colOff>
      <xdr:row>114</xdr:row>
      <xdr:rowOff>230675</xdr:rowOff>
    </xdr:from>
    <xdr:to>
      <xdr:col>18</xdr:col>
      <xdr:colOff>204839</xdr:colOff>
      <xdr:row>115</xdr:row>
      <xdr:rowOff>163873</xdr:rowOff>
    </xdr:to>
    <xdr:sp macro="" textlink="">
      <xdr:nvSpPr>
        <xdr:cNvPr id="28864" name="テキスト ボックス 28863">
          <a:extLst>
            <a:ext uri="{FF2B5EF4-FFF2-40B4-BE49-F238E27FC236}">
              <a16:creationId xmlns:a16="http://schemas.microsoft.com/office/drawing/2014/main" id="{F097359B-38AD-46B1-93B9-92905F35BD09}"/>
            </a:ext>
          </a:extLst>
        </xdr:cNvPr>
        <xdr:cNvSpPr txBox="1"/>
      </xdr:nvSpPr>
      <xdr:spPr>
        <a:xfrm>
          <a:off x="0" y="27054304"/>
          <a:ext cx="8070645" cy="291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300" b="1">
              <a:latin typeface="ＭＳ 明朝" panose="02020609040205080304" pitchFamily="17" charset="-128"/>
              <a:ea typeface="ＭＳ 明朝" panose="02020609040205080304" pitchFamily="17" charset="-128"/>
            </a:rPr>
            <a:t>硬化コンクリ－ト中に含まれる塩化物イオンの試験依頼書（請求明細書）（試験室控）</a:t>
          </a:r>
        </a:p>
      </xdr:txBody>
    </xdr:sp>
    <xdr:clientData/>
  </xdr:twoCellAnchor>
  <xdr:twoCellAnchor>
    <xdr:from>
      <xdr:col>1</xdr:col>
      <xdr:colOff>23295</xdr:colOff>
      <xdr:row>168</xdr:row>
      <xdr:rowOff>66281</xdr:rowOff>
    </xdr:from>
    <xdr:to>
      <xdr:col>17</xdr:col>
      <xdr:colOff>194595</xdr:colOff>
      <xdr:row>169</xdr:row>
      <xdr:rowOff>130126</xdr:rowOff>
    </xdr:to>
    <xdr:sp macro="" textlink="">
      <xdr:nvSpPr>
        <xdr:cNvPr id="28865" name="Text Box 111">
          <a:extLst>
            <a:ext uri="{FF2B5EF4-FFF2-40B4-BE49-F238E27FC236}">
              <a16:creationId xmlns:a16="http://schemas.microsoft.com/office/drawing/2014/main" id="{39B26F0B-1F47-4615-9060-AF65A09D03C2}"/>
            </a:ext>
          </a:extLst>
        </xdr:cNvPr>
        <xdr:cNvSpPr txBox="1">
          <a:spLocks noChangeArrowheads="1"/>
        </xdr:cNvSpPr>
      </xdr:nvSpPr>
      <xdr:spPr bwMode="auto">
        <a:xfrm>
          <a:off x="371521" y="39764023"/>
          <a:ext cx="7043639" cy="37110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9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9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113009</xdr:colOff>
      <xdr:row>159</xdr:row>
      <xdr:rowOff>198249</xdr:rowOff>
    </xdr:from>
    <xdr:to>
      <xdr:col>11</xdr:col>
      <xdr:colOff>153327</xdr:colOff>
      <xdr:row>163</xdr:row>
      <xdr:rowOff>12918</xdr:rowOff>
    </xdr:to>
    <xdr:grpSp>
      <xdr:nvGrpSpPr>
        <xdr:cNvPr id="28866" name="グループ化 120">
          <a:extLst>
            <a:ext uri="{FF2B5EF4-FFF2-40B4-BE49-F238E27FC236}">
              <a16:creationId xmlns:a16="http://schemas.microsoft.com/office/drawing/2014/main" id="{1B432E42-6137-4B46-92D9-DE5B8305DBAD}"/>
            </a:ext>
          </a:extLst>
        </xdr:cNvPr>
        <xdr:cNvGrpSpPr>
          <a:grpSpLocks/>
        </xdr:cNvGrpSpPr>
      </xdr:nvGrpSpPr>
      <xdr:grpSpPr bwMode="auto">
        <a:xfrm>
          <a:off x="113009" y="37973771"/>
          <a:ext cx="4509741" cy="798570"/>
          <a:chOff x="154513" y="6677032"/>
          <a:chExt cx="4052027" cy="696156"/>
        </a:xfrm>
        <a:solidFill>
          <a:srgbClr val="CCFFFF"/>
        </a:solidFill>
      </xdr:grpSpPr>
      <xdr:grpSp>
        <xdr:nvGrpSpPr>
          <xdr:cNvPr id="28867" name="グループ化 10">
            <a:extLst>
              <a:ext uri="{FF2B5EF4-FFF2-40B4-BE49-F238E27FC236}">
                <a16:creationId xmlns:a16="http://schemas.microsoft.com/office/drawing/2014/main" id="{358F9C63-75CF-C7F2-4375-53EE5536A09A}"/>
              </a:ext>
            </a:extLst>
          </xdr:cNvPr>
          <xdr:cNvGrpSpPr>
            <a:grpSpLocks/>
          </xdr:cNvGrpSpPr>
        </xdr:nvGrpSpPr>
        <xdr:grpSpPr bwMode="auto">
          <a:xfrm>
            <a:off x="154513" y="6677033"/>
            <a:ext cx="2525939" cy="677731"/>
            <a:chOff x="3531220" y="4414024"/>
            <a:chExt cx="1788843" cy="808196"/>
          </a:xfrm>
          <a:grpFill/>
        </xdr:grpSpPr>
        <xdr:sp macro="" textlink="">
          <xdr:nvSpPr>
            <xdr:cNvPr id="28874" name="テキスト ボックス 28873">
              <a:extLst>
                <a:ext uri="{FF2B5EF4-FFF2-40B4-BE49-F238E27FC236}">
                  <a16:creationId xmlns:a16="http://schemas.microsoft.com/office/drawing/2014/main" id="{194C9EA6-0A83-0497-45AC-BEEC36459BE3}"/>
                </a:ext>
              </a:extLst>
            </xdr:cNvPr>
            <xdr:cNvSpPr txBox="1"/>
          </xdr:nvSpPr>
          <xdr:spPr>
            <a:xfrm>
              <a:off x="3531220" y="4414024"/>
              <a:ext cx="1788843" cy="240691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28875" name="テキスト ボックス 57352">
              <a:extLst>
                <a:ext uri="{FF2B5EF4-FFF2-40B4-BE49-F238E27FC236}">
                  <a16:creationId xmlns:a16="http://schemas.microsoft.com/office/drawing/2014/main" id="{B34CBC1F-C80F-A33B-5BE7-0EE03BED8795}"/>
                </a:ext>
              </a:extLst>
            </xdr:cNvPr>
            <xdr:cNvSpPr txBox="1"/>
          </xdr:nvSpPr>
          <xdr:spPr>
            <a:xfrm>
              <a:off x="3531220" y="4654716"/>
              <a:ext cx="1788843" cy="567504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8868" name="グループ化 11">
            <a:extLst>
              <a:ext uri="{FF2B5EF4-FFF2-40B4-BE49-F238E27FC236}">
                <a16:creationId xmlns:a16="http://schemas.microsoft.com/office/drawing/2014/main" id="{35E6DCDC-ABA9-158A-DF63-17F4B8D371CA}"/>
              </a:ext>
            </a:extLst>
          </xdr:cNvPr>
          <xdr:cNvGrpSpPr>
            <a:grpSpLocks/>
          </xdr:cNvGrpSpPr>
        </xdr:nvGrpSpPr>
        <xdr:grpSpPr bwMode="auto">
          <a:xfrm>
            <a:off x="2671681" y="6677032"/>
            <a:ext cx="1534859" cy="677727"/>
            <a:chOff x="3531219" y="4414027"/>
            <a:chExt cx="1788842" cy="808189"/>
          </a:xfrm>
          <a:grpFill/>
        </xdr:grpSpPr>
        <xdr:sp macro="" textlink="">
          <xdr:nvSpPr>
            <xdr:cNvPr id="28872" name="テキスト ボックス 28871">
              <a:extLst>
                <a:ext uri="{FF2B5EF4-FFF2-40B4-BE49-F238E27FC236}">
                  <a16:creationId xmlns:a16="http://schemas.microsoft.com/office/drawing/2014/main" id="{F77970FA-355B-0350-0E0E-971D960F4064}"/>
                </a:ext>
              </a:extLst>
            </xdr:cNvPr>
            <xdr:cNvSpPr txBox="1"/>
          </xdr:nvSpPr>
          <xdr:spPr>
            <a:xfrm>
              <a:off x="3531219" y="4414027"/>
              <a:ext cx="1788842" cy="240690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28873" name="テキスト ボックス 28872">
              <a:extLst>
                <a:ext uri="{FF2B5EF4-FFF2-40B4-BE49-F238E27FC236}">
                  <a16:creationId xmlns:a16="http://schemas.microsoft.com/office/drawing/2014/main" id="{9E54BF64-4866-5C9E-06D9-85F9C0EAA568}"/>
                </a:ext>
              </a:extLst>
            </xdr:cNvPr>
            <xdr:cNvSpPr txBox="1"/>
          </xdr:nvSpPr>
          <xdr:spPr>
            <a:xfrm>
              <a:off x="3531219" y="4654718"/>
              <a:ext cx="1788842" cy="567498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8869" name="テキスト ボックス 28868">
            <a:extLst>
              <a:ext uri="{FF2B5EF4-FFF2-40B4-BE49-F238E27FC236}">
                <a16:creationId xmlns:a16="http://schemas.microsoft.com/office/drawing/2014/main" id="{777A1626-9825-8620-D892-4487A15FEF27}"/>
              </a:ext>
            </a:extLst>
          </xdr:cNvPr>
          <xdr:cNvSpPr txBox="1"/>
        </xdr:nvSpPr>
        <xdr:spPr bwMode="auto">
          <a:xfrm>
            <a:off x="218505" y="6989146"/>
            <a:ext cx="2517168" cy="3840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95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8870" name="テキスト ボックス 28869">
            <a:extLst>
              <a:ext uri="{FF2B5EF4-FFF2-40B4-BE49-F238E27FC236}">
                <a16:creationId xmlns:a16="http://schemas.microsoft.com/office/drawing/2014/main" id="{1D78E5AE-B271-C080-1431-9811CB7BAEFF}"/>
              </a:ext>
            </a:extLst>
          </xdr:cNvPr>
          <xdr:cNvSpPr txBox="1"/>
        </xdr:nvSpPr>
        <xdr:spPr bwMode="auto">
          <a:xfrm>
            <a:off x="2689223" y="6952263"/>
            <a:ext cx="1499776" cy="4117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16</xdr:col>
      <xdr:colOff>297492</xdr:colOff>
      <xdr:row>169</xdr:row>
      <xdr:rowOff>168284</xdr:rowOff>
    </xdr:from>
    <xdr:to>
      <xdr:col>18</xdr:col>
      <xdr:colOff>256049</xdr:colOff>
      <xdr:row>170</xdr:row>
      <xdr:rowOff>0</xdr:rowOff>
    </xdr:to>
    <xdr:sp macro="" textlink="">
      <xdr:nvSpPr>
        <xdr:cNvPr id="28880" name="テキスト ボックス 28879">
          <a:extLst>
            <a:ext uri="{FF2B5EF4-FFF2-40B4-BE49-F238E27FC236}">
              <a16:creationId xmlns:a16="http://schemas.microsoft.com/office/drawing/2014/main" id="{D976A047-4EDE-49A0-BE43-32DB920D1062}"/>
            </a:ext>
          </a:extLst>
        </xdr:cNvPr>
        <xdr:cNvSpPr txBox="1"/>
      </xdr:nvSpPr>
      <xdr:spPr>
        <a:xfrm>
          <a:off x="6903540" y="26787074"/>
          <a:ext cx="1218315" cy="2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（様式　受付</a:t>
          </a:r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13-4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4532A7D-2FB7-43C2-A552-CA5A502167F0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8C1E8CA-2116-4910-BA4C-26E8FC4040B4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BC7A7417-90D6-107D-E13E-6270EAE53B47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F5A25662-791C-023A-D2E6-D846980CBB9A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929D9D35-5248-583D-00BE-C6F8AB0FD8E5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EFDFE6C1-536B-4E84-030E-16AD72335903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7044BA5A-946E-5ADA-6665-5A0E4B018565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0CB1E59F-8301-2342-F5C8-5823751E8141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70EB1939-272E-A6CE-030D-344E56D27183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3488A25A-2D45-2490-7D13-76639D004672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46609151-AC45-DE48-ABC9-430D20BED1EE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C51D2C3C-B3CB-3BF8-46C6-40047635F9DF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8AAD119-7E1C-EF1F-3079-CE35D33F8653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2770F92-800D-43B1-904C-B677BCB54AEF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170"/>
  <sheetViews>
    <sheetView showGridLines="0" showZeros="0" tabSelected="1" zoomScale="91" zoomScaleNormal="91" zoomScaleSheetLayoutView="95" workbookViewId="0">
      <selection activeCell="K9" sqref="K9:R9"/>
    </sheetView>
  </sheetViews>
  <sheetFormatPr defaultRowHeight="13.5"/>
  <cols>
    <col min="1" max="1" width="4.625" style="1" customWidth="1"/>
    <col min="2" max="2" width="4.25" style="1" customWidth="1"/>
    <col min="3" max="3" width="5" style="1" customWidth="1"/>
    <col min="4" max="8" width="4.25" style="1" customWidth="1"/>
    <col min="9" max="9" width="8.125" style="1" customWidth="1"/>
    <col min="10" max="11" width="7.625" style="1" customWidth="1"/>
    <col min="12" max="14" width="4.125" style="1" customWidth="1"/>
    <col min="15" max="15" width="7.75" style="1" customWidth="1"/>
    <col min="16" max="16" width="7.625" style="1" customWidth="1"/>
    <col min="17" max="17" width="8" style="1" customWidth="1"/>
    <col min="18" max="18" width="8.5" style="1" customWidth="1"/>
    <col min="19" max="19" width="3.875" style="1" customWidth="1"/>
    <col min="20" max="21" width="9" style="1"/>
    <col min="22" max="52" width="1.375" style="1" customWidth="1"/>
    <col min="53" max="16384" width="9" style="1"/>
  </cols>
  <sheetData>
    <row r="1" spans="1:42" ht="11.2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AF1" s="91" t="b">
        <v>1</v>
      </c>
      <c r="AG1" s="91" t="b">
        <v>1</v>
      </c>
    </row>
    <row r="2" spans="1:42" s="3" customFormat="1" ht="20.25" customHeight="1">
      <c r="A2" s="71" t="s">
        <v>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88"/>
      <c r="P2" s="88"/>
      <c r="Q2" s="273" t="s">
        <v>40</v>
      </c>
      <c r="R2" s="273"/>
      <c r="S2" s="20"/>
    </row>
    <row r="3" spans="1:42" ht="17.25" customHeight="1">
      <c r="A3" s="71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75"/>
      <c r="Q3" s="76"/>
      <c r="R3" s="76"/>
      <c r="S3" s="54"/>
    </row>
    <row r="4" spans="1:42" ht="37.5" customHeight="1">
      <c r="A4" s="12"/>
      <c r="B4" s="14" t="s">
        <v>25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83" t="s">
        <v>35</v>
      </c>
      <c r="S4" s="12"/>
    </row>
    <row r="5" spans="1:42" ht="19.5" customHeight="1">
      <c r="A5" s="12"/>
      <c r="B5" s="12"/>
      <c r="C5" s="12"/>
      <c r="D5" s="14"/>
      <c r="E5" s="20"/>
      <c r="F5" s="12"/>
      <c r="G5" s="12"/>
      <c r="H5" s="12"/>
      <c r="I5" s="12"/>
      <c r="J5" s="12"/>
      <c r="K5" s="12"/>
      <c r="L5" s="18"/>
      <c r="M5" s="18"/>
      <c r="N5" s="18"/>
      <c r="O5" s="18"/>
      <c r="P5" s="18"/>
      <c r="Q5" s="18"/>
      <c r="R5" s="12"/>
      <c r="S5" s="12"/>
      <c r="AF5" s="91" t="b">
        <v>1</v>
      </c>
      <c r="AG5" s="91" t="b">
        <v>1</v>
      </c>
      <c r="AH5" s="91" t="b">
        <v>1</v>
      </c>
    </row>
    <row r="6" spans="1:42" ht="11.25" customHeight="1">
      <c r="A6" s="12"/>
      <c r="B6" s="14"/>
      <c r="C6" s="12"/>
      <c r="D6" s="14"/>
      <c r="E6" s="12"/>
      <c r="F6" s="12"/>
      <c r="G6" s="12"/>
      <c r="H6" s="12"/>
      <c r="I6" s="12"/>
      <c r="J6" s="12"/>
      <c r="K6" s="18"/>
      <c r="L6" s="18"/>
      <c r="M6" s="18"/>
      <c r="N6" s="18"/>
      <c r="O6" s="18"/>
      <c r="P6" s="18"/>
      <c r="Q6" s="18"/>
      <c r="R6" s="12"/>
      <c r="S6" s="12"/>
    </row>
    <row r="7" spans="1:42" s="3" customFormat="1" ht="8.25" customHeight="1">
      <c r="A7" s="12"/>
      <c r="B7" s="12"/>
      <c r="C7" s="19"/>
      <c r="D7" s="19"/>
      <c r="E7" s="20"/>
      <c r="F7" s="20"/>
      <c r="G7" s="20"/>
      <c r="H7" s="16"/>
      <c r="I7" s="20"/>
      <c r="J7" s="14"/>
      <c r="K7" s="84"/>
      <c r="L7" s="84"/>
      <c r="M7" s="84"/>
      <c r="N7" s="84"/>
      <c r="O7" s="84"/>
      <c r="P7" s="84"/>
      <c r="Q7" s="84"/>
      <c r="R7" s="84"/>
      <c r="S7" s="20"/>
      <c r="U7" s="1"/>
      <c r="V7" s="7"/>
      <c r="W7" s="2"/>
    </row>
    <row r="8" spans="1:42" ht="17.25" customHeight="1">
      <c r="A8" s="12"/>
      <c r="B8" s="12"/>
      <c r="C8" s="12"/>
      <c r="D8" s="12"/>
      <c r="E8" s="12"/>
      <c r="F8" s="12"/>
      <c r="G8" s="12"/>
      <c r="H8" s="12"/>
      <c r="I8" s="15"/>
      <c r="J8" s="12"/>
      <c r="K8" s="18"/>
      <c r="L8" s="18"/>
      <c r="M8" s="18"/>
      <c r="N8" s="18"/>
      <c r="O8" s="18"/>
      <c r="P8" s="18"/>
      <c r="Q8" s="18"/>
      <c r="R8" s="12"/>
      <c r="S8" s="12"/>
    </row>
    <row r="9" spans="1:42" ht="21.75" customHeight="1">
      <c r="A9" s="12"/>
      <c r="B9" s="235" t="s">
        <v>29</v>
      </c>
      <c r="C9" s="235"/>
      <c r="D9" s="235"/>
      <c r="E9" s="235"/>
      <c r="F9" s="235"/>
      <c r="G9" s="12"/>
      <c r="H9" s="12" t="s">
        <v>32</v>
      </c>
      <c r="I9" s="12"/>
      <c r="J9" s="18"/>
      <c r="K9" s="236"/>
      <c r="L9" s="237"/>
      <c r="M9" s="237"/>
      <c r="N9" s="237"/>
      <c r="O9" s="237"/>
      <c r="P9" s="237"/>
      <c r="Q9" s="237"/>
      <c r="R9" s="237"/>
      <c r="S9" s="12"/>
    </row>
    <row r="10" spans="1:42" ht="20.25" customHeight="1">
      <c r="A10" s="12"/>
      <c r="B10" s="242"/>
      <c r="C10" s="247"/>
      <c r="D10" s="247"/>
      <c r="E10" s="247"/>
      <c r="F10" s="267"/>
      <c r="G10" s="12"/>
      <c r="H10" s="12" t="s">
        <v>27</v>
      </c>
      <c r="I10" s="12"/>
      <c r="J10" s="18"/>
      <c r="K10" s="237"/>
      <c r="L10" s="237"/>
      <c r="M10" s="237"/>
      <c r="N10" s="237"/>
      <c r="O10" s="237"/>
      <c r="P10" s="237"/>
      <c r="Q10" s="237"/>
      <c r="R10" s="237"/>
      <c r="S10" s="12"/>
    </row>
    <row r="11" spans="1:42" ht="20.25" customHeight="1">
      <c r="A11" s="12"/>
      <c r="B11" s="243"/>
      <c r="C11" s="248"/>
      <c r="D11" s="248"/>
      <c r="E11" s="248"/>
      <c r="F11" s="268"/>
      <c r="G11" s="12"/>
      <c r="H11" s="16" t="s">
        <v>28</v>
      </c>
      <c r="I11" s="12"/>
      <c r="J11" s="18"/>
      <c r="K11" s="237"/>
      <c r="L11" s="237"/>
      <c r="M11" s="237"/>
      <c r="N11" s="237"/>
      <c r="O11" s="237"/>
      <c r="P11" s="237"/>
      <c r="Q11" s="237"/>
      <c r="R11" s="237"/>
      <c r="S11" s="12"/>
      <c r="AP11" s="91" t="b">
        <v>1</v>
      </c>
    </row>
    <row r="12" spans="1:42" ht="10.5" customHeight="1">
      <c r="A12" s="16"/>
      <c r="B12" s="12"/>
      <c r="C12" s="12"/>
      <c r="D12" s="12"/>
      <c r="E12" s="12"/>
      <c r="F12" s="12"/>
      <c r="G12" s="12"/>
      <c r="H12" s="12"/>
      <c r="I12" s="15"/>
      <c r="J12" s="12"/>
      <c r="K12" s="123"/>
      <c r="L12" s="123"/>
      <c r="M12" s="123"/>
      <c r="N12" s="123"/>
      <c r="O12" s="123"/>
      <c r="P12" s="123"/>
      <c r="Q12" s="123"/>
      <c r="R12" s="123"/>
      <c r="S12" s="12"/>
      <c r="U12" s="5"/>
      <c r="W12" s="6"/>
    </row>
    <row r="13" spans="1:42" ht="8.25" customHeight="1">
      <c r="A13" s="18"/>
      <c r="B13" s="19"/>
      <c r="C13" s="19"/>
      <c r="D13" s="19"/>
      <c r="E13" s="19"/>
      <c r="F13" s="12"/>
      <c r="G13" s="12"/>
      <c r="H13" s="12"/>
      <c r="I13" s="15"/>
      <c r="J13" s="12"/>
      <c r="K13" s="124"/>
      <c r="L13" s="124"/>
      <c r="M13" s="124"/>
      <c r="N13" s="124"/>
      <c r="O13" s="124"/>
      <c r="P13" s="124"/>
      <c r="Q13" s="124"/>
      <c r="R13" s="124"/>
      <c r="S13" s="12"/>
      <c r="U13" s="7"/>
    </row>
    <row r="14" spans="1:42" ht="20.25" customHeight="1">
      <c r="A14" s="18"/>
      <c r="B14" s="235" t="s">
        <v>30</v>
      </c>
      <c r="C14" s="235"/>
      <c r="D14" s="235"/>
      <c r="E14" s="235"/>
      <c r="F14" s="235"/>
      <c r="G14" s="12"/>
      <c r="H14" s="15" t="s">
        <v>32</v>
      </c>
      <c r="I14" s="12"/>
      <c r="J14" s="12"/>
      <c r="K14" s="237"/>
      <c r="L14" s="237"/>
      <c r="M14" s="237"/>
      <c r="N14" s="237"/>
      <c r="O14" s="237"/>
      <c r="P14" s="237"/>
      <c r="Q14" s="237"/>
      <c r="R14" s="237"/>
      <c r="S14" s="12"/>
      <c r="U14" s="7"/>
    </row>
    <row r="15" spans="1:42" ht="20.25" customHeight="1">
      <c r="A15" s="12"/>
      <c r="B15" s="242"/>
      <c r="C15" s="247"/>
      <c r="D15" s="247"/>
      <c r="E15" s="247"/>
      <c r="F15" s="267"/>
      <c r="G15" s="12"/>
      <c r="H15" s="15" t="s">
        <v>27</v>
      </c>
      <c r="I15" s="20"/>
      <c r="J15" s="16"/>
      <c r="K15" s="237"/>
      <c r="L15" s="237"/>
      <c r="M15" s="237"/>
      <c r="N15" s="237"/>
      <c r="O15" s="237"/>
      <c r="P15" s="237"/>
      <c r="Q15" s="237"/>
      <c r="R15" s="237"/>
      <c r="S15" s="12"/>
      <c r="V15" s="7"/>
      <c r="W15" s="2"/>
      <c r="AP15" s="91" t="b">
        <v>1</v>
      </c>
    </row>
    <row r="16" spans="1:42" s="3" customFormat="1" ht="20.25" customHeight="1">
      <c r="A16" s="12"/>
      <c r="B16" s="243"/>
      <c r="C16" s="248"/>
      <c r="D16" s="248"/>
      <c r="E16" s="248"/>
      <c r="F16" s="268"/>
      <c r="G16" s="20"/>
      <c r="H16" s="44" t="s">
        <v>28</v>
      </c>
      <c r="I16" s="20"/>
      <c r="J16" s="14"/>
      <c r="K16" s="237"/>
      <c r="L16" s="237"/>
      <c r="M16" s="237"/>
      <c r="N16" s="237"/>
      <c r="O16" s="237"/>
      <c r="P16" s="237"/>
      <c r="Q16" s="237"/>
      <c r="R16" s="237"/>
      <c r="S16" s="20"/>
      <c r="U16" s="1"/>
      <c r="V16" s="11"/>
      <c r="W16" s="2"/>
    </row>
    <row r="17" spans="1:27" s="3" customFormat="1" ht="8.25" customHeight="1">
      <c r="A17" s="12"/>
      <c r="B17" s="12"/>
      <c r="C17" s="19"/>
      <c r="D17" s="19"/>
      <c r="E17" s="20"/>
      <c r="F17" s="20"/>
      <c r="G17" s="20"/>
      <c r="H17" s="16"/>
      <c r="I17" s="20"/>
      <c r="J17" s="14"/>
      <c r="K17" s="84"/>
      <c r="L17" s="84"/>
      <c r="M17" s="84"/>
      <c r="N17" s="84"/>
      <c r="O17" s="84"/>
      <c r="P17" s="84"/>
      <c r="Q17" s="84"/>
      <c r="R17" s="84"/>
      <c r="S17" s="20"/>
      <c r="U17" s="1"/>
      <c r="V17" s="7"/>
      <c r="W17" s="2"/>
    </row>
    <row r="18" spans="1:27" s="3" customFormat="1" ht="17.25" customHeight="1">
      <c r="A18" s="89" t="s">
        <v>17</v>
      </c>
      <c r="B18" s="15"/>
      <c r="C18" s="19"/>
      <c r="D18" s="19"/>
      <c r="E18" s="15"/>
      <c r="F18" s="20"/>
      <c r="G18" s="20"/>
      <c r="H18" s="20"/>
      <c r="I18" s="20"/>
      <c r="J18" s="21"/>
      <c r="K18" s="21"/>
      <c r="L18" s="21"/>
      <c r="M18" s="20"/>
      <c r="N18" s="20"/>
      <c r="O18" s="20"/>
      <c r="P18" s="20"/>
      <c r="Q18" s="20"/>
      <c r="R18" s="20"/>
      <c r="S18" s="20"/>
      <c r="U18" s="1"/>
      <c r="V18" s="7"/>
      <c r="W18" s="2"/>
    </row>
    <row r="19" spans="1:27" ht="23.25" customHeight="1">
      <c r="A19" s="260" t="s">
        <v>2</v>
      </c>
      <c r="B19" s="261"/>
      <c r="C19" s="261"/>
      <c r="D19" s="244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6"/>
      <c r="S19" s="12"/>
    </row>
    <row r="20" spans="1:27" ht="23.25" customHeight="1">
      <c r="A20" s="262"/>
      <c r="B20" s="263"/>
      <c r="C20" s="263"/>
      <c r="D20" s="264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6"/>
      <c r="S20" s="12"/>
    </row>
    <row r="21" spans="1:27" ht="23.25" customHeight="1">
      <c r="A21" s="249" t="s">
        <v>0</v>
      </c>
      <c r="B21" s="250"/>
      <c r="C21" s="250"/>
      <c r="D21" s="253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5"/>
      <c r="S21" s="12"/>
    </row>
    <row r="22" spans="1:27" ht="3" customHeight="1">
      <c r="A22" s="62"/>
      <c r="B22" s="63"/>
      <c r="C22" s="63"/>
      <c r="D22" s="22"/>
      <c r="E22" s="12"/>
      <c r="F22" s="12"/>
      <c r="G22" s="12"/>
      <c r="H22" s="12"/>
      <c r="I22" s="12"/>
      <c r="J22" s="12"/>
      <c r="K22" s="12"/>
      <c r="L22" s="12"/>
      <c r="M22" s="23"/>
      <c r="N22" s="12"/>
      <c r="O22" s="12"/>
      <c r="P22" s="12"/>
      <c r="Q22" s="12"/>
      <c r="R22" s="24"/>
      <c r="S22" s="12"/>
    </row>
    <row r="23" spans="1:27" ht="20.25" customHeight="1">
      <c r="A23" s="251" t="s">
        <v>1</v>
      </c>
      <c r="B23" s="252"/>
      <c r="C23" s="252"/>
      <c r="D23" s="25"/>
      <c r="E23" s="14"/>
      <c r="F23" s="99"/>
      <c r="G23" s="100"/>
      <c r="H23" s="101"/>
      <c r="I23" s="187"/>
      <c r="J23" s="188"/>
      <c r="K23" s="188"/>
      <c r="L23" s="188"/>
      <c r="M23" s="188"/>
      <c r="N23" s="188"/>
      <c r="O23" s="188"/>
      <c r="P23" s="26"/>
      <c r="Q23" s="12"/>
      <c r="R23" s="24"/>
      <c r="S23" s="12"/>
      <c r="W23" s="91" t="b">
        <v>0</v>
      </c>
      <c r="X23" s="91" t="b">
        <v>0</v>
      </c>
    </row>
    <row r="24" spans="1:27" ht="3" customHeight="1">
      <c r="A24" s="65"/>
      <c r="B24" s="66"/>
      <c r="C24" s="66"/>
      <c r="D24" s="27"/>
      <c r="E24" s="28"/>
      <c r="F24" s="29"/>
      <c r="G24" s="29"/>
      <c r="H24" s="29"/>
      <c r="I24" s="30"/>
      <c r="J24" s="31"/>
      <c r="K24" s="31"/>
      <c r="L24" s="31"/>
      <c r="M24" s="29"/>
      <c r="N24" s="29"/>
      <c r="O24" s="32"/>
      <c r="P24" s="29"/>
      <c r="Q24" s="29"/>
      <c r="R24" s="33"/>
      <c r="S24" s="12"/>
    </row>
    <row r="25" spans="1:27" ht="17.25" customHeight="1">
      <c r="A25" s="90" t="s">
        <v>20</v>
      </c>
      <c r="B25" s="34"/>
      <c r="C25" s="16"/>
      <c r="D25" s="16"/>
      <c r="E25" s="12"/>
      <c r="F25" s="12"/>
      <c r="G25" s="12"/>
      <c r="H25" s="12"/>
      <c r="I25" s="12"/>
      <c r="J25" s="12"/>
      <c r="K25" s="12"/>
      <c r="L25" s="12"/>
      <c r="M25" s="35"/>
      <c r="N25" s="35"/>
      <c r="O25" s="12"/>
      <c r="P25" s="12"/>
      <c r="Q25" s="12"/>
      <c r="R25" s="12"/>
      <c r="S25" s="12"/>
    </row>
    <row r="26" spans="1:27" ht="27" customHeight="1">
      <c r="A26" s="288" t="s">
        <v>11</v>
      </c>
      <c r="B26" s="289"/>
      <c r="C26" s="290"/>
      <c r="D26" s="36"/>
      <c r="E26" s="37"/>
      <c r="F26" s="38"/>
      <c r="G26" s="38"/>
      <c r="H26" s="102"/>
      <c r="I26" s="291" t="s">
        <v>48</v>
      </c>
      <c r="J26" s="291"/>
      <c r="K26" s="109"/>
      <c r="L26" s="57" t="s">
        <v>47</v>
      </c>
      <c r="M26" s="38"/>
      <c r="N26" s="38"/>
      <c r="O26" s="38"/>
      <c r="P26" s="38"/>
      <c r="Q26" s="38"/>
      <c r="R26" s="39"/>
      <c r="S26" s="12"/>
      <c r="W26" s="92" t="b">
        <v>0</v>
      </c>
      <c r="X26" s="91" t="b">
        <v>0</v>
      </c>
      <c r="Y26" s="91" t="b">
        <v>0</v>
      </c>
      <c r="Z26" s="91" t="b">
        <v>0</v>
      </c>
    </row>
    <row r="27" spans="1:27" ht="27" customHeight="1">
      <c r="A27" s="274" t="s">
        <v>21</v>
      </c>
      <c r="B27" s="286"/>
      <c r="C27" s="287"/>
      <c r="D27" s="64"/>
      <c r="E27" s="285"/>
      <c r="F27" s="285"/>
      <c r="G27" s="285"/>
      <c r="H27" s="40" t="s">
        <v>22</v>
      </c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12"/>
    </row>
    <row r="28" spans="1:27" ht="27" customHeight="1">
      <c r="A28" s="274" t="s">
        <v>33</v>
      </c>
      <c r="B28" s="275"/>
      <c r="C28" s="276"/>
      <c r="D28" s="282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4"/>
      <c r="S28" s="12"/>
    </row>
    <row r="29" spans="1:27" ht="27" customHeight="1">
      <c r="A29" s="292" t="s">
        <v>9</v>
      </c>
      <c r="B29" s="293"/>
      <c r="C29" s="294"/>
      <c r="D29" s="270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2"/>
      <c r="S29" s="12"/>
    </row>
    <row r="30" spans="1:27" ht="8.25" customHeight="1">
      <c r="A30" s="63"/>
      <c r="B30" s="63"/>
      <c r="C30" s="43"/>
      <c r="D30" s="43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27" ht="13.5" customHeight="1">
      <c r="A31" s="61" t="s">
        <v>12</v>
      </c>
      <c r="B31" s="198" t="s">
        <v>13</v>
      </c>
      <c r="C31" s="234"/>
      <c r="D31" s="234"/>
      <c r="E31" s="199"/>
      <c r="F31" s="234" t="s">
        <v>18</v>
      </c>
      <c r="G31" s="234"/>
      <c r="H31" s="234"/>
      <c r="I31" s="199"/>
      <c r="J31" s="256" t="s">
        <v>19</v>
      </c>
      <c r="K31" s="256"/>
      <c r="L31" s="256"/>
      <c r="M31" s="256"/>
      <c r="N31" s="256"/>
      <c r="O31" s="256"/>
      <c r="P31" s="256"/>
      <c r="Q31" s="256"/>
      <c r="R31" s="257"/>
      <c r="S31" s="55"/>
      <c r="U31" s="8"/>
      <c r="V31" s="8"/>
      <c r="W31" s="8"/>
      <c r="X31" s="8"/>
      <c r="Y31" s="8"/>
      <c r="Z31" s="8"/>
      <c r="AA31" s="8"/>
    </row>
    <row r="32" spans="1:27" ht="13.5" customHeight="1">
      <c r="A32" s="122" t="s">
        <v>14</v>
      </c>
      <c r="B32" s="200" t="s">
        <v>15</v>
      </c>
      <c r="C32" s="269"/>
      <c r="D32" s="269"/>
      <c r="E32" s="201"/>
      <c r="F32" s="269" t="s">
        <v>15</v>
      </c>
      <c r="G32" s="269"/>
      <c r="H32" s="269"/>
      <c r="I32" s="201"/>
      <c r="J32" s="258"/>
      <c r="K32" s="258"/>
      <c r="L32" s="258"/>
      <c r="M32" s="258"/>
      <c r="N32" s="258"/>
      <c r="O32" s="258"/>
      <c r="P32" s="258"/>
      <c r="Q32" s="258"/>
      <c r="R32" s="259"/>
      <c r="S32" s="55"/>
      <c r="T32" s="8"/>
      <c r="U32" s="8"/>
      <c r="V32" s="8"/>
      <c r="W32" s="8"/>
      <c r="X32" s="8"/>
      <c r="Y32" s="8"/>
      <c r="Z32" s="8"/>
      <c r="AA32" s="8"/>
    </row>
    <row r="33" spans="1:27" ht="14.25" customHeight="1">
      <c r="A33" s="238">
        <v>1</v>
      </c>
      <c r="B33" s="208"/>
      <c r="C33" s="209"/>
      <c r="D33" s="209"/>
      <c r="E33" s="210"/>
      <c r="F33" s="208"/>
      <c r="G33" s="209"/>
      <c r="H33" s="209"/>
      <c r="I33" s="210"/>
      <c r="J33" s="189"/>
      <c r="K33" s="190"/>
      <c r="L33" s="190"/>
      <c r="M33" s="190"/>
      <c r="N33" s="190"/>
      <c r="O33" s="190"/>
      <c r="P33" s="190"/>
      <c r="Q33" s="190"/>
      <c r="R33" s="191"/>
      <c r="S33" s="55"/>
      <c r="T33" s="9"/>
      <c r="U33" s="10"/>
      <c r="V33" s="10"/>
    </row>
    <row r="34" spans="1:27" ht="14.25" customHeight="1">
      <c r="A34" s="239"/>
      <c r="B34" s="231"/>
      <c r="C34" s="232"/>
      <c r="D34" s="232"/>
      <c r="E34" s="233"/>
      <c r="F34" s="231"/>
      <c r="G34" s="232"/>
      <c r="H34" s="232"/>
      <c r="I34" s="233"/>
      <c r="J34" s="195"/>
      <c r="K34" s="196"/>
      <c r="L34" s="196"/>
      <c r="M34" s="196"/>
      <c r="N34" s="196"/>
      <c r="O34" s="196"/>
      <c r="P34" s="196"/>
      <c r="Q34" s="196"/>
      <c r="R34" s="197"/>
      <c r="S34" s="56"/>
      <c r="T34" s="10"/>
      <c r="U34" s="10"/>
      <c r="V34" s="10"/>
    </row>
    <row r="35" spans="1:27" ht="14.25" customHeight="1">
      <c r="A35" s="238">
        <v>2</v>
      </c>
      <c r="B35" s="208"/>
      <c r="C35" s="209"/>
      <c r="D35" s="209"/>
      <c r="E35" s="210"/>
      <c r="F35" s="208"/>
      <c r="G35" s="209"/>
      <c r="H35" s="209"/>
      <c r="I35" s="210"/>
      <c r="J35" s="189"/>
      <c r="K35" s="190"/>
      <c r="L35" s="190"/>
      <c r="M35" s="190"/>
      <c r="N35" s="190"/>
      <c r="O35" s="190"/>
      <c r="P35" s="190"/>
      <c r="Q35" s="190"/>
      <c r="R35" s="191"/>
      <c r="S35" s="55"/>
      <c r="T35" s="9"/>
      <c r="U35" s="9"/>
      <c r="V35" s="9"/>
      <c r="W35" s="9"/>
      <c r="X35" s="9"/>
      <c r="Y35" s="9"/>
      <c r="Z35" s="9"/>
      <c r="AA35" s="9"/>
    </row>
    <row r="36" spans="1:27" ht="14.25" customHeight="1">
      <c r="A36" s="239"/>
      <c r="B36" s="231"/>
      <c r="C36" s="232"/>
      <c r="D36" s="232"/>
      <c r="E36" s="233"/>
      <c r="F36" s="231"/>
      <c r="G36" s="232"/>
      <c r="H36" s="232"/>
      <c r="I36" s="233"/>
      <c r="J36" s="195"/>
      <c r="K36" s="196"/>
      <c r="L36" s="196"/>
      <c r="M36" s="196"/>
      <c r="N36" s="196"/>
      <c r="O36" s="196"/>
      <c r="P36" s="196"/>
      <c r="Q36" s="196"/>
      <c r="R36" s="197"/>
      <c r="S36" s="56"/>
      <c r="T36" s="9"/>
      <c r="U36" s="9"/>
      <c r="V36" s="9"/>
      <c r="W36" s="9"/>
      <c r="X36" s="9"/>
      <c r="Y36" s="9"/>
      <c r="Z36" s="9"/>
      <c r="AA36" s="9"/>
    </row>
    <row r="37" spans="1:27" ht="14.25" customHeight="1">
      <c r="A37" s="240">
        <v>3</v>
      </c>
      <c r="B37" s="208"/>
      <c r="C37" s="209"/>
      <c r="D37" s="209"/>
      <c r="E37" s="210"/>
      <c r="F37" s="208"/>
      <c r="G37" s="209"/>
      <c r="H37" s="209"/>
      <c r="I37" s="210"/>
      <c r="J37" s="189"/>
      <c r="K37" s="190"/>
      <c r="L37" s="190"/>
      <c r="M37" s="190"/>
      <c r="N37" s="190"/>
      <c r="O37" s="190"/>
      <c r="P37" s="190"/>
      <c r="Q37" s="190"/>
      <c r="R37" s="191"/>
      <c r="S37" s="55"/>
      <c r="T37" s="9"/>
      <c r="U37" s="9"/>
      <c r="V37" s="9"/>
      <c r="W37" s="9"/>
      <c r="X37" s="9"/>
      <c r="Y37" s="9"/>
      <c r="Z37" s="9"/>
      <c r="AA37" s="9"/>
    </row>
    <row r="38" spans="1:27" ht="14.25" customHeight="1">
      <c r="A38" s="241"/>
      <c r="B38" s="211"/>
      <c r="C38" s="212"/>
      <c r="D38" s="212"/>
      <c r="E38" s="213"/>
      <c r="F38" s="211"/>
      <c r="G38" s="212"/>
      <c r="H38" s="212"/>
      <c r="I38" s="213"/>
      <c r="J38" s="192"/>
      <c r="K38" s="193"/>
      <c r="L38" s="193"/>
      <c r="M38" s="193"/>
      <c r="N38" s="193"/>
      <c r="O38" s="193"/>
      <c r="P38" s="193"/>
      <c r="Q38" s="193"/>
      <c r="R38" s="194"/>
      <c r="S38" s="56"/>
      <c r="T38" s="9"/>
      <c r="U38" s="9"/>
      <c r="V38" s="9"/>
      <c r="W38" s="9"/>
      <c r="X38" s="9"/>
      <c r="Y38" s="9"/>
      <c r="Z38" s="9"/>
      <c r="AA38" s="9"/>
    </row>
    <row r="39" spans="1:27" ht="19.5" customHeight="1">
      <c r="A39" s="151" t="s">
        <v>56</v>
      </c>
      <c r="B39" s="12"/>
      <c r="C39" s="12"/>
      <c r="D39" s="45"/>
      <c r="E39" s="17"/>
      <c r="F39" s="17"/>
      <c r="G39" s="46"/>
      <c r="H39" s="46"/>
      <c r="I39" s="47"/>
      <c r="J39" s="48"/>
      <c r="K39" s="48"/>
      <c r="L39" s="48"/>
      <c r="M39" s="48"/>
      <c r="N39" s="48"/>
      <c r="O39" s="49"/>
      <c r="P39" s="50"/>
      <c r="Q39" s="225" t="s">
        <v>43</v>
      </c>
      <c r="R39" s="226"/>
      <c r="S39" s="12"/>
    </row>
    <row r="40" spans="1:27" ht="10.5" customHeight="1">
      <c r="A40" s="295" t="s">
        <v>3</v>
      </c>
      <c r="B40" s="202" t="s">
        <v>4</v>
      </c>
      <c r="C40" s="203"/>
      <c r="D40" s="203"/>
      <c r="E40" s="203"/>
      <c r="F40" s="203"/>
      <c r="G40" s="203"/>
      <c r="H40" s="203"/>
      <c r="I40" s="204"/>
      <c r="J40" s="198" t="s">
        <v>10</v>
      </c>
      <c r="K40" s="199"/>
      <c r="L40" s="180" t="s">
        <v>5</v>
      </c>
      <c r="M40" s="180"/>
      <c r="N40" s="180" t="s">
        <v>59</v>
      </c>
      <c r="O40" s="180"/>
      <c r="P40" s="221" t="s">
        <v>6</v>
      </c>
      <c r="Q40" s="227" t="s">
        <v>7</v>
      </c>
      <c r="R40" s="228"/>
      <c r="S40" s="12"/>
      <c r="T40" s="4"/>
    </row>
    <row r="41" spans="1:27" ht="10.5" customHeight="1">
      <c r="A41" s="296"/>
      <c r="B41" s="205"/>
      <c r="C41" s="206"/>
      <c r="D41" s="206"/>
      <c r="E41" s="206"/>
      <c r="F41" s="206"/>
      <c r="G41" s="206"/>
      <c r="H41" s="206"/>
      <c r="I41" s="207"/>
      <c r="J41" s="200"/>
      <c r="K41" s="201"/>
      <c r="L41" s="181"/>
      <c r="M41" s="181"/>
      <c r="N41" s="181"/>
      <c r="O41" s="181"/>
      <c r="P41" s="222"/>
      <c r="Q41" s="229"/>
      <c r="R41" s="230"/>
      <c r="S41" s="12"/>
    </row>
    <row r="42" spans="1:27" ht="30" customHeight="1" thickBot="1">
      <c r="A42" s="140"/>
      <c r="B42" s="183" t="s">
        <v>23</v>
      </c>
      <c r="C42" s="184"/>
      <c r="D42" s="184"/>
      <c r="E42" s="184"/>
      <c r="F42" s="184"/>
      <c r="G42" s="185"/>
      <c r="H42" s="185"/>
      <c r="I42" s="186"/>
      <c r="J42" s="223" t="s">
        <v>16</v>
      </c>
      <c r="K42" s="224"/>
      <c r="L42" s="174" t="s">
        <v>41</v>
      </c>
      <c r="M42" s="174"/>
      <c r="N42" s="182">
        <v>12100</v>
      </c>
      <c r="O42" s="182"/>
      <c r="P42" s="141"/>
      <c r="Q42" s="178">
        <f>N42*P42</f>
        <v>0</v>
      </c>
      <c r="R42" s="179"/>
      <c r="S42" s="12"/>
    </row>
    <row r="43" spans="1:27" ht="30" customHeight="1" thickBot="1">
      <c r="A43" s="112"/>
      <c r="B43" s="216" t="s">
        <v>51</v>
      </c>
      <c r="C43" s="217"/>
      <c r="D43" s="217"/>
      <c r="E43" s="217"/>
      <c r="F43" s="144"/>
      <c r="G43" s="121"/>
      <c r="H43" s="125" t="s">
        <v>53</v>
      </c>
      <c r="I43" s="153" t="s">
        <v>57</v>
      </c>
      <c r="J43" s="152"/>
      <c r="K43" s="127"/>
      <c r="L43" s="128"/>
      <c r="M43" s="128"/>
      <c r="N43" s="129"/>
      <c r="O43" s="130"/>
      <c r="P43" s="131"/>
      <c r="Q43" s="115"/>
      <c r="R43" s="113" t="s">
        <v>54</v>
      </c>
      <c r="S43" s="12"/>
    </row>
    <row r="44" spans="1:27" ht="30" customHeight="1">
      <c r="A44" s="112"/>
      <c r="B44" s="142" t="s">
        <v>52</v>
      </c>
      <c r="C44" s="132"/>
      <c r="D44" s="132"/>
      <c r="E44" s="143"/>
      <c r="F44" s="132"/>
      <c r="G44" s="126"/>
      <c r="H44" s="126"/>
      <c r="I44" s="126"/>
      <c r="J44" s="127"/>
      <c r="K44" s="218" t="s">
        <v>55</v>
      </c>
      <c r="L44" s="219"/>
      <c r="M44" s="220"/>
      <c r="N44" s="147"/>
      <c r="O44" s="148">
        <v>500</v>
      </c>
      <c r="P44" s="131" t="str">
        <f>IF(G43&gt;1,G43-1,"")</f>
        <v/>
      </c>
      <c r="Q44" s="115"/>
      <c r="R44" s="116" t="str">
        <f>IF(G43&gt;1,(G43-1)*500,"")</f>
        <v/>
      </c>
      <c r="S44" s="12"/>
    </row>
    <row r="45" spans="1:27" ht="26.25" customHeight="1">
      <c r="A45" s="82" t="s">
        <v>37</v>
      </c>
      <c r="B45" s="133"/>
      <c r="C45" s="134"/>
      <c r="D45" s="134"/>
      <c r="E45" s="134"/>
      <c r="F45" s="134"/>
      <c r="G45" s="135" t="s">
        <v>38</v>
      </c>
      <c r="H45" s="134"/>
      <c r="I45" s="134"/>
      <c r="J45" s="134"/>
      <c r="K45" s="134"/>
      <c r="L45" s="133" t="s">
        <v>39</v>
      </c>
      <c r="M45" s="133"/>
      <c r="N45" s="175" t="s">
        <v>62</v>
      </c>
      <c r="O45" s="176"/>
      <c r="P45" s="176"/>
      <c r="Q45" s="310">
        <f>IF(SUM(Q42:R44)="","",SUM(Q42:R44))</f>
        <v>0</v>
      </c>
      <c r="R45" s="311"/>
      <c r="S45" s="12"/>
      <c r="W45" s="91" t="b">
        <v>0</v>
      </c>
      <c r="X45" s="91" t="b">
        <v>0</v>
      </c>
      <c r="Y45" s="91" t="b">
        <v>1</v>
      </c>
      <c r="Z45" s="91" t="b">
        <v>0</v>
      </c>
    </row>
    <row r="46" spans="1:27" ht="26.25" customHeight="1" thickBot="1">
      <c r="A46" s="103"/>
      <c r="B46" s="136"/>
      <c r="C46" s="137"/>
      <c r="D46" s="137"/>
      <c r="E46" s="137"/>
      <c r="F46" s="137"/>
      <c r="G46" s="138"/>
      <c r="H46" s="137"/>
      <c r="I46" s="137"/>
      <c r="J46" s="137"/>
      <c r="K46" s="137"/>
      <c r="L46" s="136"/>
      <c r="M46" s="136"/>
      <c r="N46" s="175" t="s">
        <v>45</v>
      </c>
      <c r="O46" s="176"/>
      <c r="P46" s="177"/>
      <c r="Q46" s="214">
        <f>IF(Q45="","",INT(Q45*0.1))</f>
        <v>0</v>
      </c>
      <c r="R46" s="215"/>
      <c r="S46" s="12"/>
      <c r="W46" s="91"/>
      <c r="X46" s="91"/>
      <c r="Y46" s="91"/>
      <c r="Z46" s="91"/>
    </row>
    <row r="47" spans="1:27" s="59" customFormat="1" ht="25.5" customHeight="1" thickBot="1">
      <c r="A47" s="18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297" t="s">
        <v>46</v>
      </c>
      <c r="O47" s="298"/>
      <c r="P47" s="298"/>
      <c r="Q47" s="172">
        <f>IF(Q46="","",Q45+Q46)</f>
        <v>0</v>
      </c>
      <c r="R47" s="173"/>
      <c r="S47" s="18"/>
      <c r="W47" s="93" t="b">
        <v>0</v>
      </c>
    </row>
    <row r="48" spans="1:27" s="59" customFormat="1" ht="25.5" customHeight="1">
      <c r="A48" s="81" t="s">
        <v>34</v>
      </c>
      <c r="B48" s="6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79"/>
      <c r="O48" s="279"/>
      <c r="P48" s="279"/>
      <c r="Q48" s="279"/>
      <c r="R48" s="279"/>
      <c r="S48" s="18"/>
      <c r="Y48" s="93" t="b">
        <v>0</v>
      </c>
      <c r="Z48" s="93" t="b">
        <v>0</v>
      </c>
    </row>
    <row r="49" spans="1:23" s="59" customFormat="1" ht="18.75" customHeight="1">
      <c r="A49" s="18"/>
      <c r="B49" s="6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80"/>
      <c r="O49" s="18"/>
      <c r="P49" s="18"/>
      <c r="Q49" s="18"/>
      <c r="R49" s="18"/>
      <c r="S49" s="18"/>
    </row>
    <row r="50" spans="1:23" s="59" customFormat="1" ht="16.5" customHeight="1">
      <c r="A50" s="18"/>
      <c r="B50" s="6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80"/>
      <c r="O50" s="18"/>
      <c r="P50" s="18"/>
      <c r="Q50" s="18"/>
      <c r="R50" s="18"/>
      <c r="S50" s="18"/>
    </row>
    <row r="51" spans="1:23" s="59" customFormat="1" ht="16.5" customHeight="1">
      <c r="A51" s="18"/>
      <c r="B51" s="6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80"/>
      <c r="O51" s="18"/>
      <c r="P51" s="18"/>
      <c r="Q51" s="18"/>
      <c r="R51" s="18"/>
      <c r="S51" s="18"/>
    </row>
    <row r="52" spans="1:23" s="59" customFormat="1" ht="12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23" s="59" customFormat="1" ht="12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23" ht="12" customHeight="1">
      <c r="A54" s="31"/>
      <c r="B54" s="31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78" t="s">
        <v>24</v>
      </c>
      <c r="S54" s="12"/>
    </row>
    <row r="55" spans="1:23" ht="18" customHeight="1">
      <c r="A55" s="157"/>
      <c r="B55" s="306" t="s">
        <v>61</v>
      </c>
      <c r="C55" s="306"/>
      <c r="D55" s="306"/>
      <c r="E55" s="158"/>
      <c r="F55" s="158"/>
      <c r="G55" s="158"/>
      <c r="H55" s="158"/>
      <c r="I55" s="51"/>
      <c r="J55" s="70"/>
      <c r="K55" s="70"/>
      <c r="L55" s="70"/>
      <c r="M55" s="70"/>
      <c r="N55" s="52"/>
      <c r="O55" s="280" t="s">
        <v>31</v>
      </c>
      <c r="P55" s="281"/>
      <c r="Q55" s="277" t="s">
        <v>8</v>
      </c>
      <c r="R55" s="278"/>
      <c r="S55" s="12"/>
    </row>
    <row r="56" spans="1:23" ht="27.75" customHeight="1">
      <c r="A56" s="79"/>
      <c r="B56" s="307"/>
      <c r="C56" s="307"/>
      <c r="D56" s="307"/>
      <c r="E56" s="159"/>
      <c r="F56" s="159"/>
      <c r="G56" s="60"/>
      <c r="H56" s="60"/>
      <c r="I56" s="60"/>
      <c r="J56" s="72"/>
      <c r="K56" s="72"/>
      <c r="L56" s="72"/>
      <c r="M56" s="72"/>
      <c r="N56" s="72"/>
      <c r="O56" s="74"/>
      <c r="P56" s="73"/>
      <c r="Q56" s="308" t="s">
        <v>26</v>
      </c>
      <c r="R56" s="309"/>
      <c r="S56" s="12"/>
    </row>
    <row r="57" spans="1:23" s="59" customFormat="1" ht="24" customHeight="1">
      <c r="A57" s="18"/>
      <c r="B57" s="69"/>
      <c r="C57" s="18"/>
      <c r="D57" s="18"/>
      <c r="E57" s="18"/>
      <c r="F57" s="12"/>
      <c r="G57" s="18"/>
      <c r="H57" s="12"/>
      <c r="I57" s="18"/>
      <c r="J57" s="18"/>
      <c r="K57" s="18"/>
      <c r="L57" s="18"/>
      <c r="M57" s="18"/>
      <c r="N57" s="18"/>
      <c r="O57" s="18"/>
      <c r="P57" s="18"/>
      <c r="Q57" s="18"/>
      <c r="R57" s="83" t="s">
        <v>44</v>
      </c>
      <c r="S57" s="18"/>
      <c r="U57" s="111"/>
    </row>
    <row r="58" spans="1:23" ht="14.25" customHeight="1">
      <c r="A58" s="86"/>
      <c r="B58" s="86"/>
      <c r="C58" s="86"/>
      <c r="D58" s="87"/>
      <c r="E58" s="87"/>
      <c r="F58" s="87"/>
      <c r="G58" s="87"/>
      <c r="H58" s="87"/>
      <c r="I58" s="85"/>
      <c r="J58" s="84"/>
      <c r="K58" s="84"/>
      <c r="L58" s="84"/>
      <c r="M58" s="84"/>
      <c r="N58" s="84"/>
      <c r="O58" s="84"/>
      <c r="P58" s="53"/>
      <c r="Q58" s="77"/>
      <c r="R58" s="53"/>
      <c r="S58" s="12"/>
    </row>
    <row r="59" spans="1:23" ht="28.5" customHeight="1">
      <c r="A59" s="7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94"/>
      <c r="P59" s="94"/>
      <c r="Q59" s="94"/>
      <c r="R59" s="94"/>
      <c r="S59" s="94"/>
    </row>
    <row r="60" spans="1:23" ht="17.25" customHeight="1">
      <c r="A60" s="71"/>
      <c r="B60" s="13"/>
      <c r="C60" s="12"/>
      <c r="D60" s="12"/>
      <c r="E60" s="12"/>
      <c r="F60" s="12"/>
      <c r="G60" s="12"/>
      <c r="H60" s="12"/>
      <c r="I60" s="12"/>
      <c r="J60" s="95"/>
      <c r="K60" s="12"/>
      <c r="L60" s="12"/>
      <c r="M60" s="12"/>
      <c r="N60" s="12"/>
      <c r="O60" s="273"/>
      <c r="P60" s="273"/>
      <c r="Q60" s="273"/>
      <c r="R60" s="273"/>
      <c r="S60" s="54"/>
    </row>
    <row r="61" spans="1:23" ht="37.5" customHeight="1">
      <c r="A61" s="12"/>
      <c r="B61" s="14" t="s">
        <v>25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:23" ht="19.5" customHeight="1">
      <c r="A62" s="12"/>
      <c r="B62" s="12"/>
      <c r="C62" s="12"/>
      <c r="D62" s="14"/>
      <c r="E62" s="20"/>
      <c r="F62" s="12"/>
      <c r="G62" s="12"/>
      <c r="H62" s="12"/>
      <c r="I62" s="12"/>
      <c r="J62" s="12"/>
      <c r="K62" s="12"/>
      <c r="L62" s="18"/>
      <c r="M62" s="18"/>
      <c r="N62" s="18"/>
      <c r="O62" s="18"/>
      <c r="P62" s="18"/>
      <c r="Q62" s="18"/>
      <c r="R62" s="12"/>
      <c r="S62" s="12"/>
    </row>
    <row r="63" spans="1:23" ht="17.25" customHeight="1">
      <c r="A63" s="12"/>
      <c r="B63" s="12"/>
      <c r="C63" s="12"/>
      <c r="D63" s="12"/>
      <c r="E63" s="12"/>
      <c r="F63" s="12"/>
      <c r="G63" s="12"/>
      <c r="H63" s="12"/>
      <c r="I63" s="15"/>
      <c r="J63" s="12"/>
      <c r="K63" s="18"/>
      <c r="L63" s="18"/>
      <c r="M63" s="18"/>
      <c r="N63" s="18"/>
      <c r="O63" s="18"/>
      <c r="P63" s="18"/>
      <c r="Q63" s="18"/>
      <c r="R63" s="12"/>
      <c r="S63" s="12"/>
    </row>
    <row r="64" spans="1:23" s="3" customFormat="1" ht="8.25" customHeight="1">
      <c r="A64" s="15"/>
      <c r="B64" s="15"/>
      <c r="C64" s="19"/>
      <c r="D64" s="19"/>
      <c r="E64" s="15"/>
      <c r="F64" s="20"/>
      <c r="G64" s="20"/>
      <c r="H64" s="20"/>
      <c r="I64" s="20"/>
      <c r="J64" s="21"/>
      <c r="K64" s="21"/>
      <c r="L64" s="21"/>
      <c r="M64" s="20"/>
      <c r="N64" s="20"/>
      <c r="O64" s="20"/>
      <c r="P64" s="20"/>
      <c r="Q64" s="20"/>
      <c r="R64" s="20"/>
      <c r="S64" s="20"/>
      <c r="U64" s="1"/>
      <c r="V64" s="7"/>
      <c r="W64" s="2"/>
    </row>
    <row r="65" spans="1:42" ht="21.75" customHeight="1">
      <c r="A65" s="12"/>
      <c r="B65" s="235" t="s">
        <v>29</v>
      </c>
      <c r="C65" s="235"/>
      <c r="D65" s="235"/>
      <c r="E65" s="235"/>
      <c r="F65" s="235"/>
      <c r="G65" s="12"/>
      <c r="H65" s="12" t="s">
        <v>32</v>
      </c>
      <c r="I65" s="12"/>
      <c r="J65" s="18"/>
      <c r="K65" s="299">
        <f>K9</f>
        <v>0</v>
      </c>
      <c r="L65" s="299"/>
      <c r="M65" s="299"/>
      <c r="N65" s="299"/>
      <c r="O65" s="299"/>
      <c r="P65" s="299"/>
      <c r="Q65" s="299"/>
      <c r="R65" s="299"/>
      <c r="S65" s="12"/>
    </row>
    <row r="66" spans="1:42" ht="20.25" customHeight="1">
      <c r="A66" s="12"/>
      <c r="B66" s="300">
        <f>B10</f>
        <v>0</v>
      </c>
      <c r="C66" s="302">
        <f t="shared" ref="C66:F66" si="0">C10</f>
        <v>0</v>
      </c>
      <c r="D66" s="302">
        <f t="shared" si="0"/>
        <v>0</v>
      </c>
      <c r="E66" s="302">
        <f t="shared" si="0"/>
        <v>0</v>
      </c>
      <c r="F66" s="304">
        <f t="shared" si="0"/>
        <v>0</v>
      </c>
      <c r="G66" s="12"/>
      <c r="H66" s="12" t="s">
        <v>27</v>
      </c>
      <c r="I66" s="12"/>
      <c r="J66" s="18"/>
      <c r="K66" s="299">
        <f t="shared" ref="K66:K67" si="1">K10</f>
        <v>0</v>
      </c>
      <c r="L66" s="299"/>
      <c r="M66" s="299"/>
      <c r="N66" s="299"/>
      <c r="O66" s="299"/>
      <c r="P66" s="299"/>
      <c r="Q66" s="299"/>
      <c r="R66" s="299"/>
      <c r="S66" s="12"/>
    </row>
    <row r="67" spans="1:42" ht="20.25" customHeight="1">
      <c r="A67" s="12"/>
      <c r="B67" s="301"/>
      <c r="C67" s="303"/>
      <c r="D67" s="303"/>
      <c r="E67" s="303"/>
      <c r="F67" s="305"/>
      <c r="G67" s="12"/>
      <c r="H67" s="16" t="s">
        <v>28</v>
      </c>
      <c r="I67" s="12"/>
      <c r="J67" s="18"/>
      <c r="K67" s="299">
        <f t="shared" si="1"/>
        <v>0</v>
      </c>
      <c r="L67" s="299"/>
      <c r="M67" s="299"/>
      <c r="N67" s="299"/>
      <c r="O67" s="299"/>
      <c r="P67" s="299"/>
      <c r="Q67" s="299"/>
      <c r="R67" s="299"/>
      <c r="S67" s="12"/>
      <c r="AP67" s="1" t="b">
        <v>0</v>
      </c>
    </row>
    <row r="68" spans="1:42" ht="20.25" customHeight="1">
      <c r="A68" s="16"/>
      <c r="B68" s="12"/>
      <c r="C68" s="12"/>
      <c r="D68" s="12"/>
      <c r="E68" s="12"/>
      <c r="F68" s="12"/>
      <c r="G68" s="12"/>
      <c r="H68" s="12"/>
      <c r="I68" s="15"/>
      <c r="J68" s="12"/>
      <c r="K68" s="84"/>
      <c r="L68" s="84"/>
      <c r="M68" s="84"/>
      <c r="N68" s="84"/>
      <c r="O68" s="84"/>
      <c r="P68" s="84"/>
      <c r="Q68" s="84"/>
      <c r="R68" s="84"/>
      <c r="S68" s="12"/>
      <c r="U68" s="5"/>
      <c r="W68" s="6"/>
    </row>
    <row r="69" spans="1:42" ht="10.5" customHeight="1">
      <c r="A69" s="18"/>
      <c r="B69" s="19"/>
      <c r="C69" s="19"/>
      <c r="D69" s="19"/>
      <c r="E69" s="19"/>
      <c r="F69" s="12"/>
      <c r="G69" s="12"/>
      <c r="H69" s="12"/>
      <c r="I69" s="15"/>
      <c r="J69" s="12"/>
      <c r="K69" s="12"/>
      <c r="L69" s="12"/>
      <c r="M69" s="12"/>
      <c r="N69" s="12"/>
      <c r="O69" s="12"/>
      <c r="P69" s="12"/>
      <c r="Q69" s="84"/>
      <c r="R69" s="12"/>
      <c r="S69" s="12"/>
      <c r="U69" s="7"/>
    </row>
    <row r="70" spans="1:42" ht="21.75" customHeight="1">
      <c r="A70" s="18"/>
      <c r="B70" s="235" t="s">
        <v>30</v>
      </c>
      <c r="C70" s="235"/>
      <c r="D70" s="235"/>
      <c r="E70" s="235"/>
      <c r="F70" s="235"/>
      <c r="G70" s="12"/>
      <c r="H70" s="15" t="s">
        <v>32</v>
      </c>
      <c r="I70" s="12"/>
      <c r="J70" s="12"/>
      <c r="K70" s="299">
        <f t="shared" ref="K70:K72" si="2">K14</f>
        <v>0</v>
      </c>
      <c r="L70" s="299"/>
      <c r="M70" s="299"/>
      <c r="N70" s="299"/>
      <c r="O70" s="299"/>
      <c r="P70" s="299"/>
      <c r="Q70" s="299"/>
      <c r="R70" s="299"/>
      <c r="S70" s="12"/>
      <c r="U70" s="7"/>
    </row>
    <row r="71" spans="1:42" ht="20.25" customHeight="1">
      <c r="A71" s="12"/>
      <c r="B71" s="300">
        <f>B15</f>
        <v>0</v>
      </c>
      <c r="C71" s="302">
        <f t="shared" ref="C71:F71" si="3">C15</f>
        <v>0</v>
      </c>
      <c r="D71" s="302">
        <f t="shared" si="3"/>
        <v>0</v>
      </c>
      <c r="E71" s="302">
        <f t="shared" si="3"/>
        <v>0</v>
      </c>
      <c r="F71" s="304">
        <f t="shared" si="3"/>
        <v>0</v>
      </c>
      <c r="G71" s="12"/>
      <c r="H71" s="15" t="s">
        <v>27</v>
      </c>
      <c r="I71" s="20"/>
      <c r="J71" s="16"/>
      <c r="K71" s="299">
        <f t="shared" si="2"/>
        <v>0</v>
      </c>
      <c r="L71" s="299"/>
      <c r="M71" s="299"/>
      <c r="N71" s="299"/>
      <c r="O71" s="299"/>
      <c r="P71" s="299"/>
      <c r="Q71" s="299"/>
      <c r="R71" s="299"/>
      <c r="S71" s="12"/>
      <c r="V71" s="7"/>
      <c r="W71" s="2"/>
      <c r="AP71" s="1" t="b">
        <v>0</v>
      </c>
    </row>
    <row r="72" spans="1:42" s="3" customFormat="1" ht="20.25" customHeight="1">
      <c r="A72" s="12"/>
      <c r="B72" s="301"/>
      <c r="C72" s="303"/>
      <c r="D72" s="303"/>
      <c r="E72" s="303"/>
      <c r="F72" s="305"/>
      <c r="G72" s="20"/>
      <c r="H72" s="44" t="s">
        <v>28</v>
      </c>
      <c r="I72" s="20"/>
      <c r="J72" s="14"/>
      <c r="K72" s="299">
        <f t="shared" si="2"/>
        <v>0</v>
      </c>
      <c r="L72" s="299"/>
      <c r="M72" s="299"/>
      <c r="N72" s="299"/>
      <c r="O72" s="299"/>
      <c r="P72" s="299"/>
      <c r="Q72" s="299"/>
      <c r="R72" s="299"/>
      <c r="S72" s="20"/>
      <c r="U72" s="1"/>
      <c r="V72" s="11"/>
      <c r="W72" s="2"/>
    </row>
    <row r="73" spans="1:42" s="3" customFormat="1" ht="8.25" customHeight="1">
      <c r="A73" s="12"/>
      <c r="B73" s="12"/>
      <c r="C73" s="19"/>
      <c r="D73" s="19"/>
      <c r="E73" s="20"/>
      <c r="F73" s="20"/>
      <c r="G73" s="20"/>
      <c r="H73" s="16"/>
      <c r="I73" s="20"/>
      <c r="J73" s="14"/>
      <c r="K73" s="84"/>
      <c r="L73" s="84"/>
      <c r="M73" s="84"/>
      <c r="N73" s="84"/>
      <c r="O73" s="84"/>
      <c r="P73" s="84"/>
      <c r="Q73" s="84"/>
      <c r="R73" s="84"/>
      <c r="S73" s="20"/>
      <c r="U73" s="1"/>
      <c r="V73" s="7"/>
      <c r="W73" s="2"/>
    </row>
    <row r="74" spans="1:42" s="3" customFormat="1" ht="17.25" customHeight="1">
      <c r="A74" s="89" t="s">
        <v>17</v>
      </c>
      <c r="B74" s="15"/>
      <c r="C74" s="19"/>
      <c r="D74" s="19"/>
      <c r="E74" s="15"/>
      <c r="F74" s="20"/>
      <c r="G74" s="20"/>
      <c r="H74" s="20"/>
      <c r="I74" s="20"/>
      <c r="J74" s="21"/>
      <c r="K74" s="21"/>
      <c r="L74" s="21"/>
      <c r="M74" s="20"/>
      <c r="N74" s="20"/>
      <c r="O74" s="20"/>
      <c r="P74" s="20"/>
      <c r="Q74" s="20"/>
      <c r="R74" s="20"/>
      <c r="S74" s="20"/>
      <c r="U74" s="1"/>
      <c r="V74" s="7"/>
      <c r="W74" s="2"/>
    </row>
    <row r="75" spans="1:42" ht="23.25" customHeight="1">
      <c r="A75" s="315" t="s">
        <v>2</v>
      </c>
      <c r="B75" s="316"/>
      <c r="C75" s="317"/>
      <c r="D75" s="321">
        <f>D19</f>
        <v>0</v>
      </c>
      <c r="E75" s="322"/>
      <c r="F75" s="322"/>
      <c r="G75" s="322"/>
      <c r="H75" s="322"/>
      <c r="I75" s="322"/>
      <c r="J75" s="322"/>
      <c r="K75" s="322"/>
      <c r="L75" s="322"/>
      <c r="M75" s="322"/>
      <c r="N75" s="322"/>
      <c r="O75" s="322"/>
      <c r="P75" s="322"/>
      <c r="Q75" s="322"/>
      <c r="R75" s="323"/>
      <c r="S75" s="12"/>
    </row>
    <row r="76" spans="1:42" ht="23.25" customHeight="1">
      <c r="A76" s="318"/>
      <c r="B76" s="319"/>
      <c r="C76" s="320"/>
      <c r="D76" s="324">
        <f t="shared" ref="D76:D77" si="4">D20</f>
        <v>0</v>
      </c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25"/>
      <c r="S76" s="12"/>
    </row>
    <row r="77" spans="1:42" ht="23.25" customHeight="1">
      <c r="A77" s="249" t="s">
        <v>0</v>
      </c>
      <c r="B77" s="250"/>
      <c r="C77" s="250"/>
      <c r="D77" s="326">
        <f t="shared" si="4"/>
        <v>0</v>
      </c>
      <c r="E77" s="327"/>
      <c r="F77" s="327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8"/>
      <c r="S77" s="12"/>
    </row>
    <row r="78" spans="1:42" ht="3" customHeight="1">
      <c r="A78" s="62"/>
      <c r="B78" s="63"/>
      <c r="C78" s="63"/>
      <c r="D78" s="22"/>
      <c r="E78" s="12"/>
      <c r="F78" s="12"/>
      <c r="G78" s="12"/>
      <c r="H78" s="12"/>
      <c r="I78" s="12"/>
      <c r="J78" s="12"/>
      <c r="K78" s="12"/>
      <c r="L78" s="12"/>
      <c r="M78" s="23"/>
      <c r="N78" s="12"/>
      <c r="O78" s="12"/>
      <c r="P78" s="12"/>
      <c r="Q78" s="12"/>
      <c r="R78" s="24"/>
      <c r="S78" s="12"/>
    </row>
    <row r="79" spans="1:42" ht="20.25" customHeight="1">
      <c r="A79" s="251" t="s">
        <v>1</v>
      </c>
      <c r="B79" s="252"/>
      <c r="C79" s="252"/>
      <c r="D79" s="25"/>
      <c r="E79" s="14"/>
      <c r="F79" s="106">
        <f>F23</f>
        <v>0</v>
      </c>
      <c r="G79" s="107">
        <f>G23</f>
        <v>0</v>
      </c>
      <c r="H79" s="108">
        <f>H23</f>
        <v>0</v>
      </c>
      <c r="I79" s="312">
        <f>I23</f>
        <v>0</v>
      </c>
      <c r="J79" s="313"/>
      <c r="K79" s="313"/>
      <c r="L79" s="313"/>
      <c r="M79" s="313"/>
      <c r="N79" s="313"/>
      <c r="O79" s="313"/>
      <c r="P79" s="26"/>
      <c r="Q79" s="12"/>
      <c r="R79" s="24"/>
      <c r="S79" s="12"/>
    </row>
    <row r="80" spans="1:42" ht="3" customHeight="1">
      <c r="A80" s="65"/>
      <c r="B80" s="66"/>
      <c r="C80" s="66"/>
      <c r="D80" s="27"/>
      <c r="E80" s="28"/>
      <c r="F80" s="29"/>
      <c r="G80" s="29"/>
      <c r="H80" s="29"/>
      <c r="I80" s="30"/>
      <c r="J80" s="31"/>
      <c r="K80" s="31"/>
      <c r="L80" s="31"/>
      <c r="M80" s="29"/>
      <c r="N80" s="29"/>
      <c r="O80" s="32"/>
      <c r="P80" s="29"/>
      <c r="Q80" s="29"/>
      <c r="R80" s="33"/>
      <c r="S80" s="12"/>
    </row>
    <row r="81" spans="1:27" ht="17.25" customHeight="1">
      <c r="A81" s="90" t="s">
        <v>20</v>
      </c>
      <c r="B81" s="34"/>
      <c r="C81" s="16"/>
      <c r="D81" s="16"/>
      <c r="E81" s="12"/>
      <c r="F81" s="12"/>
      <c r="G81" s="12"/>
      <c r="H81" s="12"/>
      <c r="I81" s="12"/>
      <c r="J81" s="12"/>
      <c r="K81" s="12"/>
      <c r="L81" s="12"/>
      <c r="M81" s="35"/>
      <c r="N81" s="35"/>
      <c r="O81" s="12"/>
      <c r="P81" s="12"/>
      <c r="Q81" s="12"/>
      <c r="R81" s="12"/>
      <c r="S81" s="12"/>
    </row>
    <row r="82" spans="1:27" ht="27" customHeight="1">
      <c r="A82" s="288" t="s">
        <v>11</v>
      </c>
      <c r="B82" s="289"/>
      <c r="C82" s="290"/>
      <c r="D82" s="36"/>
      <c r="E82" s="37"/>
      <c r="F82" s="38"/>
      <c r="G82" s="38"/>
      <c r="H82" s="38"/>
      <c r="I82" s="329" t="s">
        <v>50</v>
      </c>
      <c r="J82" s="329"/>
      <c r="K82" s="110">
        <f>K26</f>
        <v>0</v>
      </c>
      <c r="L82" s="57" t="s">
        <v>49</v>
      </c>
      <c r="M82" s="38"/>
      <c r="N82" s="38"/>
      <c r="O82" s="38"/>
      <c r="P82" s="38"/>
      <c r="Q82" s="38"/>
      <c r="R82" s="39"/>
      <c r="S82" s="12"/>
      <c r="W82" s="2"/>
    </row>
    <row r="83" spans="1:27" ht="27" customHeight="1">
      <c r="A83" s="274" t="s">
        <v>21</v>
      </c>
      <c r="B83" s="286"/>
      <c r="C83" s="287"/>
      <c r="D83" s="64"/>
      <c r="E83" s="314">
        <f>E27</f>
        <v>0</v>
      </c>
      <c r="F83" s="314"/>
      <c r="G83" s="314"/>
      <c r="H83" s="40" t="s">
        <v>22</v>
      </c>
      <c r="I83" s="41"/>
      <c r="J83" s="41"/>
      <c r="K83" s="41"/>
      <c r="L83" s="41"/>
      <c r="M83" s="41"/>
      <c r="N83" s="41"/>
      <c r="O83" s="41"/>
      <c r="P83" s="41"/>
      <c r="Q83" s="41"/>
      <c r="R83" s="42"/>
      <c r="S83" s="12"/>
    </row>
    <row r="84" spans="1:27" ht="27" customHeight="1">
      <c r="A84" s="274" t="s">
        <v>33</v>
      </c>
      <c r="B84" s="275"/>
      <c r="C84" s="276"/>
      <c r="D84" s="342">
        <f>D28</f>
        <v>0</v>
      </c>
      <c r="E84" s="343"/>
      <c r="F84" s="343"/>
      <c r="G84" s="343"/>
      <c r="H84" s="343"/>
      <c r="I84" s="343"/>
      <c r="J84" s="343"/>
      <c r="K84" s="343"/>
      <c r="L84" s="343"/>
      <c r="M84" s="343"/>
      <c r="N84" s="343"/>
      <c r="O84" s="343"/>
      <c r="P84" s="343"/>
      <c r="Q84" s="343"/>
      <c r="R84" s="344"/>
      <c r="S84" s="12"/>
    </row>
    <row r="85" spans="1:27" ht="27" customHeight="1">
      <c r="A85" s="292" t="s">
        <v>9</v>
      </c>
      <c r="B85" s="293"/>
      <c r="C85" s="294"/>
      <c r="D85" s="345">
        <f>D29</f>
        <v>0</v>
      </c>
      <c r="E85" s="346"/>
      <c r="F85" s="346"/>
      <c r="G85" s="346"/>
      <c r="H85" s="346"/>
      <c r="I85" s="346"/>
      <c r="J85" s="346"/>
      <c r="K85" s="346"/>
      <c r="L85" s="346"/>
      <c r="M85" s="346"/>
      <c r="N85" s="346"/>
      <c r="O85" s="346"/>
      <c r="P85" s="346"/>
      <c r="Q85" s="346"/>
      <c r="R85" s="347"/>
      <c r="S85" s="12"/>
    </row>
    <row r="86" spans="1:27" ht="8.25" customHeight="1">
      <c r="A86" s="63"/>
      <c r="B86" s="63"/>
      <c r="C86" s="43"/>
      <c r="D86" s="43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12"/>
    </row>
    <row r="87" spans="1:27" ht="13.5" customHeight="1">
      <c r="A87" s="61" t="s">
        <v>12</v>
      </c>
      <c r="B87" s="198" t="s">
        <v>13</v>
      </c>
      <c r="C87" s="234"/>
      <c r="D87" s="234"/>
      <c r="E87" s="199"/>
      <c r="F87" s="234" t="s">
        <v>18</v>
      </c>
      <c r="G87" s="234"/>
      <c r="H87" s="234"/>
      <c r="I87" s="199"/>
      <c r="J87" s="256" t="s">
        <v>19</v>
      </c>
      <c r="K87" s="256"/>
      <c r="L87" s="256"/>
      <c r="M87" s="256"/>
      <c r="N87" s="256"/>
      <c r="O87" s="256"/>
      <c r="P87" s="256"/>
      <c r="Q87" s="256"/>
      <c r="R87" s="257"/>
      <c r="S87" s="55"/>
      <c r="U87" s="8"/>
      <c r="V87" s="8"/>
      <c r="W87" s="8"/>
      <c r="X87" s="8"/>
      <c r="Y87" s="8"/>
      <c r="Z87" s="8"/>
      <c r="AA87" s="8"/>
    </row>
    <row r="88" spans="1:27" ht="13.5" customHeight="1">
      <c r="A88" s="122" t="s">
        <v>14</v>
      </c>
      <c r="B88" s="200" t="s">
        <v>15</v>
      </c>
      <c r="C88" s="269"/>
      <c r="D88" s="269"/>
      <c r="E88" s="201"/>
      <c r="F88" s="269" t="s">
        <v>15</v>
      </c>
      <c r="G88" s="269"/>
      <c r="H88" s="269"/>
      <c r="I88" s="201"/>
      <c r="J88" s="258"/>
      <c r="K88" s="258"/>
      <c r="L88" s="258"/>
      <c r="M88" s="258"/>
      <c r="N88" s="258"/>
      <c r="O88" s="258"/>
      <c r="P88" s="258"/>
      <c r="Q88" s="258"/>
      <c r="R88" s="259"/>
      <c r="S88" s="55"/>
      <c r="T88" s="8"/>
      <c r="U88" s="8"/>
      <c r="V88" s="8"/>
      <c r="W88" s="8"/>
      <c r="X88" s="8"/>
      <c r="Y88" s="8"/>
      <c r="Z88" s="8"/>
      <c r="AA88" s="8"/>
    </row>
    <row r="89" spans="1:27" ht="13.5" customHeight="1">
      <c r="A89" s="238">
        <v>1</v>
      </c>
      <c r="B89" s="330">
        <f>B33</f>
        <v>0</v>
      </c>
      <c r="C89" s="331"/>
      <c r="D89" s="331"/>
      <c r="E89" s="332"/>
      <c r="F89" s="330">
        <f>F33</f>
        <v>0</v>
      </c>
      <c r="G89" s="331"/>
      <c r="H89" s="331"/>
      <c r="I89" s="332"/>
      <c r="J89" s="336">
        <f>J33</f>
        <v>0</v>
      </c>
      <c r="K89" s="337"/>
      <c r="L89" s="337"/>
      <c r="M89" s="337"/>
      <c r="N89" s="337"/>
      <c r="O89" s="337"/>
      <c r="P89" s="337"/>
      <c r="Q89" s="337"/>
      <c r="R89" s="338"/>
      <c r="S89" s="55"/>
      <c r="T89" s="9"/>
      <c r="U89" s="10"/>
      <c r="V89" s="10"/>
    </row>
    <row r="90" spans="1:27" ht="13.5" customHeight="1">
      <c r="A90" s="239"/>
      <c r="B90" s="333"/>
      <c r="C90" s="334"/>
      <c r="D90" s="334"/>
      <c r="E90" s="335"/>
      <c r="F90" s="333"/>
      <c r="G90" s="334"/>
      <c r="H90" s="334"/>
      <c r="I90" s="335"/>
      <c r="J90" s="339"/>
      <c r="K90" s="340"/>
      <c r="L90" s="340"/>
      <c r="M90" s="340"/>
      <c r="N90" s="340"/>
      <c r="O90" s="340"/>
      <c r="P90" s="340"/>
      <c r="Q90" s="340"/>
      <c r="R90" s="341"/>
      <c r="S90" s="56"/>
      <c r="T90" s="10"/>
      <c r="U90" s="10"/>
      <c r="V90" s="10"/>
    </row>
    <row r="91" spans="1:27" ht="13.5" customHeight="1">
      <c r="A91" s="238">
        <v>2</v>
      </c>
      <c r="B91" s="330">
        <f t="shared" ref="B91" si="5">B35</f>
        <v>0</v>
      </c>
      <c r="C91" s="331"/>
      <c r="D91" s="331"/>
      <c r="E91" s="332"/>
      <c r="F91" s="330">
        <f t="shared" ref="F91" si="6">F35</f>
        <v>0</v>
      </c>
      <c r="G91" s="331"/>
      <c r="H91" s="331"/>
      <c r="I91" s="332"/>
      <c r="J91" s="336">
        <f t="shared" ref="J91" si="7">J35</f>
        <v>0</v>
      </c>
      <c r="K91" s="337"/>
      <c r="L91" s="337"/>
      <c r="M91" s="337"/>
      <c r="N91" s="337"/>
      <c r="O91" s="337"/>
      <c r="P91" s="337"/>
      <c r="Q91" s="337"/>
      <c r="R91" s="338"/>
      <c r="S91" s="55"/>
      <c r="T91" s="9"/>
      <c r="U91" s="9"/>
      <c r="V91" s="9"/>
      <c r="W91" s="9"/>
      <c r="X91" s="9"/>
      <c r="Y91" s="9"/>
      <c r="Z91" s="9"/>
      <c r="AA91" s="9"/>
    </row>
    <row r="92" spans="1:27" ht="13.5" customHeight="1">
      <c r="A92" s="239"/>
      <c r="B92" s="333"/>
      <c r="C92" s="334"/>
      <c r="D92" s="334"/>
      <c r="E92" s="335"/>
      <c r="F92" s="333"/>
      <c r="G92" s="334"/>
      <c r="H92" s="334"/>
      <c r="I92" s="335"/>
      <c r="J92" s="339"/>
      <c r="K92" s="340"/>
      <c r="L92" s="340"/>
      <c r="M92" s="340"/>
      <c r="N92" s="340"/>
      <c r="O92" s="340"/>
      <c r="P92" s="340"/>
      <c r="Q92" s="340"/>
      <c r="R92" s="341"/>
      <c r="S92" s="56"/>
      <c r="T92" s="9"/>
      <c r="U92" s="9"/>
      <c r="V92" s="9"/>
      <c r="W92" s="9"/>
      <c r="X92" s="9"/>
      <c r="Y92" s="9"/>
      <c r="Z92" s="9"/>
      <c r="AA92" s="9"/>
    </row>
    <row r="93" spans="1:27" ht="13.5" customHeight="1">
      <c r="A93" s="240">
        <v>3</v>
      </c>
      <c r="B93" s="330">
        <f t="shared" ref="B93" si="8">B37</f>
        <v>0</v>
      </c>
      <c r="C93" s="331"/>
      <c r="D93" s="331"/>
      <c r="E93" s="332"/>
      <c r="F93" s="330">
        <f t="shared" ref="F93" si="9">F37</f>
        <v>0</v>
      </c>
      <c r="G93" s="331"/>
      <c r="H93" s="331"/>
      <c r="I93" s="332"/>
      <c r="J93" s="336">
        <f t="shared" ref="J93" si="10">J37</f>
        <v>0</v>
      </c>
      <c r="K93" s="337"/>
      <c r="L93" s="337"/>
      <c r="M93" s="337"/>
      <c r="N93" s="337"/>
      <c r="O93" s="337"/>
      <c r="P93" s="337"/>
      <c r="Q93" s="337"/>
      <c r="R93" s="338"/>
      <c r="S93" s="55"/>
      <c r="T93" s="9"/>
      <c r="U93" s="9"/>
      <c r="V93" s="9"/>
      <c r="W93" s="9"/>
      <c r="X93" s="9"/>
      <c r="Y93" s="9"/>
      <c r="Z93" s="9"/>
      <c r="AA93" s="9"/>
    </row>
    <row r="94" spans="1:27" ht="13.5" customHeight="1">
      <c r="A94" s="241"/>
      <c r="B94" s="348"/>
      <c r="C94" s="349"/>
      <c r="D94" s="349"/>
      <c r="E94" s="350"/>
      <c r="F94" s="348"/>
      <c r="G94" s="349"/>
      <c r="H94" s="349"/>
      <c r="I94" s="350"/>
      <c r="J94" s="351"/>
      <c r="K94" s="352"/>
      <c r="L94" s="352"/>
      <c r="M94" s="352"/>
      <c r="N94" s="352"/>
      <c r="O94" s="352"/>
      <c r="P94" s="352"/>
      <c r="Q94" s="352"/>
      <c r="R94" s="353"/>
      <c r="S94" s="56"/>
      <c r="T94" s="9"/>
      <c r="U94" s="9"/>
      <c r="V94" s="9"/>
      <c r="W94" s="9"/>
      <c r="X94" s="9"/>
      <c r="Y94" s="9"/>
      <c r="Z94" s="9"/>
      <c r="AA94" s="9"/>
    </row>
    <row r="95" spans="1:27" ht="19.5" customHeight="1">
      <c r="A95" s="151" t="s">
        <v>56</v>
      </c>
      <c r="B95" s="12"/>
      <c r="C95" s="12"/>
      <c r="D95" s="45"/>
      <c r="E95" s="17"/>
      <c r="F95" s="17"/>
      <c r="G95" s="46"/>
      <c r="H95" s="46"/>
      <c r="I95" s="47"/>
      <c r="J95" s="48"/>
      <c r="K95" s="48"/>
      <c r="L95" s="48"/>
      <c r="M95" s="48"/>
      <c r="N95" s="48"/>
      <c r="O95" s="49"/>
      <c r="P95" s="50"/>
      <c r="Q95" s="225" t="str">
        <f>Q39</f>
        <v>令和6年7月1日改定</v>
      </c>
      <c r="R95" s="226"/>
      <c r="S95" s="12"/>
    </row>
    <row r="96" spans="1:27" ht="10.5" customHeight="1">
      <c r="A96" s="295" t="s">
        <v>3</v>
      </c>
      <c r="B96" s="202" t="s">
        <v>4</v>
      </c>
      <c r="C96" s="203"/>
      <c r="D96" s="203"/>
      <c r="E96" s="203"/>
      <c r="F96" s="203"/>
      <c r="G96" s="203"/>
      <c r="H96" s="203"/>
      <c r="I96" s="204"/>
      <c r="J96" s="198" t="s">
        <v>10</v>
      </c>
      <c r="K96" s="199"/>
      <c r="L96" s="180" t="s">
        <v>5</v>
      </c>
      <c r="M96" s="180"/>
      <c r="N96" s="180" t="s">
        <v>59</v>
      </c>
      <c r="O96" s="180"/>
      <c r="P96" s="221" t="s">
        <v>6</v>
      </c>
      <c r="Q96" s="227" t="s">
        <v>7</v>
      </c>
      <c r="R96" s="228"/>
      <c r="S96" s="12"/>
      <c r="T96" s="4"/>
    </row>
    <row r="97" spans="1:19" ht="10.5" customHeight="1">
      <c r="A97" s="296"/>
      <c r="B97" s="205"/>
      <c r="C97" s="206"/>
      <c r="D97" s="206"/>
      <c r="E97" s="206"/>
      <c r="F97" s="206"/>
      <c r="G97" s="206"/>
      <c r="H97" s="206"/>
      <c r="I97" s="207"/>
      <c r="J97" s="200"/>
      <c r="K97" s="201"/>
      <c r="L97" s="181"/>
      <c r="M97" s="181"/>
      <c r="N97" s="181"/>
      <c r="O97" s="181"/>
      <c r="P97" s="222"/>
      <c r="Q97" s="229"/>
      <c r="R97" s="230"/>
      <c r="S97" s="12"/>
    </row>
    <row r="98" spans="1:19" ht="30" customHeight="1">
      <c r="A98" s="140"/>
      <c r="B98" s="354" t="s">
        <v>23</v>
      </c>
      <c r="C98" s="355"/>
      <c r="D98" s="355"/>
      <c r="E98" s="355"/>
      <c r="F98" s="355"/>
      <c r="G98" s="355"/>
      <c r="H98" s="355"/>
      <c r="I98" s="356"/>
      <c r="J98" s="357" t="s">
        <v>16</v>
      </c>
      <c r="K98" s="358"/>
      <c r="L98" s="359" t="s">
        <v>42</v>
      </c>
      <c r="M98" s="359"/>
      <c r="N98" s="360">
        <f>N42</f>
        <v>12100</v>
      </c>
      <c r="O98" s="360"/>
      <c r="P98" s="96">
        <f>P42</f>
        <v>0</v>
      </c>
      <c r="Q98" s="361">
        <f>Q42</f>
        <v>0</v>
      </c>
      <c r="R98" s="362"/>
      <c r="S98" s="12"/>
    </row>
    <row r="99" spans="1:19" ht="30" customHeight="1">
      <c r="A99" s="112"/>
      <c r="B99" s="363" t="s">
        <v>51</v>
      </c>
      <c r="C99" s="364"/>
      <c r="D99" s="364"/>
      <c r="E99" s="364"/>
      <c r="F99" s="145"/>
      <c r="G99" s="117">
        <f>G43</f>
        <v>0</v>
      </c>
      <c r="H99" s="146" t="s">
        <v>53</v>
      </c>
      <c r="I99" s="152" t="s">
        <v>57</v>
      </c>
      <c r="J99" s="152"/>
      <c r="K99" s="127"/>
      <c r="L99" s="128"/>
      <c r="M99" s="128"/>
      <c r="N99" s="129"/>
      <c r="O99" s="130"/>
      <c r="P99" s="131"/>
      <c r="Q99" s="115"/>
      <c r="R99" s="113" t="s">
        <v>58</v>
      </c>
      <c r="S99" s="12"/>
    </row>
    <row r="100" spans="1:19" ht="30" customHeight="1">
      <c r="A100" s="112"/>
      <c r="B100" s="149" t="s">
        <v>52</v>
      </c>
      <c r="C100" s="132"/>
      <c r="D100" s="132"/>
      <c r="E100" s="150"/>
      <c r="F100" s="132"/>
      <c r="G100" s="126"/>
      <c r="H100" s="126"/>
      <c r="I100" s="126"/>
      <c r="J100" s="127"/>
      <c r="K100" s="223" t="s">
        <v>55</v>
      </c>
      <c r="L100" s="368"/>
      <c r="M100" s="224"/>
      <c r="N100" s="365">
        <v>500</v>
      </c>
      <c r="O100" s="366"/>
      <c r="P100" s="114" t="str">
        <f>IF(G99&gt;1,G99-1,"")</f>
        <v/>
      </c>
      <c r="Q100" s="367" t="str">
        <f>IF(G99&gt;1,(G99-1)*500,"")</f>
        <v/>
      </c>
      <c r="R100" s="178"/>
      <c r="S100" s="12"/>
    </row>
    <row r="101" spans="1:19" ht="26.25" customHeight="1">
      <c r="A101" s="120" t="s">
        <v>37</v>
      </c>
      <c r="B101" s="70"/>
      <c r="C101" s="67"/>
      <c r="D101" s="67"/>
      <c r="E101" s="67"/>
      <c r="F101" s="67"/>
      <c r="G101" s="118" t="s">
        <v>38</v>
      </c>
      <c r="H101" s="67"/>
      <c r="I101" s="67"/>
      <c r="J101" s="67"/>
      <c r="K101" s="67"/>
      <c r="L101" s="119" t="s">
        <v>39</v>
      </c>
      <c r="M101" s="70"/>
      <c r="N101" s="277" t="s">
        <v>63</v>
      </c>
      <c r="O101" s="234"/>
      <c r="P101" s="234"/>
      <c r="Q101" s="310">
        <f>Q45</f>
        <v>0</v>
      </c>
      <c r="R101" s="311"/>
      <c r="S101" s="12"/>
    </row>
    <row r="102" spans="1:19" ht="26.25" customHeight="1" thickBot="1">
      <c r="A102" s="103"/>
      <c r="B102" s="12"/>
      <c r="C102" s="104"/>
      <c r="D102" s="104"/>
      <c r="E102" s="104"/>
      <c r="F102" s="104"/>
      <c r="G102" s="105"/>
      <c r="H102" s="104"/>
      <c r="I102" s="104"/>
      <c r="J102" s="104"/>
      <c r="K102" s="104"/>
      <c r="L102" s="12"/>
      <c r="M102" s="12"/>
      <c r="N102" s="277" t="s">
        <v>45</v>
      </c>
      <c r="O102" s="234"/>
      <c r="P102" s="199"/>
      <c r="Q102" s="214">
        <f>Q46</f>
        <v>0</v>
      </c>
      <c r="R102" s="215"/>
      <c r="S102" s="12"/>
    </row>
    <row r="103" spans="1:19" s="59" customFormat="1" ht="25.5" customHeight="1" thickBo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370" t="s">
        <v>46</v>
      </c>
      <c r="O103" s="371"/>
      <c r="P103" s="371"/>
      <c r="Q103" s="172">
        <f>Q47</f>
        <v>0</v>
      </c>
      <c r="R103" s="173"/>
      <c r="S103" s="18"/>
    </row>
    <row r="104" spans="1:19" s="59" customFormat="1" ht="25.5" customHeight="1">
      <c r="A104" s="81" t="s">
        <v>34</v>
      </c>
      <c r="B104" s="6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279"/>
      <c r="O104" s="279"/>
      <c r="P104" s="279"/>
      <c r="Q104" s="279"/>
      <c r="R104" s="279"/>
      <c r="S104" s="18"/>
    </row>
    <row r="105" spans="1:19" s="59" customFormat="1" ht="18.75" customHeight="1">
      <c r="A105" s="18"/>
      <c r="B105" s="6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80"/>
      <c r="O105" s="18"/>
      <c r="P105" s="18"/>
      <c r="Q105" s="18"/>
      <c r="R105" s="18"/>
      <c r="S105" s="18"/>
    </row>
    <row r="106" spans="1:19" s="59" customFormat="1" ht="16.5" customHeight="1">
      <c r="A106" s="18"/>
      <c r="B106" s="6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80"/>
      <c r="O106" s="18"/>
      <c r="P106" s="18"/>
      <c r="Q106" s="18"/>
      <c r="R106" s="18"/>
      <c r="S106" s="18"/>
    </row>
    <row r="107" spans="1:19" s="59" customFormat="1" ht="16.5" customHeight="1">
      <c r="A107" s="18"/>
      <c r="B107" s="6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80"/>
      <c r="O107" s="18"/>
      <c r="P107" s="18"/>
      <c r="Q107" s="18"/>
      <c r="R107" s="18"/>
      <c r="S107" s="18"/>
    </row>
    <row r="108" spans="1:19" s="59" customFormat="1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 spans="1:19" s="59" customFormat="1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</row>
    <row r="110" spans="1:19" ht="12" customHeight="1">
      <c r="A110" s="31"/>
      <c r="B110" s="31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78" t="s">
        <v>24</v>
      </c>
      <c r="S110" s="12"/>
    </row>
    <row r="111" spans="1:19" ht="18" customHeight="1">
      <c r="A111" s="154"/>
      <c r="B111" s="306" t="s">
        <v>61</v>
      </c>
      <c r="C111" s="306"/>
      <c r="D111" s="306"/>
      <c r="E111" s="155"/>
      <c r="F111" s="155"/>
      <c r="G111" s="155"/>
      <c r="H111" s="155"/>
      <c r="I111" s="51"/>
      <c r="J111" s="369" t="s">
        <v>60</v>
      </c>
      <c r="K111" s="369"/>
      <c r="L111" s="369"/>
      <c r="M111" s="369"/>
      <c r="N111" s="52"/>
      <c r="O111" s="277" t="s">
        <v>31</v>
      </c>
      <c r="P111" s="278"/>
      <c r="Q111" s="277" t="s">
        <v>8</v>
      </c>
      <c r="R111" s="278"/>
      <c r="S111" s="12"/>
    </row>
    <row r="112" spans="1:19" ht="27.75" customHeight="1">
      <c r="A112" s="79"/>
      <c r="B112" s="307"/>
      <c r="C112" s="307"/>
      <c r="D112" s="307"/>
      <c r="E112" s="156"/>
      <c r="F112" s="156"/>
      <c r="G112" s="60"/>
      <c r="H112" s="60"/>
      <c r="I112" s="60"/>
      <c r="J112" s="72"/>
      <c r="K112" s="72"/>
      <c r="L112" s="72"/>
      <c r="M112" s="72"/>
      <c r="N112" s="72"/>
      <c r="O112" s="74"/>
      <c r="P112" s="73"/>
      <c r="Q112" s="308" t="s">
        <v>26</v>
      </c>
      <c r="R112" s="309"/>
      <c r="S112" s="12"/>
    </row>
    <row r="113" spans="1:42" s="59" customFormat="1" ht="24" customHeight="1">
      <c r="A113" s="97"/>
      <c r="B113" s="98"/>
      <c r="C113" s="97"/>
      <c r="D113" s="97"/>
      <c r="E113" s="97"/>
      <c r="F113" s="70"/>
      <c r="G113" s="97"/>
      <c r="H113" s="70"/>
      <c r="I113" s="97"/>
      <c r="J113" s="97"/>
      <c r="K113" s="97"/>
      <c r="L113" s="97"/>
      <c r="M113" s="97"/>
      <c r="N113" s="97"/>
      <c r="O113" s="97"/>
      <c r="P113" s="18"/>
      <c r="Q113" s="18"/>
      <c r="R113" s="83"/>
      <c r="S113" s="18"/>
    </row>
    <row r="114" spans="1:42" ht="15.75" customHeight="1">
      <c r="A114" s="86"/>
      <c r="B114" s="86"/>
      <c r="C114" s="86"/>
      <c r="D114" s="87"/>
      <c r="E114" s="87"/>
      <c r="F114" s="87"/>
      <c r="G114" s="87"/>
      <c r="H114" s="87"/>
      <c r="I114" s="85"/>
      <c r="J114" s="84"/>
      <c r="K114" s="84"/>
      <c r="L114" s="84"/>
      <c r="M114" s="84"/>
      <c r="N114" s="84"/>
      <c r="O114" s="84"/>
      <c r="P114" s="53"/>
      <c r="Q114" s="77"/>
      <c r="R114" s="53"/>
      <c r="S114" s="12"/>
    </row>
    <row r="115" spans="1:42" ht="28.5" customHeight="1">
      <c r="A115" s="7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94"/>
      <c r="P115" s="94"/>
      <c r="Q115" s="94"/>
      <c r="R115" s="94"/>
      <c r="S115" s="94"/>
    </row>
    <row r="116" spans="1:42" ht="17.25" customHeight="1">
      <c r="A116" s="71"/>
      <c r="B116" s="13"/>
      <c r="C116" s="12"/>
      <c r="D116" s="12"/>
      <c r="E116" s="12"/>
      <c r="F116" s="12"/>
      <c r="G116" s="12"/>
      <c r="H116" s="12"/>
      <c r="I116" s="12"/>
      <c r="J116" s="95"/>
      <c r="K116" s="12"/>
      <c r="L116" s="12"/>
      <c r="M116" s="12"/>
      <c r="N116" s="12"/>
      <c r="O116" s="273"/>
      <c r="P116" s="273"/>
      <c r="Q116" s="273"/>
      <c r="R116" s="273"/>
      <c r="S116" s="54"/>
    </row>
    <row r="117" spans="1:42" ht="37.5" customHeight="1">
      <c r="A117" s="12"/>
      <c r="B117" s="14" t="s">
        <v>25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1:42" ht="19.5" customHeight="1">
      <c r="A118" s="12"/>
      <c r="B118" s="12"/>
      <c r="C118" s="12"/>
      <c r="D118" s="14"/>
      <c r="E118" s="20"/>
      <c r="F118" s="12"/>
      <c r="G118" s="12"/>
      <c r="H118" s="12"/>
      <c r="I118" s="12"/>
      <c r="J118" s="12"/>
      <c r="K118" s="12"/>
      <c r="L118" s="18"/>
      <c r="M118" s="18"/>
      <c r="N118" s="18"/>
      <c r="O118" s="18"/>
      <c r="P118" s="18"/>
      <c r="Q118" s="18"/>
      <c r="R118" s="12"/>
      <c r="S118" s="12"/>
    </row>
    <row r="119" spans="1:42" ht="17.25" customHeight="1">
      <c r="A119" s="12"/>
      <c r="B119" s="12"/>
      <c r="C119" s="12"/>
      <c r="D119" s="12"/>
      <c r="E119" s="12"/>
      <c r="F119" s="12"/>
      <c r="G119" s="12"/>
      <c r="H119" s="12"/>
      <c r="I119" s="15"/>
      <c r="J119" s="12"/>
      <c r="K119" s="18"/>
      <c r="L119" s="18"/>
      <c r="M119" s="18"/>
      <c r="N119" s="18"/>
      <c r="O119" s="18"/>
      <c r="P119" s="18"/>
      <c r="Q119" s="18"/>
      <c r="R119" s="12"/>
      <c r="S119" s="12"/>
    </row>
    <row r="120" spans="1:42" s="3" customFormat="1" ht="8.25" customHeight="1">
      <c r="A120" s="15"/>
      <c r="B120" s="15"/>
      <c r="C120" s="19"/>
      <c r="D120" s="19"/>
      <c r="E120" s="15"/>
      <c r="F120" s="20"/>
      <c r="G120" s="20"/>
      <c r="H120" s="20"/>
      <c r="I120" s="20"/>
      <c r="J120" s="21"/>
      <c r="K120" s="21"/>
      <c r="L120" s="21"/>
      <c r="M120" s="20"/>
      <c r="N120" s="20"/>
      <c r="O120" s="20"/>
      <c r="P120" s="20"/>
      <c r="Q120" s="20"/>
      <c r="R120" s="20"/>
      <c r="S120" s="20"/>
      <c r="U120" s="1"/>
      <c r="V120" s="7"/>
      <c r="W120" s="2"/>
    </row>
    <row r="121" spans="1:42" ht="21.75" customHeight="1">
      <c r="A121" s="12"/>
      <c r="B121" s="235" t="s">
        <v>29</v>
      </c>
      <c r="C121" s="235"/>
      <c r="D121" s="235"/>
      <c r="E121" s="235"/>
      <c r="F121" s="235"/>
      <c r="G121" s="12"/>
      <c r="H121" s="12" t="s">
        <v>32</v>
      </c>
      <c r="I121" s="12"/>
      <c r="J121" s="18"/>
      <c r="K121" s="299">
        <f>K65</f>
        <v>0</v>
      </c>
      <c r="L121" s="299"/>
      <c r="M121" s="299"/>
      <c r="N121" s="299"/>
      <c r="O121" s="299"/>
      <c r="P121" s="299"/>
      <c r="Q121" s="299"/>
      <c r="R121" s="299"/>
      <c r="S121" s="12"/>
    </row>
    <row r="122" spans="1:42" ht="20.25" customHeight="1">
      <c r="A122" s="12"/>
      <c r="B122" s="300">
        <f>B66</f>
        <v>0</v>
      </c>
      <c r="C122" s="302">
        <f t="shared" ref="C122:F122" si="11">C66</f>
        <v>0</v>
      </c>
      <c r="D122" s="302">
        <f t="shared" si="11"/>
        <v>0</v>
      </c>
      <c r="E122" s="302">
        <f t="shared" si="11"/>
        <v>0</v>
      </c>
      <c r="F122" s="304">
        <f t="shared" si="11"/>
        <v>0</v>
      </c>
      <c r="G122" s="12"/>
      <c r="H122" s="12" t="s">
        <v>27</v>
      </c>
      <c r="I122" s="12"/>
      <c r="J122" s="18"/>
      <c r="K122" s="299">
        <f t="shared" ref="K122:K123" si="12">K66</f>
        <v>0</v>
      </c>
      <c r="L122" s="299"/>
      <c r="M122" s="299"/>
      <c r="N122" s="299"/>
      <c r="O122" s="299"/>
      <c r="P122" s="299"/>
      <c r="Q122" s="299"/>
      <c r="R122" s="299"/>
      <c r="S122" s="12"/>
    </row>
    <row r="123" spans="1:42" ht="20.25" customHeight="1">
      <c r="A123" s="12"/>
      <c r="B123" s="301"/>
      <c r="C123" s="303"/>
      <c r="D123" s="303"/>
      <c r="E123" s="303"/>
      <c r="F123" s="305"/>
      <c r="G123" s="12"/>
      <c r="H123" s="16" t="s">
        <v>28</v>
      </c>
      <c r="I123" s="12"/>
      <c r="J123" s="18"/>
      <c r="K123" s="299">
        <f t="shared" si="12"/>
        <v>0</v>
      </c>
      <c r="L123" s="299"/>
      <c r="M123" s="299"/>
      <c r="N123" s="299"/>
      <c r="O123" s="299"/>
      <c r="P123" s="299"/>
      <c r="Q123" s="299"/>
      <c r="R123" s="299"/>
      <c r="S123" s="12"/>
      <c r="AP123" s="1" t="b">
        <v>0</v>
      </c>
    </row>
    <row r="124" spans="1:42" ht="20.25" customHeight="1">
      <c r="A124" s="16"/>
      <c r="B124" s="12"/>
      <c r="C124" s="12"/>
      <c r="D124" s="12"/>
      <c r="E124" s="12"/>
      <c r="F124" s="12"/>
      <c r="G124" s="12"/>
      <c r="H124" s="12"/>
      <c r="I124" s="15"/>
      <c r="J124" s="12"/>
      <c r="K124" s="84"/>
      <c r="L124" s="84"/>
      <c r="M124" s="84"/>
      <c r="N124" s="84"/>
      <c r="O124" s="84"/>
      <c r="P124" s="84"/>
      <c r="Q124" s="84"/>
      <c r="R124" s="84"/>
      <c r="S124" s="12"/>
      <c r="U124" s="5"/>
      <c r="W124" s="6"/>
    </row>
    <row r="125" spans="1:42" ht="10.5" customHeight="1">
      <c r="A125" s="18"/>
      <c r="B125" s="19"/>
      <c r="C125" s="19"/>
      <c r="D125" s="19"/>
      <c r="E125" s="19"/>
      <c r="F125" s="12"/>
      <c r="G125" s="12"/>
      <c r="H125" s="12"/>
      <c r="I125" s="15"/>
      <c r="J125" s="12"/>
      <c r="K125" s="12"/>
      <c r="L125" s="12"/>
      <c r="M125" s="12"/>
      <c r="N125" s="12"/>
      <c r="O125" s="12"/>
      <c r="P125" s="12"/>
      <c r="Q125" s="84"/>
      <c r="R125" s="12"/>
      <c r="S125" s="12"/>
      <c r="U125" s="7"/>
    </row>
    <row r="126" spans="1:42" ht="21.75" customHeight="1">
      <c r="A126" s="18"/>
      <c r="B126" s="235" t="s">
        <v>30</v>
      </c>
      <c r="C126" s="235"/>
      <c r="D126" s="235"/>
      <c r="E126" s="235"/>
      <c r="F126" s="235"/>
      <c r="G126" s="12"/>
      <c r="H126" s="15" t="s">
        <v>32</v>
      </c>
      <c r="I126" s="12"/>
      <c r="J126" s="12"/>
      <c r="K126" s="299">
        <f t="shared" ref="K126:K128" si="13">K70</f>
        <v>0</v>
      </c>
      <c r="L126" s="299"/>
      <c r="M126" s="299"/>
      <c r="N126" s="299"/>
      <c r="O126" s="299"/>
      <c r="P126" s="299"/>
      <c r="Q126" s="299"/>
      <c r="R126" s="299"/>
      <c r="S126" s="12"/>
      <c r="U126" s="7"/>
    </row>
    <row r="127" spans="1:42" ht="20.25" customHeight="1">
      <c r="A127" s="12"/>
      <c r="B127" s="300">
        <f>B71</f>
        <v>0</v>
      </c>
      <c r="C127" s="302">
        <f t="shared" ref="C127:F127" si="14">C71</f>
        <v>0</v>
      </c>
      <c r="D127" s="302">
        <f t="shared" si="14"/>
        <v>0</v>
      </c>
      <c r="E127" s="302">
        <f t="shared" si="14"/>
        <v>0</v>
      </c>
      <c r="F127" s="304">
        <f t="shared" si="14"/>
        <v>0</v>
      </c>
      <c r="G127" s="12"/>
      <c r="H127" s="15" t="s">
        <v>27</v>
      </c>
      <c r="I127" s="20"/>
      <c r="J127" s="16"/>
      <c r="K127" s="299">
        <f t="shared" si="13"/>
        <v>0</v>
      </c>
      <c r="L127" s="299"/>
      <c r="M127" s="299"/>
      <c r="N127" s="299"/>
      <c r="O127" s="299"/>
      <c r="P127" s="299"/>
      <c r="Q127" s="299"/>
      <c r="R127" s="299"/>
      <c r="S127" s="12"/>
      <c r="V127" s="7"/>
      <c r="W127" s="2"/>
      <c r="AP127" s="1" t="b">
        <v>0</v>
      </c>
    </row>
    <row r="128" spans="1:42" s="3" customFormat="1" ht="20.25" customHeight="1">
      <c r="A128" s="12"/>
      <c r="B128" s="301"/>
      <c r="C128" s="303"/>
      <c r="D128" s="303"/>
      <c r="E128" s="303"/>
      <c r="F128" s="305"/>
      <c r="G128" s="20"/>
      <c r="H128" s="44" t="s">
        <v>28</v>
      </c>
      <c r="I128" s="20"/>
      <c r="J128" s="14"/>
      <c r="K128" s="299">
        <f t="shared" si="13"/>
        <v>0</v>
      </c>
      <c r="L128" s="299"/>
      <c r="M128" s="299"/>
      <c r="N128" s="299"/>
      <c r="O128" s="299"/>
      <c r="P128" s="299"/>
      <c r="Q128" s="299"/>
      <c r="R128" s="299"/>
      <c r="S128" s="20"/>
      <c r="U128" s="1"/>
      <c r="V128" s="11"/>
      <c r="W128" s="2"/>
    </row>
    <row r="129" spans="1:27" s="3" customFormat="1" ht="8.25" customHeight="1">
      <c r="A129" s="12"/>
      <c r="B129" s="12"/>
      <c r="C129" s="19"/>
      <c r="D129" s="19"/>
      <c r="E129" s="20"/>
      <c r="F129" s="20"/>
      <c r="G129" s="20"/>
      <c r="H129" s="16"/>
      <c r="I129" s="20"/>
      <c r="J129" s="14"/>
      <c r="K129" s="84"/>
      <c r="L129" s="84"/>
      <c r="M129" s="84"/>
      <c r="N129" s="84"/>
      <c r="O129" s="84"/>
      <c r="P129" s="84"/>
      <c r="Q129" s="84"/>
      <c r="R129" s="84"/>
      <c r="S129" s="20"/>
      <c r="U129" s="1"/>
      <c r="V129" s="7"/>
      <c r="W129" s="2"/>
    </row>
    <row r="130" spans="1:27" s="3" customFormat="1" ht="17.25" customHeight="1">
      <c r="A130" s="89" t="s">
        <v>17</v>
      </c>
      <c r="B130" s="15"/>
      <c r="C130" s="19"/>
      <c r="D130" s="19"/>
      <c r="E130" s="15"/>
      <c r="F130" s="20"/>
      <c r="G130" s="20"/>
      <c r="H130" s="20"/>
      <c r="I130" s="20"/>
      <c r="J130" s="21"/>
      <c r="K130" s="21"/>
      <c r="L130" s="21"/>
      <c r="M130" s="20"/>
      <c r="N130" s="20"/>
      <c r="O130" s="20"/>
      <c r="P130" s="20"/>
      <c r="Q130" s="20"/>
      <c r="R130" s="20"/>
      <c r="S130" s="20"/>
      <c r="U130" s="1"/>
      <c r="V130" s="7"/>
      <c r="W130" s="2"/>
    </row>
    <row r="131" spans="1:27" ht="23.25" customHeight="1">
      <c r="A131" s="315" t="s">
        <v>2</v>
      </c>
      <c r="B131" s="316"/>
      <c r="C131" s="317"/>
      <c r="D131" s="321">
        <f>D75</f>
        <v>0</v>
      </c>
      <c r="E131" s="322"/>
      <c r="F131" s="322"/>
      <c r="G131" s="322"/>
      <c r="H131" s="322"/>
      <c r="I131" s="322"/>
      <c r="J131" s="322"/>
      <c r="K131" s="322"/>
      <c r="L131" s="322"/>
      <c r="M131" s="322"/>
      <c r="N131" s="322"/>
      <c r="O131" s="322"/>
      <c r="P131" s="322"/>
      <c r="Q131" s="322"/>
      <c r="R131" s="323"/>
      <c r="S131" s="12"/>
    </row>
    <row r="132" spans="1:27" ht="23.25" customHeight="1">
      <c r="A132" s="318"/>
      <c r="B132" s="319"/>
      <c r="C132" s="320"/>
      <c r="D132" s="324">
        <f t="shared" ref="D132:D133" si="15">D76</f>
        <v>0</v>
      </c>
      <c r="E132" s="313"/>
      <c r="F132" s="313"/>
      <c r="G132" s="313"/>
      <c r="H132" s="313"/>
      <c r="I132" s="313"/>
      <c r="J132" s="313"/>
      <c r="K132" s="313"/>
      <c r="L132" s="313"/>
      <c r="M132" s="313"/>
      <c r="N132" s="313"/>
      <c r="O132" s="313"/>
      <c r="P132" s="313"/>
      <c r="Q132" s="313"/>
      <c r="R132" s="325"/>
      <c r="S132" s="12"/>
    </row>
    <row r="133" spans="1:27" ht="23.25" customHeight="1">
      <c r="A133" s="249" t="s">
        <v>0</v>
      </c>
      <c r="B133" s="250"/>
      <c r="C133" s="250"/>
      <c r="D133" s="326">
        <f t="shared" si="15"/>
        <v>0</v>
      </c>
      <c r="E133" s="327"/>
      <c r="F133" s="327"/>
      <c r="G133" s="327"/>
      <c r="H133" s="327"/>
      <c r="I133" s="327"/>
      <c r="J133" s="327"/>
      <c r="K133" s="327"/>
      <c r="L133" s="327"/>
      <c r="M133" s="327"/>
      <c r="N133" s="327"/>
      <c r="O133" s="327"/>
      <c r="P133" s="327"/>
      <c r="Q133" s="327"/>
      <c r="R133" s="328"/>
      <c r="S133" s="12"/>
    </row>
    <row r="134" spans="1:27" ht="3" customHeight="1">
      <c r="A134" s="62"/>
      <c r="B134" s="63"/>
      <c r="C134" s="63"/>
      <c r="D134" s="22"/>
      <c r="E134" s="12"/>
      <c r="F134" s="12"/>
      <c r="G134" s="12"/>
      <c r="H134" s="12"/>
      <c r="I134" s="12"/>
      <c r="J134" s="12"/>
      <c r="K134" s="12"/>
      <c r="L134" s="12"/>
      <c r="M134" s="23"/>
      <c r="N134" s="12"/>
      <c r="O134" s="12"/>
      <c r="P134" s="12"/>
      <c r="Q134" s="12"/>
      <c r="R134" s="24"/>
      <c r="S134" s="12"/>
    </row>
    <row r="135" spans="1:27" ht="20.25" customHeight="1">
      <c r="A135" s="251" t="s">
        <v>1</v>
      </c>
      <c r="B135" s="252"/>
      <c r="C135" s="252"/>
      <c r="D135" s="25"/>
      <c r="E135" s="14"/>
      <c r="F135" s="106">
        <f>F79</f>
        <v>0</v>
      </c>
      <c r="G135" s="107">
        <f>G79</f>
        <v>0</v>
      </c>
      <c r="H135" s="108">
        <f>H79</f>
        <v>0</v>
      </c>
      <c r="I135" s="312">
        <f>I79</f>
        <v>0</v>
      </c>
      <c r="J135" s="313"/>
      <c r="K135" s="313"/>
      <c r="L135" s="313"/>
      <c r="M135" s="313"/>
      <c r="N135" s="313"/>
      <c r="O135" s="313"/>
      <c r="P135" s="26"/>
      <c r="Q135" s="12"/>
      <c r="R135" s="24"/>
      <c r="S135" s="12"/>
    </row>
    <row r="136" spans="1:27" ht="3" customHeight="1">
      <c r="A136" s="65"/>
      <c r="B136" s="66"/>
      <c r="C136" s="66"/>
      <c r="D136" s="27"/>
      <c r="E136" s="28"/>
      <c r="F136" s="29"/>
      <c r="G136" s="29"/>
      <c r="H136" s="29"/>
      <c r="I136" s="30"/>
      <c r="J136" s="31"/>
      <c r="K136" s="31"/>
      <c r="L136" s="31"/>
      <c r="M136" s="29"/>
      <c r="N136" s="29"/>
      <c r="O136" s="32"/>
      <c r="P136" s="29"/>
      <c r="Q136" s="29"/>
      <c r="R136" s="33"/>
      <c r="S136" s="12"/>
    </row>
    <row r="137" spans="1:27" ht="17.25" customHeight="1">
      <c r="A137" s="90" t="s">
        <v>20</v>
      </c>
      <c r="B137" s="34"/>
      <c r="C137" s="16"/>
      <c r="D137" s="16"/>
      <c r="E137" s="12"/>
      <c r="F137" s="12"/>
      <c r="G137" s="12"/>
      <c r="H137" s="12"/>
      <c r="I137" s="12"/>
      <c r="J137" s="12"/>
      <c r="K137" s="12"/>
      <c r="L137" s="12"/>
      <c r="M137" s="35"/>
      <c r="N137" s="35"/>
      <c r="O137" s="12"/>
      <c r="P137" s="12"/>
      <c r="Q137" s="12"/>
      <c r="R137" s="12"/>
      <c r="S137" s="12"/>
    </row>
    <row r="138" spans="1:27" ht="27" customHeight="1">
      <c r="A138" s="288" t="s">
        <v>11</v>
      </c>
      <c r="B138" s="289"/>
      <c r="C138" s="290"/>
      <c r="D138" s="36"/>
      <c r="E138" s="37"/>
      <c r="F138" s="38"/>
      <c r="G138" s="38"/>
      <c r="H138" s="38"/>
      <c r="I138" s="329" t="s">
        <v>50</v>
      </c>
      <c r="J138" s="329"/>
      <c r="K138" s="110">
        <f>K82</f>
        <v>0</v>
      </c>
      <c r="L138" s="57" t="s">
        <v>49</v>
      </c>
      <c r="M138" s="38"/>
      <c r="N138" s="38"/>
      <c r="O138" s="38"/>
      <c r="P138" s="38"/>
      <c r="Q138" s="38"/>
      <c r="R138" s="39"/>
      <c r="S138" s="12"/>
      <c r="W138" s="2"/>
    </row>
    <row r="139" spans="1:27" ht="27" customHeight="1">
      <c r="A139" s="274" t="s">
        <v>21</v>
      </c>
      <c r="B139" s="286"/>
      <c r="C139" s="287"/>
      <c r="D139" s="64"/>
      <c r="E139" s="314">
        <f>E83</f>
        <v>0</v>
      </c>
      <c r="F139" s="314"/>
      <c r="G139" s="314"/>
      <c r="H139" s="40" t="s">
        <v>22</v>
      </c>
      <c r="I139" s="41"/>
      <c r="J139" s="41"/>
      <c r="K139" s="41"/>
      <c r="L139" s="41"/>
      <c r="M139" s="41"/>
      <c r="N139" s="41"/>
      <c r="O139" s="41"/>
      <c r="P139" s="41"/>
      <c r="Q139" s="41"/>
      <c r="R139" s="42"/>
      <c r="S139" s="12"/>
    </row>
    <row r="140" spans="1:27" ht="27" customHeight="1">
      <c r="A140" s="274" t="s">
        <v>33</v>
      </c>
      <c r="B140" s="275"/>
      <c r="C140" s="276"/>
      <c r="D140" s="342">
        <f>D84</f>
        <v>0</v>
      </c>
      <c r="E140" s="343"/>
      <c r="F140" s="343"/>
      <c r="G140" s="343"/>
      <c r="H140" s="343"/>
      <c r="I140" s="343"/>
      <c r="J140" s="343"/>
      <c r="K140" s="343"/>
      <c r="L140" s="343"/>
      <c r="M140" s="343"/>
      <c r="N140" s="343"/>
      <c r="O140" s="343"/>
      <c r="P140" s="343"/>
      <c r="Q140" s="343"/>
      <c r="R140" s="344"/>
      <c r="S140" s="12"/>
    </row>
    <row r="141" spans="1:27" ht="27" customHeight="1">
      <c r="A141" s="292" t="s">
        <v>9</v>
      </c>
      <c r="B141" s="293"/>
      <c r="C141" s="294"/>
      <c r="D141" s="345">
        <f>D85</f>
        <v>0</v>
      </c>
      <c r="E141" s="346"/>
      <c r="F141" s="346"/>
      <c r="G141" s="346"/>
      <c r="H141" s="346"/>
      <c r="I141" s="346"/>
      <c r="J141" s="346"/>
      <c r="K141" s="346"/>
      <c r="L141" s="346"/>
      <c r="M141" s="346"/>
      <c r="N141" s="346"/>
      <c r="O141" s="346"/>
      <c r="P141" s="346"/>
      <c r="Q141" s="346"/>
      <c r="R141" s="347"/>
      <c r="S141" s="12"/>
    </row>
    <row r="142" spans="1:27" ht="8.25" customHeight="1">
      <c r="A142" s="63"/>
      <c r="B142" s="63"/>
      <c r="C142" s="43"/>
      <c r="D142" s="43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12"/>
    </row>
    <row r="143" spans="1:27" ht="13.5" customHeight="1">
      <c r="A143" s="61" t="s">
        <v>12</v>
      </c>
      <c r="B143" s="198" t="s">
        <v>13</v>
      </c>
      <c r="C143" s="234"/>
      <c r="D143" s="234"/>
      <c r="E143" s="199"/>
      <c r="F143" s="234" t="s">
        <v>18</v>
      </c>
      <c r="G143" s="234"/>
      <c r="H143" s="234"/>
      <c r="I143" s="199"/>
      <c r="J143" s="256" t="s">
        <v>19</v>
      </c>
      <c r="K143" s="256"/>
      <c r="L143" s="256"/>
      <c r="M143" s="256"/>
      <c r="N143" s="256"/>
      <c r="O143" s="256"/>
      <c r="P143" s="256"/>
      <c r="Q143" s="256"/>
      <c r="R143" s="257"/>
      <c r="S143" s="55"/>
      <c r="U143" s="8"/>
      <c r="V143" s="8"/>
      <c r="W143" s="8"/>
      <c r="X143" s="8"/>
      <c r="Y143" s="8"/>
      <c r="Z143" s="8"/>
      <c r="AA143" s="8"/>
    </row>
    <row r="144" spans="1:27" ht="13.5" customHeight="1">
      <c r="A144" s="122" t="s">
        <v>14</v>
      </c>
      <c r="B144" s="200" t="s">
        <v>15</v>
      </c>
      <c r="C144" s="269"/>
      <c r="D144" s="269"/>
      <c r="E144" s="201"/>
      <c r="F144" s="269" t="s">
        <v>15</v>
      </c>
      <c r="G144" s="269"/>
      <c r="H144" s="269"/>
      <c r="I144" s="201"/>
      <c r="J144" s="258"/>
      <c r="K144" s="258"/>
      <c r="L144" s="258"/>
      <c r="M144" s="258"/>
      <c r="N144" s="258"/>
      <c r="O144" s="258"/>
      <c r="P144" s="258"/>
      <c r="Q144" s="258"/>
      <c r="R144" s="259"/>
      <c r="S144" s="55"/>
      <c r="T144" s="8"/>
      <c r="U144" s="8"/>
      <c r="V144" s="8"/>
      <c r="W144" s="8"/>
      <c r="X144" s="8"/>
      <c r="Y144" s="8"/>
      <c r="Z144" s="8"/>
      <c r="AA144" s="8"/>
    </row>
    <row r="145" spans="1:27" ht="13.5" customHeight="1">
      <c r="A145" s="238">
        <v>1</v>
      </c>
      <c r="B145" s="330">
        <f>B89</f>
        <v>0</v>
      </c>
      <c r="C145" s="331"/>
      <c r="D145" s="331"/>
      <c r="E145" s="332"/>
      <c r="F145" s="330">
        <f>F89</f>
        <v>0</v>
      </c>
      <c r="G145" s="331"/>
      <c r="H145" s="331"/>
      <c r="I145" s="332"/>
      <c r="J145" s="336">
        <f>J89</f>
        <v>0</v>
      </c>
      <c r="K145" s="337"/>
      <c r="L145" s="337"/>
      <c r="M145" s="337"/>
      <c r="N145" s="337"/>
      <c r="O145" s="337"/>
      <c r="P145" s="337"/>
      <c r="Q145" s="337"/>
      <c r="R145" s="338"/>
      <c r="S145" s="55"/>
      <c r="T145" s="9"/>
      <c r="U145" s="10"/>
      <c r="V145" s="10"/>
    </row>
    <row r="146" spans="1:27" ht="13.5" customHeight="1">
      <c r="A146" s="239"/>
      <c r="B146" s="333"/>
      <c r="C146" s="334"/>
      <c r="D146" s="334"/>
      <c r="E146" s="335"/>
      <c r="F146" s="333"/>
      <c r="G146" s="334"/>
      <c r="H146" s="334"/>
      <c r="I146" s="335"/>
      <c r="J146" s="339"/>
      <c r="K146" s="340"/>
      <c r="L146" s="340"/>
      <c r="M146" s="340"/>
      <c r="N146" s="340"/>
      <c r="O146" s="340"/>
      <c r="P146" s="340"/>
      <c r="Q146" s="340"/>
      <c r="R146" s="341"/>
      <c r="S146" s="56"/>
      <c r="T146" s="10"/>
      <c r="U146" s="10"/>
      <c r="V146" s="10"/>
    </row>
    <row r="147" spans="1:27" ht="13.5" customHeight="1">
      <c r="A147" s="238">
        <v>2</v>
      </c>
      <c r="B147" s="330">
        <f t="shared" ref="B147" si="16">B91</f>
        <v>0</v>
      </c>
      <c r="C147" s="331"/>
      <c r="D147" s="331"/>
      <c r="E147" s="332"/>
      <c r="F147" s="330">
        <f t="shared" ref="F147" si="17">F91</f>
        <v>0</v>
      </c>
      <c r="G147" s="331"/>
      <c r="H147" s="331"/>
      <c r="I147" s="332"/>
      <c r="J147" s="336">
        <f t="shared" ref="J147" si="18">J91</f>
        <v>0</v>
      </c>
      <c r="K147" s="337"/>
      <c r="L147" s="337"/>
      <c r="M147" s="337"/>
      <c r="N147" s="337"/>
      <c r="O147" s="337"/>
      <c r="P147" s="337"/>
      <c r="Q147" s="337"/>
      <c r="R147" s="338"/>
      <c r="S147" s="55"/>
      <c r="T147" s="9"/>
      <c r="U147" s="9"/>
      <c r="V147" s="9"/>
      <c r="W147" s="9"/>
      <c r="X147" s="9"/>
      <c r="Y147" s="9"/>
      <c r="Z147" s="9"/>
      <c r="AA147" s="9"/>
    </row>
    <row r="148" spans="1:27" ht="13.5" customHeight="1">
      <c r="A148" s="239"/>
      <c r="B148" s="333"/>
      <c r="C148" s="334"/>
      <c r="D148" s="334"/>
      <c r="E148" s="335"/>
      <c r="F148" s="333"/>
      <c r="G148" s="334"/>
      <c r="H148" s="334"/>
      <c r="I148" s="335"/>
      <c r="J148" s="339"/>
      <c r="K148" s="340"/>
      <c r="L148" s="340"/>
      <c r="M148" s="340"/>
      <c r="N148" s="340"/>
      <c r="O148" s="340"/>
      <c r="P148" s="340"/>
      <c r="Q148" s="340"/>
      <c r="R148" s="341"/>
      <c r="S148" s="56"/>
      <c r="T148" s="9"/>
      <c r="U148" s="9"/>
      <c r="V148" s="9"/>
      <c r="W148" s="9"/>
      <c r="X148" s="9"/>
      <c r="Y148" s="9"/>
      <c r="Z148" s="9"/>
      <c r="AA148" s="9"/>
    </row>
    <row r="149" spans="1:27" ht="13.5" customHeight="1">
      <c r="A149" s="240">
        <v>3</v>
      </c>
      <c r="B149" s="330">
        <f t="shared" ref="B149" si="19">B93</f>
        <v>0</v>
      </c>
      <c r="C149" s="331"/>
      <c r="D149" s="331"/>
      <c r="E149" s="332"/>
      <c r="F149" s="330">
        <f t="shared" ref="F149" si="20">F93</f>
        <v>0</v>
      </c>
      <c r="G149" s="331"/>
      <c r="H149" s="331"/>
      <c r="I149" s="332"/>
      <c r="J149" s="336">
        <f t="shared" ref="J149" si="21">J93</f>
        <v>0</v>
      </c>
      <c r="K149" s="337"/>
      <c r="L149" s="337"/>
      <c r="M149" s="337"/>
      <c r="N149" s="337"/>
      <c r="O149" s="337"/>
      <c r="P149" s="337"/>
      <c r="Q149" s="337"/>
      <c r="R149" s="338"/>
      <c r="S149" s="55"/>
      <c r="T149" s="9"/>
      <c r="U149" s="9"/>
      <c r="V149" s="9"/>
      <c r="W149" s="9"/>
      <c r="X149" s="9"/>
      <c r="Y149" s="9"/>
      <c r="Z149" s="9"/>
      <c r="AA149" s="9"/>
    </row>
    <row r="150" spans="1:27" ht="13.5" customHeight="1">
      <c r="A150" s="241"/>
      <c r="B150" s="348"/>
      <c r="C150" s="349"/>
      <c r="D150" s="349"/>
      <c r="E150" s="350"/>
      <c r="F150" s="348"/>
      <c r="G150" s="349"/>
      <c r="H150" s="349"/>
      <c r="I150" s="350"/>
      <c r="J150" s="351"/>
      <c r="K150" s="352"/>
      <c r="L150" s="352"/>
      <c r="M150" s="352"/>
      <c r="N150" s="352"/>
      <c r="O150" s="352"/>
      <c r="P150" s="352"/>
      <c r="Q150" s="352"/>
      <c r="R150" s="353"/>
      <c r="S150" s="56"/>
      <c r="T150" s="9"/>
      <c r="U150" s="9"/>
      <c r="V150" s="9"/>
      <c r="W150" s="9"/>
      <c r="X150" s="9"/>
      <c r="Y150" s="9"/>
      <c r="Z150" s="9"/>
      <c r="AA150" s="9"/>
    </row>
    <row r="151" spans="1:27" ht="19.5" customHeight="1">
      <c r="A151" s="151" t="s">
        <v>56</v>
      </c>
      <c r="B151" s="12"/>
      <c r="C151" s="12"/>
      <c r="D151" s="45"/>
      <c r="E151" s="17"/>
      <c r="F151" s="17"/>
      <c r="G151" s="46"/>
      <c r="H151" s="46"/>
      <c r="I151" s="47"/>
      <c r="J151" s="48"/>
      <c r="K151" s="48"/>
      <c r="L151" s="48"/>
      <c r="M151" s="48"/>
      <c r="N151" s="48"/>
      <c r="O151" s="49"/>
      <c r="P151" s="50"/>
      <c r="Q151" s="225" t="str">
        <f>Q95</f>
        <v>令和6年7月1日改定</v>
      </c>
      <c r="R151" s="226"/>
      <c r="S151" s="12"/>
    </row>
    <row r="152" spans="1:27" ht="10.5" customHeight="1">
      <c r="A152" s="295" t="s">
        <v>3</v>
      </c>
      <c r="B152" s="202" t="s">
        <v>4</v>
      </c>
      <c r="C152" s="203"/>
      <c r="D152" s="203"/>
      <c r="E152" s="203"/>
      <c r="F152" s="203"/>
      <c r="G152" s="203"/>
      <c r="H152" s="203"/>
      <c r="I152" s="204"/>
      <c r="J152" s="198" t="s">
        <v>10</v>
      </c>
      <c r="K152" s="199"/>
      <c r="L152" s="180" t="s">
        <v>5</v>
      </c>
      <c r="M152" s="180"/>
      <c r="N152" s="180" t="s">
        <v>59</v>
      </c>
      <c r="O152" s="180"/>
      <c r="P152" s="221" t="s">
        <v>6</v>
      </c>
      <c r="Q152" s="227" t="s">
        <v>7</v>
      </c>
      <c r="R152" s="228"/>
      <c r="S152" s="12"/>
      <c r="T152" s="4"/>
    </row>
    <row r="153" spans="1:27" ht="10.5" customHeight="1">
      <c r="A153" s="296"/>
      <c r="B153" s="205"/>
      <c r="C153" s="206"/>
      <c r="D153" s="206"/>
      <c r="E153" s="206"/>
      <c r="F153" s="206"/>
      <c r="G153" s="206"/>
      <c r="H153" s="206"/>
      <c r="I153" s="207"/>
      <c r="J153" s="200"/>
      <c r="K153" s="201"/>
      <c r="L153" s="181"/>
      <c r="M153" s="181"/>
      <c r="N153" s="181"/>
      <c r="O153" s="181"/>
      <c r="P153" s="222"/>
      <c r="Q153" s="229"/>
      <c r="R153" s="230"/>
      <c r="S153" s="12"/>
    </row>
    <row r="154" spans="1:27" ht="30" customHeight="1">
      <c r="A154" s="140"/>
      <c r="B154" s="354" t="s">
        <v>23</v>
      </c>
      <c r="C154" s="355"/>
      <c r="D154" s="355"/>
      <c r="E154" s="355"/>
      <c r="F154" s="355"/>
      <c r="G154" s="355"/>
      <c r="H154" s="355"/>
      <c r="I154" s="356"/>
      <c r="J154" s="357" t="s">
        <v>16</v>
      </c>
      <c r="K154" s="358"/>
      <c r="L154" s="359" t="s">
        <v>42</v>
      </c>
      <c r="M154" s="359"/>
      <c r="N154" s="360">
        <f>N98</f>
        <v>12100</v>
      </c>
      <c r="O154" s="360"/>
      <c r="P154" s="96">
        <f>P98</f>
        <v>0</v>
      </c>
      <c r="Q154" s="361">
        <f>Q98</f>
        <v>0</v>
      </c>
      <c r="R154" s="362"/>
      <c r="S154" s="12"/>
    </row>
    <row r="155" spans="1:27" ht="30" customHeight="1">
      <c r="A155" s="112"/>
      <c r="B155" s="363" t="s">
        <v>51</v>
      </c>
      <c r="C155" s="364"/>
      <c r="D155" s="364"/>
      <c r="E155" s="364"/>
      <c r="F155" s="145"/>
      <c r="G155" s="117">
        <f>G99</f>
        <v>0</v>
      </c>
      <c r="H155" s="146" t="s">
        <v>53</v>
      </c>
      <c r="I155" s="152" t="s">
        <v>57</v>
      </c>
      <c r="J155" s="152"/>
      <c r="K155" s="127"/>
      <c r="L155" s="128"/>
      <c r="M155" s="128"/>
      <c r="N155" s="129"/>
      <c r="O155" s="130"/>
      <c r="P155" s="131"/>
      <c r="Q155" s="115"/>
      <c r="R155" s="113" t="s">
        <v>54</v>
      </c>
      <c r="S155" s="12"/>
    </row>
    <row r="156" spans="1:27" ht="30" customHeight="1">
      <c r="A156" s="112"/>
      <c r="B156" s="149" t="s">
        <v>52</v>
      </c>
      <c r="C156" s="132"/>
      <c r="D156" s="132"/>
      <c r="E156" s="150"/>
      <c r="F156" s="132"/>
      <c r="G156" s="126"/>
      <c r="H156" s="126"/>
      <c r="I156" s="126"/>
      <c r="J156" s="127"/>
      <c r="K156" s="223" t="s">
        <v>55</v>
      </c>
      <c r="L156" s="368"/>
      <c r="M156" s="224"/>
      <c r="N156" s="365">
        <v>500</v>
      </c>
      <c r="O156" s="366"/>
      <c r="P156" s="114" t="str">
        <f>IF(G155&gt;1,G155-1,"")</f>
        <v/>
      </c>
      <c r="Q156" s="367" t="str">
        <f>IF(G155&gt;1,(G155-1)*500,"")</f>
        <v/>
      </c>
      <c r="R156" s="178"/>
      <c r="S156" s="12"/>
    </row>
    <row r="157" spans="1:27" ht="26.25" customHeight="1">
      <c r="A157" s="120" t="s">
        <v>37</v>
      </c>
      <c r="B157" s="70"/>
      <c r="C157" s="67"/>
      <c r="D157" s="67"/>
      <c r="E157" s="67"/>
      <c r="F157" s="67"/>
      <c r="G157" s="118" t="s">
        <v>38</v>
      </c>
      <c r="H157" s="67"/>
      <c r="I157" s="67"/>
      <c r="J157" s="67"/>
      <c r="K157" s="67"/>
      <c r="L157" s="119" t="s">
        <v>39</v>
      </c>
      <c r="M157" s="70"/>
      <c r="N157" s="277" t="s">
        <v>63</v>
      </c>
      <c r="O157" s="234"/>
      <c r="P157" s="234"/>
      <c r="Q157" s="310">
        <f>Q101</f>
        <v>0</v>
      </c>
      <c r="R157" s="311"/>
      <c r="S157" s="12"/>
    </row>
    <row r="158" spans="1:27" ht="26.25" customHeight="1" thickBot="1">
      <c r="A158" s="103"/>
      <c r="B158" s="12"/>
      <c r="C158" s="104"/>
      <c r="D158" s="104"/>
      <c r="E158" s="104"/>
      <c r="F158" s="104"/>
      <c r="G158" s="105"/>
      <c r="H158" s="104"/>
      <c r="I158" s="104"/>
      <c r="J158" s="104"/>
      <c r="K158" s="104"/>
      <c r="L158" s="12"/>
      <c r="M158" s="12"/>
      <c r="N158" s="277" t="s">
        <v>45</v>
      </c>
      <c r="O158" s="234"/>
      <c r="P158" s="199"/>
      <c r="Q158" s="214">
        <f>Q102</f>
        <v>0</v>
      </c>
      <c r="R158" s="215"/>
      <c r="S158" s="12"/>
    </row>
    <row r="159" spans="1:27" s="59" customFormat="1" ht="25.5" customHeight="1" thickBo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370" t="s">
        <v>46</v>
      </c>
      <c r="O159" s="371"/>
      <c r="P159" s="371"/>
      <c r="Q159" s="172">
        <f>Q103</f>
        <v>0</v>
      </c>
      <c r="R159" s="173"/>
      <c r="S159" s="18"/>
    </row>
    <row r="160" spans="1:27" s="59" customFormat="1" ht="25.5" customHeight="1">
      <c r="A160" s="81" t="s">
        <v>34</v>
      </c>
      <c r="B160" s="6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279"/>
      <c r="O160" s="279"/>
      <c r="P160" s="279"/>
      <c r="Q160" s="279"/>
      <c r="R160" s="279"/>
      <c r="S160" s="18"/>
    </row>
    <row r="161" spans="1:19" s="59" customFormat="1" ht="18.75" customHeight="1">
      <c r="A161" s="18"/>
      <c r="B161" s="6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80"/>
      <c r="O161" s="18"/>
      <c r="P161" s="18"/>
      <c r="Q161" s="18"/>
      <c r="R161" s="18"/>
      <c r="S161" s="18"/>
    </row>
    <row r="162" spans="1:19" s="59" customFormat="1" ht="16.5" customHeight="1">
      <c r="A162" s="18"/>
      <c r="B162" s="6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80"/>
      <c r="O162" s="18"/>
      <c r="P162" s="18"/>
      <c r="Q162" s="18"/>
      <c r="R162" s="18"/>
      <c r="S162" s="18"/>
    </row>
    <row r="163" spans="1:19" s="59" customFormat="1" ht="16.5" customHeight="1">
      <c r="A163" s="18"/>
      <c r="B163" s="6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80"/>
      <c r="O163" s="18"/>
      <c r="P163" s="18"/>
      <c r="Q163" s="18"/>
      <c r="R163" s="18"/>
      <c r="S163" s="18"/>
    </row>
    <row r="164" spans="1:19" s="59" customFormat="1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</row>
    <row r="165" spans="1:19" s="59" customFormat="1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</row>
    <row r="166" spans="1:19" ht="12" customHeight="1">
      <c r="A166" s="31"/>
      <c r="B166" s="31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78" t="s">
        <v>24</v>
      </c>
      <c r="S166" s="12"/>
    </row>
    <row r="167" spans="1:19" ht="18" customHeight="1">
      <c r="A167" s="154"/>
      <c r="B167" s="306" t="s">
        <v>61</v>
      </c>
      <c r="C167" s="306"/>
      <c r="D167" s="306"/>
      <c r="E167" s="155"/>
      <c r="F167" s="155"/>
      <c r="G167" s="155"/>
      <c r="H167" s="155"/>
      <c r="I167" s="51"/>
      <c r="J167" s="369" t="s">
        <v>60</v>
      </c>
      <c r="K167" s="369"/>
      <c r="L167" s="369"/>
      <c r="M167" s="369"/>
      <c r="N167" s="52"/>
      <c r="O167" s="277" t="s">
        <v>31</v>
      </c>
      <c r="P167" s="278"/>
      <c r="Q167" s="277" t="s">
        <v>8</v>
      </c>
      <c r="R167" s="278"/>
      <c r="S167" s="12"/>
    </row>
    <row r="168" spans="1:19" ht="27.75" customHeight="1">
      <c r="A168" s="79"/>
      <c r="B168" s="307"/>
      <c r="C168" s="307"/>
      <c r="D168" s="307"/>
      <c r="E168" s="156"/>
      <c r="F168" s="156"/>
      <c r="G168" s="60"/>
      <c r="H168" s="60"/>
      <c r="I168" s="60"/>
      <c r="J168" s="72"/>
      <c r="K168" s="72"/>
      <c r="L168" s="72"/>
      <c r="M168" s="72"/>
      <c r="N168" s="72"/>
      <c r="O168" s="74"/>
      <c r="P168" s="73"/>
      <c r="Q168" s="308" t="s">
        <v>26</v>
      </c>
      <c r="R168" s="309"/>
      <c r="S168" s="12"/>
    </row>
    <row r="169" spans="1:19" s="59" customFormat="1" ht="24" customHeight="1">
      <c r="A169" s="97"/>
      <c r="B169" s="98"/>
      <c r="C169" s="97"/>
      <c r="D169" s="97"/>
      <c r="E169" s="97"/>
      <c r="F169" s="70"/>
      <c r="G169" s="97"/>
      <c r="H169" s="70"/>
      <c r="I169" s="97"/>
      <c r="J169" s="97"/>
      <c r="K169" s="97"/>
      <c r="L169" s="97"/>
      <c r="M169" s="97"/>
      <c r="N169" s="97"/>
      <c r="O169" s="97"/>
      <c r="P169" s="18"/>
      <c r="Q169" s="18"/>
      <c r="R169" s="83" t="s">
        <v>91</v>
      </c>
      <c r="S169" s="18"/>
    </row>
    <row r="170" spans="1:19" ht="15.75" customHeight="1">
      <c r="A170" s="86"/>
      <c r="B170" s="86"/>
      <c r="C170" s="86"/>
      <c r="D170" s="87"/>
      <c r="E170" s="87"/>
      <c r="F170" s="87"/>
      <c r="G170" s="87"/>
      <c r="H170" s="87"/>
      <c r="I170" s="85"/>
      <c r="J170" s="84"/>
      <c r="K170" s="84"/>
      <c r="L170" s="84"/>
      <c r="M170" s="84"/>
      <c r="N170" s="84"/>
      <c r="O170" s="84"/>
      <c r="P170" s="53"/>
      <c r="Q170" s="77"/>
      <c r="R170" s="53"/>
      <c r="S170" s="12"/>
    </row>
  </sheetData>
  <sheetProtection algorithmName="SHA-512" hashValue="Bg4ZBVy0lJc73E9+1jDYejz0kjhacZyGCxnz4EcJ/eU22ZSeVFyJRQ7ODxuUQAfBdt9aPUBjArgW1ELwJslm7g==" saltValue="hcSQAi9r9VrIpmRMRfo+sA==" spinCount="100000" sheet="1" objects="1" scenarios="1"/>
  <mergeCells count="240">
    <mergeCell ref="N160:P160"/>
    <mergeCell ref="Q160:R160"/>
    <mergeCell ref="B167:D168"/>
    <mergeCell ref="J167:M167"/>
    <mergeCell ref="O167:P167"/>
    <mergeCell ref="Q167:R167"/>
    <mergeCell ref="Q168:R168"/>
    <mergeCell ref="B155:E155"/>
    <mergeCell ref="K156:M156"/>
    <mergeCell ref="N156:O156"/>
    <mergeCell ref="Q156:R156"/>
    <mergeCell ref="N157:P157"/>
    <mergeCell ref="Q157:R157"/>
    <mergeCell ref="N158:P158"/>
    <mergeCell ref="Q158:R158"/>
    <mergeCell ref="N159:P159"/>
    <mergeCell ref="Q159:R159"/>
    <mergeCell ref="Q151:R151"/>
    <mergeCell ref="A152:A153"/>
    <mergeCell ref="B152:I153"/>
    <mergeCell ref="J152:K153"/>
    <mergeCell ref="L152:M153"/>
    <mergeCell ref="N152:O153"/>
    <mergeCell ref="P152:P153"/>
    <mergeCell ref="Q152:R153"/>
    <mergeCell ref="B154:I154"/>
    <mergeCell ref="J154:K154"/>
    <mergeCell ref="L154:M154"/>
    <mergeCell ref="N154:O154"/>
    <mergeCell ref="Q154:R154"/>
    <mergeCell ref="A145:A146"/>
    <mergeCell ref="B145:E146"/>
    <mergeCell ref="F145:I146"/>
    <mergeCell ref="J145:R146"/>
    <mergeCell ref="A147:A148"/>
    <mergeCell ref="B147:E148"/>
    <mergeCell ref="F147:I148"/>
    <mergeCell ref="J147:R148"/>
    <mergeCell ref="A149:A150"/>
    <mergeCell ref="B149:E150"/>
    <mergeCell ref="F149:I150"/>
    <mergeCell ref="J149:R150"/>
    <mergeCell ref="A139:C139"/>
    <mergeCell ref="E139:G139"/>
    <mergeCell ref="A140:C140"/>
    <mergeCell ref="D140:R140"/>
    <mergeCell ref="A141:C141"/>
    <mergeCell ref="D141:R141"/>
    <mergeCell ref="B143:E143"/>
    <mergeCell ref="F143:I143"/>
    <mergeCell ref="J143:R144"/>
    <mergeCell ref="B144:E144"/>
    <mergeCell ref="F144:I144"/>
    <mergeCell ref="A131:C132"/>
    <mergeCell ref="D131:R131"/>
    <mergeCell ref="D132:R132"/>
    <mergeCell ref="A133:C133"/>
    <mergeCell ref="D133:R133"/>
    <mergeCell ref="A135:C135"/>
    <mergeCell ref="I135:O135"/>
    <mergeCell ref="A138:C138"/>
    <mergeCell ref="I138:J138"/>
    <mergeCell ref="B126:F126"/>
    <mergeCell ref="K126:R126"/>
    <mergeCell ref="B127:B128"/>
    <mergeCell ref="C127:C128"/>
    <mergeCell ref="D127:D128"/>
    <mergeCell ref="E127:E128"/>
    <mergeCell ref="F127:F128"/>
    <mergeCell ref="K127:R127"/>
    <mergeCell ref="K128:R128"/>
    <mergeCell ref="O116:R116"/>
    <mergeCell ref="B121:F121"/>
    <mergeCell ref="K121:R121"/>
    <mergeCell ref="B122:B123"/>
    <mergeCell ref="C122:C123"/>
    <mergeCell ref="D122:D123"/>
    <mergeCell ref="E122:E123"/>
    <mergeCell ref="F122:F123"/>
    <mergeCell ref="K122:R122"/>
    <mergeCell ref="K123:R123"/>
    <mergeCell ref="B111:D112"/>
    <mergeCell ref="J111:M111"/>
    <mergeCell ref="O111:P111"/>
    <mergeCell ref="Q111:R111"/>
    <mergeCell ref="Q112:R112"/>
    <mergeCell ref="N101:P101"/>
    <mergeCell ref="Q101:R101"/>
    <mergeCell ref="N103:P103"/>
    <mergeCell ref="Q103:R103"/>
    <mergeCell ref="N104:P104"/>
    <mergeCell ref="Q104:R104"/>
    <mergeCell ref="N102:P102"/>
    <mergeCell ref="Q102:R102"/>
    <mergeCell ref="B98:I98"/>
    <mergeCell ref="J98:K98"/>
    <mergeCell ref="L98:M98"/>
    <mergeCell ref="N98:O98"/>
    <mergeCell ref="Q98:R98"/>
    <mergeCell ref="B99:E99"/>
    <mergeCell ref="N100:O100"/>
    <mergeCell ref="Q100:R100"/>
    <mergeCell ref="K100:M100"/>
    <mergeCell ref="A96:A97"/>
    <mergeCell ref="B96:I97"/>
    <mergeCell ref="J96:K97"/>
    <mergeCell ref="L96:M97"/>
    <mergeCell ref="N96:O97"/>
    <mergeCell ref="A93:A94"/>
    <mergeCell ref="B93:E94"/>
    <mergeCell ref="F93:I94"/>
    <mergeCell ref="J93:R94"/>
    <mergeCell ref="Q95:R95"/>
    <mergeCell ref="P96:P97"/>
    <mergeCell ref="Q96:R97"/>
    <mergeCell ref="A89:A90"/>
    <mergeCell ref="B89:E90"/>
    <mergeCell ref="F89:I90"/>
    <mergeCell ref="J89:R90"/>
    <mergeCell ref="A91:A92"/>
    <mergeCell ref="B91:E92"/>
    <mergeCell ref="F91:I92"/>
    <mergeCell ref="J91:R92"/>
    <mergeCell ref="A84:C84"/>
    <mergeCell ref="D84:R84"/>
    <mergeCell ref="A85:C85"/>
    <mergeCell ref="D85:R85"/>
    <mergeCell ref="B87:E87"/>
    <mergeCell ref="F87:I87"/>
    <mergeCell ref="J87:R88"/>
    <mergeCell ref="B88:E88"/>
    <mergeCell ref="F88:I88"/>
    <mergeCell ref="K67:R67"/>
    <mergeCell ref="A79:C79"/>
    <mergeCell ref="I79:O79"/>
    <mergeCell ref="A82:C82"/>
    <mergeCell ref="A83:C83"/>
    <mergeCell ref="E83:G83"/>
    <mergeCell ref="A75:C76"/>
    <mergeCell ref="D75:R75"/>
    <mergeCell ref="D76:R76"/>
    <mergeCell ref="A77:C77"/>
    <mergeCell ref="D77:R77"/>
    <mergeCell ref="I82:J82"/>
    <mergeCell ref="A29:C29"/>
    <mergeCell ref="A40:A41"/>
    <mergeCell ref="N47:P47"/>
    <mergeCell ref="B70:F70"/>
    <mergeCell ref="K70:R70"/>
    <mergeCell ref="B71:B72"/>
    <mergeCell ref="C71:C72"/>
    <mergeCell ref="D71:D72"/>
    <mergeCell ref="E71:E72"/>
    <mergeCell ref="F71:F72"/>
    <mergeCell ref="K71:R71"/>
    <mergeCell ref="K72:R72"/>
    <mergeCell ref="B55:D56"/>
    <mergeCell ref="Q56:R56"/>
    <mergeCell ref="Q45:R45"/>
    <mergeCell ref="O60:R60"/>
    <mergeCell ref="B65:F65"/>
    <mergeCell ref="K65:R65"/>
    <mergeCell ref="B66:B67"/>
    <mergeCell ref="C66:C67"/>
    <mergeCell ref="D66:D67"/>
    <mergeCell ref="E66:E67"/>
    <mergeCell ref="F66:F67"/>
    <mergeCell ref="K66:R66"/>
    <mergeCell ref="Q2:R2"/>
    <mergeCell ref="B14:F14"/>
    <mergeCell ref="B15:B16"/>
    <mergeCell ref="C15:C16"/>
    <mergeCell ref="D15:D16"/>
    <mergeCell ref="A28:C28"/>
    <mergeCell ref="F33:I34"/>
    <mergeCell ref="F35:I36"/>
    <mergeCell ref="Q55:R55"/>
    <mergeCell ref="N48:P48"/>
    <mergeCell ref="Q48:R48"/>
    <mergeCell ref="O55:P55"/>
    <mergeCell ref="K10:R10"/>
    <mergeCell ref="B33:E34"/>
    <mergeCell ref="D28:R28"/>
    <mergeCell ref="F32:I32"/>
    <mergeCell ref="K15:R15"/>
    <mergeCell ref="K16:R16"/>
    <mergeCell ref="E27:G27"/>
    <mergeCell ref="A27:C27"/>
    <mergeCell ref="A26:C26"/>
    <mergeCell ref="F10:F11"/>
    <mergeCell ref="I26:J26"/>
    <mergeCell ref="K14:R14"/>
    <mergeCell ref="B35:E36"/>
    <mergeCell ref="F31:I31"/>
    <mergeCell ref="B9:F9"/>
    <mergeCell ref="K9:R9"/>
    <mergeCell ref="A35:A36"/>
    <mergeCell ref="A37:A38"/>
    <mergeCell ref="A33:A34"/>
    <mergeCell ref="B10:B11"/>
    <mergeCell ref="D19:R19"/>
    <mergeCell ref="C10:C11"/>
    <mergeCell ref="K11:R11"/>
    <mergeCell ref="D10:D11"/>
    <mergeCell ref="E10:E11"/>
    <mergeCell ref="A21:C21"/>
    <mergeCell ref="A23:C23"/>
    <mergeCell ref="D21:R21"/>
    <mergeCell ref="J31:R32"/>
    <mergeCell ref="A19:C20"/>
    <mergeCell ref="D20:R20"/>
    <mergeCell ref="E15:E16"/>
    <mergeCell ref="F15:F16"/>
    <mergeCell ref="B32:E32"/>
    <mergeCell ref="D29:R29"/>
    <mergeCell ref="B31:E31"/>
    <mergeCell ref="Q47:R47"/>
    <mergeCell ref="L42:M42"/>
    <mergeCell ref="N46:P46"/>
    <mergeCell ref="Q42:R42"/>
    <mergeCell ref="N40:O41"/>
    <mergeCell ref="N42:O42"/>
    <mergeCell ref="B42:I42"/>
    <mergeCell ref="L40:M41"/>
    <mergeCell ref="I23:O23"/>
    <mergeCell ref="J37:R38"/>
    <mergeCell ref="J33:R34"/>
    <mergeCell ref="J35:R36"/>
    <mergeCell ref="J40:K41"/>
    <mergeCell ref="B40:I41"/>
    <mergeCell ref="B37:E38"/>
    <mergeCell ref="Q46:R46"/>
    <mergeCell ref="B43:E43"/>
    <mergeCell ref="K44:M44"/>
    <mergeCell ref="P40:P41"/>
    <mergeCell ref="N45:P45"/>
    <mergeCell ref="J42:K42"/>
    <mergeCell ref="Q39:R39"/>
    <mergeCell ref="Q40:R41"/>
    <mergeCell ref="F37:I38"/>
  </mergeCells>
  <phoneticPr fontId="5"/>
  <printOptions horizontalCentered="1"/>
  <pageMargins left="0.23622047244094491" right="0.23622047244094491" top="0.23622047244094491" bottom="0" header="0.15748031496062992" footer="3.937007874015748E-2"/>
  <pageSetup paperSize="9" scale="83" orientation="portrait" blackAndWhite="1" horizontalDpi="1200" verticalDpi="1200" r:id="rId1"/>
  <headerFooter alignWithMargins="0"/>
  <rowBreaks count="2" manualBreakCount="2">
    <brk id="58" max="18" man="1"/>
    <brk id="114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747" r:id="rId4" name="Check Box 2123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0</xdr:rowOff>
                  </from>
                  <to>
                    <xdr:col>5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1" r:id="rId5" name="Check Box 2247">
              <controlPr defaultSize="0" autoFill="0" autoLine="0" autoPict="0">
                <anchor moveWithCells="1">
                  <from>
                    <xdr:col>15</xdr:col>
                    <xdr:colOff>104775</xdr:colOff>
                    <xdr:row>22</xdr:row>
                    <xdr:rowOff>38100</xdr:rowOff>
                  </from>
                  <to>
                    <xdr:col>16</xdr:col>
                    <xdr:colOff>314325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8" r:id="rId6" name="Check Box 2494">
              <controlPr defaultSize="0" autoFill="0" autoLine="0" autoPict="0">
                <anchor moveWithCells="1">
                  <from>
                    <xdr:col>3</xdr:col>
                    <xdr:colOff>161925</xdr:colOff>
                    <xdr:row>25</xdr:row>
                    <xdr:rowOff>38100</xdr:rowOff>
                  </from>
                  <to>
                    <xdr:col>5</xdr:col>
                    <xdr:colOff>161925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9" r:id="rId7" name="Check Box 2495">
              <controlPr defaultSize="0" autoFill="0" autoLine="0" autoPict="0">
                <anchor moveWithCells="1">
                  <from>
                    <xdr:col>5</xdr:col>
                    <xdr:colOff>247650</xdr:colOff>
                    <xdr:row>25</xdr:row>
                    <xdr:rowOff>38100</xdr:rowOff>
                  </from>
                  <to>
                    <xdr:col>8</xdr:col>
                    <xdr:colOff>57150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3" r:id="rId8" name="Check Box 2619">
              <controlPr defaultSize="0" autoFill="0" autoLine="0" autoPict="0">
                <anchor moveWithCells="1">
                  <from>
                    <xdr:col>12</xdr:col>
                    <xdr:colOff>85725</xdr:colOff>
                    <xdr:row>25</xdr:row>
                    <xdr:rowOff>57150</xdr:rowOff>
                  </from>
                  <to>
                    <xdr:col>14</xdr:col>
                    <xdr:colOff>285750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4" r:id="rId9" name="Check Box 2620">
              <controlPr defaultSize="0" autoFill="0" autoLine="0" autoPict="0">
                <anchor moveWithCells="1">
                  <from>
                    <xdr:col>15</xdr:col>
                    <xdr:colOff>276225</xdr:colOff>
                    <xdr:row>25</xdr:row>
                    <xdr:rowOff>47625</xdr:rowOff>
                  </from>
                  <to>
                    <xdr:col>16</xdr:col>
                    <xdr:colOff>504825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6" r:id="rId10" name="Check Box 12378">
              <controlPr defaultSize="0" autoFill="0" autoLine="0" autoPict="0">
                <anchor moveWithCells="1">
                  <from>
                    <xdr:col>0</xdr:col>
                    <xdr:colOff>28575</xdr:colOff>
                    <xdr:row>56</xdr:row>
                    <xdr:rowOff>76200</xdr:rowOff>
                  </from>
                  <to>
                    <xdr:col>0</xdr:col>
                    <xdr:colOff>333375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7" r:id="rId11" name="Check Box 12379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19050</xdr:rowOff>
                  </from>
                  <to>
                    <xdr:col>0</xdr:col>
                    <xdr:colOff>323850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4" r:id="rId12" name="Check Box 12646">
              <controlPr defaultSize="0" autoFill="0" autoLine="0" autoPict="0">
                <anchor moveWithCells="1" sizeWithCells="1">
                  <from>
                    <xdr:col>3</xdr:col>
                    <xdr:colOff>314325</xdr:colOff>
                    <xdr:row>44</xdr:row>
                    <xdr:rowOff>38100</xdr:rowOff>
                  </from>
                  <to>
                    <xdr:col>5</xdr:col>
                    <xdr:colOff>228600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5" r:id="rId13" name="Check Box 12647">
              <controlPr defaultSize="0" autoFill="0" autoLine="0" autoPict="0">
                <anchor moveWithCells="1" sizeWithCells="1">
                  <from>
                    <xdr:col>3</xdr:col>
                    <xdr:colOff>314325</xdr:colOff>
                    <xdr:row>44</xdr:row>
                    <xdr:rowOff>247650</xdr:rowOff>
                  </from>
                  <to>
                    <xdr:col>7</xdr:col>
                    <xdr:colOff>47625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6" r:id="rId14" name="Check Box 12648">
              <controlPr defaultSize="0" autoFill="0" autoLine="0" autoPict="0">
                <anchor moveWithCells="1">
                  <from>
                    <xdr:col>7</xdr:col>
                    <xdr:colOff>76200</xdr:colOff>
                    <xdr:row>44</xdr:row>
                    <xdr:rowOff>47625</xdr:rowOff>
                  </from>
                  <to>
                    <xdr:col>9</xdr:col>
                    <xdr:colOff>66675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38" r:id="rId15" name="Check Box 12650">
              <controlPr defaultSize="0" autoFill="0" autoLine="0" autoPict="0">
                <anchor moveWithCells="1">
                  <from>
                    <xdr:col>9</xdr:col>
                    <xdr:colOff>428625</xdr:colOff>
                    <xdr:row>44</xdr:row>
                    <xdr:rowOff>28575</xdr:rowOff>
                  </from>
                  <to>
                    <xdr:col>11</xdr:col>
                    <xdr:colOff>19050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16" name="Check Box 16414">
              <controlPr defaultSize="0" autoFill="0" autoLine="0" autoPict="0">
                <anchor moveWithCells="1">
                  <from>
                    <xdr:col>3</xdr:col>
                    <xdr:colOff>28575</xdr:colOff>
                    <xdr:row>78</xdr:row>
                    <xdr:rowOff>0</xdr:rowOff>
                  </from>
                  <to>
                    <xdr:col>5</xdr:col>
                    <xdr:colOff>28575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17" name="Check Box 16415">
              <controlPr defaultSize="0" autoFill="0" autoLine="0" autoPict="0">
                <anchor moveWithCells="1">
                  <from>
                    <xdr:col>15</xdr:col>
                    <xdr:colOff>66675</xdr:colOff>
                    <xdr:row>77</xdr:row>
                    <xdr:rowOff>38100</xdr:rowOff>
                  </from>
                  <to>
                    <xdr:col>16</xdr:col>
                    <xdr:colOff>276225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18" name="Check Box 16416">
              <controlPr defaultSize="0" autoFill="0" autoLine="0" autoPict="0">
                <anchor moveWithCells="1">
                  <from>
                    <xdr:col>3</xdr:col>
                    <xdr:colOff>219075</xdr:colOff>
                    <xdr:row>81</xdr:row>
                    <xdr:rowOff>19050</xdr:rowOff>
                  </from>
                  <to>
                    <xdr:col>5</xdr:col>
                    <xdr:colOff>171450</xdr:colOff>
                    <xdr:row>81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19" name="Check Box 16417">
              <controlPr defaultSize="0" autoFill="0" autoLine="0" autoPict="0">
                <anchor moveWithCells="1">
                  <from>
                    <xdr:col>5</xdr:col>
                    <xdr:colOff>238125</xdr:colOff>
                    <xdr:row>81</xdr:row>
                    <xdr:rowOff>38100</xdr:rowOff>
                  </from>
                  <to>
                    <xdr:col>8</xdr:col>
                    <xdr:colOff>47625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20" name="Check Box 16418">
              <controlPr defaultSize="0" autoFill="0" autoLine="0" autoPict="0">
                <anchor moveWithCells="1">
                  <from>
                    <xdr:col>12</xdr:col>
                    <xdr:colOff>142875</xdr:colOff>
                    <xdr:row>81</xdr:row>
                    <xdr:rowOff>9525</xdr:rowOff>
                  </from>
                  <to>
                    <xdr:col>14</xdr:col>
                    <xdr:colOff>333375</xdr:colOff>
                    <xdr:row>81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21" name="Check Box 16419">
              <controlPr defaultSize="0" autoFill="0" autoLine="0" autoPict="0">
                <anchor moveWithCells="1">
                  <from>
                    <xdr:col>15</xdr:col>
                    <xdr:colOff>200025</xdr:colOff>
                    <xdr:row>80</xdr:row>
                    <xdr:rowOff>219075</xdr:rowOff>
                  </from>
                  <to>
                    <xdr:col>16</xdr:col>
                    <xdr:colOff>438150</xdr:colOff>
                    <xdr:row>81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22" name="Check Box 16420">
              <controlPr defaultSize="0" autoFill="0" autoLine="0" autoPict="0">
                <anchor moveWithCells="1">
                  <from>
                    <xdr:col>0</xdr:col>
                    <xdr:colOff>28575</xdr:colOff>
                    <xdr:row>112</xdr:row>
                    <xdr:rowOff>47625</xdr:rowOff>
                  </from>
                  <to>
                    <xdr:col>0</xdr:col>
                    <xdr:colOff>276225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23" name="Check Box 16421">
              <controlPr defaultSize="0" autoFill="0" autoLine="0" autoPict="0">
                <anchor moveWithCells="1">
                  <from>
                    <xdr:col>0</xdr:col>
                    <xdr:colOff>28575</xdr:colOff>
                    <xdr:row>108</xdr:row>
                    <xdr:rowOff>28575</xdr:rowOff>
                  </from>
                  <to>
                    <xdr:col>0</xdr:col>
                    <xdr:colOff>333375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24" name="Check Box 16422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100</xdr:row>
                    <xdr:rowOff>123825</xdr:rowOff>
                  </from>
                  <to>
                    <xdr:col>5</xdr:col>
                    <xdr:colOff>295275</xdr:colOff>
                    <xdr:row>101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25" name="Check Box 16423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101</xdr:row>
                    <xdr:rowOff>66675</xdr:rowOff>
                  </from>
                  <to>
                    <xdr:col>6</xdr:col>
                    <xdr:colOff>85725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26" name="Check Box 16424">
              <controlPr defaultSize="0" autoFill="0" autoLine="0" autoPict="0">
                <anchor moveWithCells="1">
                  <from>
                    <xdr:col>7</xdr:col>
                    <xdr:colOff>171450</xdr:colOff>
                    <xdr:row>100</xdr:row>
                    <xdr:rowOff>57150</xdr:rowOff>
                  </from>
                  <to>
                    <xdr:col>9</xdr:col>
                    <xdr:colOff>323850</xdr:colOff>
                    <xdr:row>101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27" name="Check Box 16426">
              <controlPr defaultSize="0" autoFill="0" autoLine="0" autoPict="0">
                <anchor moveWithCells="1">
                  <from>
                    <xdr:col>9</xdr:col>
                    <xdr:colOff>476250</xdr:colOff>
                    <xdr:row>100</xdr:row>
                    <xdr:rowOff>66675</xdr:rowOff>
                  </from>
                  <to>
                    <xdr:col>11</xdr:col>
                    <xdr:colOff>19050</xdr:colOff>
                    <xdr:row>101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28" name="Check Box 16427">
              <controlPr defaultSize="0" autoFill="0" autoLine="0" autoPict="0">
                <anchor moveWithCells="1">
                  <from>
                    <xdr:col>3</xdr:col>
                    <xdr:colOff>28575</xdr:colOff>
                    <xdr:row>134</xdr:row>
                    <xdr:rowOff>0</xdr:rowOff>
                  </from>
                  <to>
                    <xdr:col>5</xdr:col>
                    <xdr:colOff>28575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29" name="Check Box 16428">
              <controlPr defaultSize="0" autoFill="0" autoLine="0" autoPict="0">
                <anchor moveWithCells="1">
                  <from>
                    <xdr:col>15</xdr:col>
                    <xdr:colOff>66675</xdr:colOff>
                    <xdr:row>133</xdr:row>
                    <xdr:rowOff>38100</xdr:rowOff>
                  </from>
                  <to>
                    <xdr:col>16</xdr:col>
                    <xdr:colOff>276225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30" name="Check Box 16429">
              <controlPr defaultSize="0" autoFill="0" autoLine="0" autoPict="0">
                <anchor moveWithCells="1">
                  <from>
                    <xdr:col>3</xdr:col>
                    <xdr:colOff>219075</xdr:colOff>
                    <xdr:row>137</xdr:row>
                    <xdr:rowOff>19050</xdr:rowOff>
                  </from>
                  <to>
                    <xdr:col>5</xdr:col>
                    <xdr:colOff>171450</xdr:colOff>
                    <xdr:row>137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31" name="Check Box 16430">
              <controlPr defaultSize="0" autoFill="0" autoLine="0" autoPict="0">
                <anchor moveWithCells="1">
                  <from>
                    <xdr:col>5</xdr:col>
                    <xdr:colOff>238125</xdr:colOff>
                    <xdr:row>137</xdr:row>
                    <xdr:rowOff>38100</xdr:rowOff>
                  </from>
                  <to>
                    <xdr:col>8</xdr:col>
                    <xdr:colOff>47625</xdr:colOff>
                    <xdr:row>137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32" name="Check Box 16431">
              <controlPr defaultSize="0" autoFill="0" autoLine="0" autoPict="0">
                <anchor moveWithCells="1">
                  <from>
                    <xdr:col>12</xdr:col>
                    <xdr:colOff>142875</xdr:colOff>
                    <xdr:row>137</xdr:row>
                    <xdr:rowOff>9525</xdr:rowOff>
                  </from>
                  <to>
                    <xdr:col>14</xdr:col>
                    <xdr:colOff>333375</xdr:colOff>
                    <xdr:row>137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33" name="Check Box 16432">
              <controlPr defaultSize="0" autoFill="0" autoLine="0" autoPict="0">
                <anchor moveWithCells="1">
                  <from>
                    <xdr:col>15</xdr:col>
                    <xdr:colOff>200025</xdr:colOff>
                    <xdr:row>136</xdr:row>
                    <xdr:rowOff>219075</xdr:rowOff>
                  </from>
                  <to>
                    <xdr:col>16</xdr:col>
                    <xdr:colOff>438150</xdr:colOff>
                    <xdr:row>137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34" name="Check Box 16433">
              <controlPr defaultSize="0" autoFill="0" autoLine="0" autoPict="0">
                <anchor moveWithCells="1">
                  <from>
                    <xdr:col>0</xdr:col>
                    <xdr:colOff>28575</xdr:colOff>
                    <xdr:row>168</xdr:row>
                    <xdr:rowOff>47625</xdr:rowOff>
                  </from>
                  <to>
                    <xdr:col>0</xdr:col>
                    <xdr:colOff>276225</xdr:colOff>
                    <xdr:row>169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35" name="Check Box 16434">
              <controlPr defaultSize="0" autoFill="0" autoLine="0" autoPict="0">
                <anchor moveWithCells="1">
                  <from>
                    <xdr:col>0</xdr:col>
                    <xdr:colOff>28575</xdr:colOff>
                    <xdr:row>164</xdr:row>
                    <xdr:rowOff>28575</xdr:rowOff>
                  </from>
                  <to>
                    <xdr:col>0</xdr:col>
                    <xdr:colOff>333375</xdr:colOff>
                    <xdr:row>165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36" name="Check Box 16435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156</xdr:row>
                    <xdr:rowOff>123825</xdr:rowOff>
                  </from>
                  <to>
                    <xdr:col>5</xdr:col>
                    <xdr:colOff>295275</xdr:colOff>
                    <xdr:row>157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37" name="Check Box 16436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157</xdr:row>
                    <xdr:rowOff>66675</xdr:rowOff>
                  </from>
                  <to>
                    <xdr:col>6</xdr:col>
                    <xdr:colOff>85725</xdr:colOff>
                    <xdr:row>158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38" name="Check Box 16437">
              <controlPr defaultSize="0" autoFill="0" autoLine="0" autoPict="0">
                <anchor moveWithCells="1">
                  <from>
                    <xdr:col>7</xdr:col>
                    <xdr:colOff>171450</xdr:colOff>
                    <xdr:row>156</xdr:row>
                    <xdr:rowOff>57150</xdr:rowOff>
                  </from>
                  <to>
                    <xdr:col>9</xdr:col>
                    <xdr:colOff>323850</xdr:colOff>
                    <xdr:row>157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39" name="Check Box 16438">
              <controlPr defaultSize="0" autoFill="0" autoLine="0" autoPict="0">
                <anchor moveWithCells="1">
                  <from>
                    <xdr:col>9</xdr:col>
                    <xdr:colOff>476250</xdr:colOff>
                    <xdr:row>156</xdr:row>
                    <xdr:rowOff>66675</xdr:rowOff>
                  </from>
                  <to>
                    <xdr:col>11</xdr:col>
                    <xdr:colOff>19050</xdr:colOff>
                    <xdr:row>157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7211E-5CF6-4997-A91D-8BA32D50A4AC}">
  <sheetPr>
    <tabColor rgb="FFFFFF00"/>
  </sheetPr>
  <dimension ref="B1:L43"/>
  <sheetViews>
    <sheetView workbookViewId="0"/>
  </sheetViews>
  <sheetFormatPr defaultRowHeight="15.75"/>
  <cols>
    <col min="1" max="1" width="2.375" style="160" customWidth="1"/>
    <col min="2" max="2" width="4.125" style="160" customWidth="1"/>
    <col min="3" max="3" width="3.5" style="160" customWidth="1"/>
    <col min="4" max="8" width="9" style="160"/>
    <col min="9" max="10" width="4.875" style="160" customWidth="1"/>
    <col min="11" max="12" width="16.25" style="160" bestFit="1" customWidth="1"/>
    <col min="13" max="16384" width="9" style="160"/>
  </cols>
  <sheetData>
    <row r="1" spans="2:12">
      <c r="K1" s="161">
        <v>45716</v>
      </c>
      <c r="L1" s="162"/>
    </row>
    <row r="3" spans="2:12" ht="48.75" customHeight="1"/>
    <row r="5" spans="2:12">
      <c r="B5" s="160" t="s">
        <v>64</v>
      </c>
    </row>
    <row r="6" spans="2:12">
      <c r="B6" s="160" t="s">
        <v>65</v>
      </c>
    </row>
    <row r="7" spans="2:12">
      <c r="B7" s="160" t="s">
        <v>66</v>
      </c>
    </row>
    <row r="10" spans="2:12">
      <c r="B10" s="163" t="s">
        <v>67</v>
      </c>
    </row>
    <row r="14" spans="2:12">
      <c r="G14" s="164" t="s">
        <v>68</v>
      </c>
      <c r="K14" s="165"/>
    </row>
    <row r="15" spans="2:12">
      <c r="F15" s="165" t="s">
        <v>69</v>
      </c>
    </row>
    <row r="21" spans="2:5">
      <c r="E21" s="166" t="s">
        <v>70</v>
      </c>
    </row>
    <row r="23" spans="2:5">
      <c r="C23" s="165" t="s">
        <v>71</v>
      </c>
      <c r="D23" s="164" t="s">
        <v>72</v>
      </c>
    </row>
    <row r="24" spans="2:5">
      <c r="C24" s="165" t="s">
        <v>73</v>
      </c>
      <c r="D24" s="164" t="s">
        <v>74</v>
      </c>
    </row>
    <row r="25" spans="2:5">
      <c r="C25" s="165"/>
      <c r="D25" s="164" t="s">
        <v>75</v>
      </c>
    </row>
    <row r="26" spans="2:5">
      <c r="C26" s="165"/>
      <c r="D26" s="164"/>
      <c r="E26" s="167" t="s">
        <v>76</v>
      </c>
    </row>
    <row r="27" spans="2:5">
      <c r="C27" s="165" t="s">
        <v>77</v>
      </c>
      <c r="D27" s="164" t="s">
        <v>78</v>
      </c>
    </row>
    <row r="28" spans="2:5" ht="31.5" customHeight="1"/>
    <row r="29" spans="2:5">
      <c r="B29" s="163" t="s">
        <v>79</v>
      </c>
    </row>
    <row r="30" spans="2:5" ht="9" customHeight="1"/>
    <row r="31" spans="2:5">
      <c r="C31" s="163" t="s">
        <v>80</v>
      </c>
    </row>
    <row r="32" spans="2:5" ht="15.75" customHeight="1"/>
    <row r="33" spans="3:12" ht="22.5" customHeight="1">
      <c r="C33" s="168" t="s">
        <v>81</v>
      </c>
    </row>
    <row r="34" spans="3:12" ht="22.5" customHeight="1">
      <c r="C34" s="168" t="s">
        <v>82</v>
      </c>
    </row>
    <row r="35" spans="3:12" ht="22.5" customHeight="1">
      <c r="C35" s="168" t="s">
        <v>83</v>
      </c>
    </row>
    <row r="37" spans="3:12">
      <c r="D37" s="169" t="s">
        <v>84</v>
      </c>
      <c r="E37" s="170"/>
      <c r="F37" s="170"/>
    </row>
    <row r="38" spans="3:12">
      <c r="D38" s="169" t="s">
        <v>85</v>
      </c>
      <c r="E38" s="170"/>
      <c r="F38" s="170"/>
    </row>
    <row r="39" spans="3:12">
      <c r="D39" s="169" t="s">
        <v>86</v>
      </c>
      <c r="E39" s="170"/>
      <c r="F39" s="170"/>
    </row>
    <row r="40" spans="3:12">
      <c r="K40" s="171" t="s">
        <v>87</v>
      </c>
    </row>
    <row r="41" spans="3:12">
      <c r="J41" s="164" t="s">
        <v>88</v>
      </c>
    </row>
    <row r="42" spans="3:12">
      <c r="J42" s="164" t="s">
        <v>89</v>
      </c>
      <c r="K42" s="170"/>
      <c r="L42" s="170"/>
    </row>
    <row r="43" spans="3:12">
      <c r="J43" s="164" t="s">
        <v>90</v>
      </c>
      <c r="K43" s="170"/>
      <c r="L43" s="170"/>
    </row>
  </sheetData>
  <sheetProtection algorithmName="SHA-512" hashValue="BR6fdc+1pu9AwF6HKxvpobd6hkmogBH4Q67NZiCSa6qkmw5/gfY64r8FAojnY2KSkJ6XmWu1G1A+4NYYZ1inSQ==" saltValue="QUUescQIsY/hCYF+Odpi5A==" spinCount="100000" sheet="1" objects="1" scenarios="1"/>
  <phoneticPr fontId="5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入力画面</vt:lpstr>
      <vt:lpstr>受付方法等</vt:lpstr>
      <vt:lpstr>入力画面!Print_Area</vt:lpstr>
    </vt:vector>
  </TitlesOfParts>
  <Company>鳥取県建設技術センター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kengi201</dc:creator>
  <cp:lastModifiedBy>kengi205</cp:lastModifiedBy>
  <cp:lastPrinted>2025-03-25T04:04:20Z</cp:lastPrinted>
  <dcterms:created xsi:type="dcterms:W3CDTF">2002-07-08T01:37:37Z</dcterms:created>
  <dcterms:modified xsi:type="dcterms:W3CDTF">2025-03-26T05:06:56Z</dcterms:modified>
</cp:coreProperties>
</file>