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2F19BE93-884D-4D7E-804E-59E5D85C09B8}" xr6:coauthVersionLast="47" xr6:coauthVersionMax="47" xr10:uidLastSave="{00000000-0000-0000-0000-000000000000}"/>
  <bookViews>
    <workbookView xWindow="1560" yWindow="840" windowWidth="26115" windowHeight="14640" xr2:uid="{00000000-000D-0000-FFFF-FFFF00000000}"/>
  </bookViews>
  <sheets>
    <sheet name="入力（依頼書）" sheetId="1" r:id="rId1"/>
    <sheet name="受付方法等" sheetId="3" r:id="rId2"/>
  </sheets>
  <definedNames>
    <definedName name="_xlnm.Print_Area" localSheetId="0">'入力（依頼書）'!$A$1:$AN$222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13" i="1" l="1"/>
  <c r="AG57" i="1"/>
  <c r="AG134" i="1" s="1"/>
  <c r="M133" i="1"/>
  <c r="AJ57" i="1"/>
  <c r="AJ134" i="1" s="1"/>
  <c r="AJ55" i="1"/>
  <c r="AG132" i="1" l="1"/>
  <c r="AM122" i="1" l="1"/>
  <c r="AI212" i="1"/>
  <c r="AI211" i="1"/>
  <c r="AI210" i="1"/>
  <c r="AI209" i="1"/>
  <c r="AI208" i="1"/>
  <c r="AI207" i="1"/>
  <c r="AI206" i="1"/>
  <c r="AI205" i="1"/>
  <c r="K196" i="1"/>
  <c r="K195" i="1"/>
  <c r="AC190" i="1"/>
  <c r="K190" i="1"/>
  <c r="AC189" i="1"/>
  <c r="K189" i="1"/>
  <c r="AA187" i="1"/>
  <c r="AJ184" i="1"/>
  <c r="AE183" i="1"/>
  <c r="Y182" i="1"/>
  <c r="V182" i="1"/>
  <c r="T182" i="1"/>
  <c r="Q182" i="1"/>
  <c r="AJ178" i="1"/>
  <c r="AI178" i="1"/>
  <c r="AH178" i="1"/>
  <c r="AG178" i="1"/>
  <c r="AF178" i="1"/>
  <c r="AE178" i="1"/>
  <c r="AD178" i="1"/>
  <c r="AC178" i="1"/>
  <c r="S174" i="1"/>
  <c r="Q174" i="1"/>
  <c r="P174" i="1"/>
  <c r="O174" i="1"/>
  <c r="K170" i="1"/>
  <c r="K169" i="1"/>
  <c r="K168" i="1"/>
  <c r="R166" i="1"/>
  <c r="R165" i="1"/>
  <c r="R164" i="1"/>
  <c r="I164" i="1"/>
  <c r="H164" i="1"/>
  <c r="G164" i="1"/>
  <c r="F164" i="1"/>
  <c r="E164" i="1"/>
  <c r="R162" i="1"/>
  <c r="R161" i="1"/>
  <c r="R160" i="1"/>
  <c r="I160" i="1"/>
  <c r="H160" i="1"/>
  <c r="G160" i="1"/>
  <c r="F160" i="1"/>
  <c r="E160" i="1"/>
  <c r="AG131" i="1"/>
  <c r="AG130" i="1"/>
  <c r="AG129" i="1"/>
  <c r="AG128" i="1"/>
  <c r="AG127" i="1"/>
  <c r="AG126" i="1"/>
  <c r="AG125" i="1"/>
  <c r="K121" i="1"/>
  <c r="K120" i="1"/>
  <c r="AC115" i="1"/>
  <c r="K115" i="1"/>
  <c r="AC114" i="1"/>
  <c r="K114" i="1"/>
  <c r="AA112" i="1"/>
  <c r="AJ109" i="1"/>
  <c r="AE108" i="1"/>
  <c r="Y107" i="1"/>
  <c r="V107" i="1"/>
  <c r="T107" i="1"/>
  <c r="Q107" i="1"/>
  <c r="AJ103" i="1"/>
  <c r="AI103" i="1"/>
  <c r="AH103" i="1"/>
  <c r="AG103" i="1"/>
  <c r="AF103" i="1"/>
  <c r="AE103" i="1"/>
  <c r="AD103" i="1"/>
  <c r="AC103" i="1"/>
  <c r="S99" i="1"/>
  <c r="Q99" i="1"/>
  <c r="P99" i="1"/>
  <c r="O99" i="1"/>
  <c r="K97" i="1"/>
  <c r="K172" i="1" s="1"/>
  <c r="K96" i="1"/>
  <c r="K171" i="1" s="1"/>
  <c r="K95" i="1"/>
  <c r="K94" i="1"/>
  <c r="K93" i="1"/>
  <c r="R91" i="1"/>
  <c r="R90" i="1"/>
  <c r="R89" i="1"/>
  <c r="I89" i="1"/>
  <c r="H89" i="1"/>
  <c r="G89" i="1"/>
  <c r="F89" i="1"/>
  <c r="E89" i="1"/>
  <c r="R87" i="1"/>
  <c r="R86" i="1"/>
  <c r="R85" i="1"/>
  <c r="I85" i="1"/>
  <c r="H85" i="1"/>
  <c r="G85" i="1"/>
  <c r="F85" i="1"/>
  <c r="E85" i="1"/>
  <c r="AJ132" i="1"/>
  <c r="AJ54" i="1"/>
  <c r="AJ131" i="1" s="1"/>
  <c r="AJ53" i="1"/>
  <c r="AJ130" i="1" s="1"/>
  <c r="AJ52" i="1"/>
  <c r="AJ129" i="1" s="1"/>
  <c r="AJ51" i="1"/>
  <c r="AJ128" i="1" s="1"/>
  <c r="AJ50" i="1"/>
  <c r="AJ127" i="1" s="1"/>
  <c r="AJ49" i="1"/>
  <c r="AJ126" i="1" s="1"/>
  <c r="AJ48" i="1"/>
  <c r="AH37" i="1"/>
  <c r="AJ58" i="1" l="1"/>
  <c r="AJ59" i="1" s="1"/>
  <c r="AJ60" i="1" s="1"/>
  <c r="AI215" i="1" s="1"/>
  <c r="AJ125" i="1"/>
  <c r="AH114" i="1"/>
  <c r="AH189" i="1"/>
  <c r="AJ135" i="1" l="1"/>
  <c r="AJ137" i="1" l="1"/>
  <c r="AJ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  <author xml:space="preserve"> </author>
    <author>kengi205</author>
  </authors>
  <commentList>
    <comment ref="R9" authorId="0" shapeId="0" xr:uid="{00000000-0006-0000-0000-000001000000}">
      <text>
        <r>
          <rPr>
            <b/>
            <sz val="11"/>
            <color indexed="81"/>
            <rFont val="HGP創英角ｺﾞｼｯｸUB"/>
            <family val="3"/>
            <charset val="128"/>
          </rPr>
          <t>会社名は、全角30文字まで成績書に記載できます。
　※（）,「」は全角文字で入力</t>
        </r>
      </text>
    </comment>
    <comment ref="K37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西暦入力
2026/4/1</t>
        </r>
      </text>
    </comment>
    <comment ref="AG55" authorId="2" shapeId="0" xr:uid="{EEF55CCD-B931-4C43-BB8B-BA1189131D21}">
      <text>
        <r>
          <rPr>
            <b/>
            <sz val="9"/>
            <color indexed="81"/>
            <rFont val="MS P ゴシック"/>
            <family val="3"/>
            <charset val="128"/>
          </rPr>
          <t>角柱モルタルの方はこちらに、円柱モルタルの方は④に本数を入力ください</t>
        </r>
      </text>
    </comment>
  </commentList>
</comments>
</file>

<file path=xl/sharedStrings.xml><?xml version="1.0" encoding="utf-8"?>
<sst xmlns="http://schemas.openxmlformats.org/spreadsheetml/2006/main" count="371" uniqueCount="192">
  <si>
    <t>コンクリート等圧縮強度・曲げ強度試験依頼書（請求明細書）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phoneticPr fontId="6"/>
  </si>
  <si>
    <t>（様式　受付２－１）</t>
    <rPh sb="1" eb="3">
      <t>ヨウシキ</t>
    </rPh>
    <rPh sb="4" eb="6">
      <t>ウケツケ</t>
    </rPh>
    <phoneticPr fontId="6"/>
  </si>
  <si>
    <t>送付</t>
    <rPh sb="0" eb="2">
      <t>ソウフ</t>
    </rPh>
    <phoneticPr fontId="6"/>
  </si>
  <si>
    <t>受　付　印</t>
    <rPh sb="0" eb="1">
      <t>ウケ</t>
    </rPh>
    <rPh sb="2" eb="3">
      <t>ツキ</t>
    </rPh>
    <rPh sb="4" eb="5">
      <t>イン</t>
    </rPh>
    <phoneticPr fontId="6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</si>
  <si>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6"/>
  </si>
  <si>
    <t>製造所</t>
    <rPh sb="0" eb="2">
      <t>セイゾウ</t>
    </rPh>
    <rPh sb="2" eb="3">
      <t>ショ</t>
    </rPh>
    <phoneticPr fontId="6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</si>
  <si>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6"/>
  </si>
  <si>
    <t>呼び方</t>
    <rPh sb="0" eb="1">
      <t>ヨ</t>
    </rPh>
    <rPh sb="2" eb="3">
      <t>カタ</t>
    </rPh>
    <phoneticPr fontId="6"/>
  </si>
  <si>
    <t>セメント</t>
    <phoneticPr fontId="6"/>
  </si>
  <si>
    <t>AE</t>
    <phoneticPr fontId="6"/>
  </si>
  <si>
    <t>養生</t>
    <rPh sb="0" eb="2">
      <t>ヨウジョウ</t>
    </rPh>
    <phoneticPr fontId="6"/>
  </si>
  <si>
    <t>依頼者（コード番号）</t>
    <rPh sb="0" eb="3">
      <t>イライシャ</t>
    </rPh>
    <rPh sb="7" eb="9">
      <t>バンゴウ</t>
    </rPh>
    <phoneticPr fontId="6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</si>
  <si>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6"/>
  </si>
  <si>
    <t>会社名・氏名</t>
    <rPh sb="0" eb="3">
      <t>カイシャメイ</t>
    </rPh>
    <rPh sb="4" eb="6">
      <t>シメイ</t>
    </rPh>
    <phoneticPr fontId="6"/>
  </si>
  <si>
    <t>寸法</t>
    <rPh sb="0" eb="2">
      <t>スンポウ</t>
    </rPh>
    <phoneticPr fontId="6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</si>
  <si>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6"/>
  </si>
  <si>
    <t>へんきゃく</t>
    <phoneticPr fontId="6"/>
  </si>
  <si>
    <t>受任者（コード番号）</t>
    <rPh sb="0" eb="3">
      <t>ジュニンシャ</t>
    </rPh>
    <rPh sb="7" eb="9">
      <t>バンゴウ</t>
    </rPh>
    <phoneticPr fontId="6"/>
  </si>
  <si>
    <t>しゅるい</t>
    <phoneticPr fontId="6"/>
  </si>
  <si>
    <t>個人情報</t>
    <rPh sb="0" eb="2">
      <t>コジン</t>
    </rPh>
    <rPh sb="2" eb="4">
      <t>ジョウホウ</t>
    </rPh>
    <phoneticPr fontId="6"/>
  </si>
  <si>
    <t>送付２</t>
    <rPh sb="0" eb="2">
      <t>ソウフ</t>
    </rPh>
    <phoneticPr fontId="6"/>
  </si>
  <si>
    <t>　つぎのとおり材料試験を依頼します。</t>
    <phoneticPr fontId="6"/>
  </si>
  <si>
    <t>工事名</t>
    <rPh sb="0" eb="3">
      <t>コウジメイ</t>
    </rPh>
    <phoneticPr fontId="6"/>
  </si>
  <si>
    <t>工事場所</t>
    <rPh sb="0" eb="2">
      <t>コウジ</t>
    </rPh>
    <rPh sb="2" eb="4">
      <t>バショ</t>
    </rPh>
    <phoneticPr fontId="6"/>
  </si>
  <si>
    <t>打設位置</t>
    <rPh sb="0" eb="1">
      <t>ダ</t>
    </rPh>
    <rPh sb="1" eb="2">
      <t>セツ</t>
    </rPh>
    <rPh sb="2" eb="4">
      <t>イチ</t>
    </rPh>
    <phoneticPr fontId="6"/>
  </si>
  <si>
    <t>指定事項等</t>
    <rPh sb="0" eb="2">
      <t>シテイ</t>
    </rPh>
    <rPh sb="2" eb="4">
      <t>ジコウ</t>
    </rPh>
    <rPh sb="4" eb="5">
      <t>トウ</t>
    </rPh>
    <phoneticPr fontId="6"/>
  </si>
  <si>
    <t>製造所名</t>
    <rPh sb="0" eb="3">
      <t>セイゾウジョ</t>
    </rPh>
    <rPh sb="3" eb="4">
      <t>メイ</t>
    </rPh>
    <phoneticPr fontId="6"/>
  </si>
  <si>
    <t>　コンクリートの種類等　　　</t>
    <rPh sb="8" eb="10">
      <t>シュルイ</t>
    </rPh>
    <rPh sb="10" eb="11">
      <t>トウ</t>
    </rPh>
    <phoneticPr fontId="6"/>
  </si>
  <si>
    <t>（注１）　供試体に試験日を必ず記入して下さい。</t>
    <rPh sb="1" eb="2">
      <t>チュウ</t>
    </rPh>
    <rPh sb="5" eb="8">
      <t>キョウシタイ</t>
    </rPh>
    <rPh sb="9" eb="12">
      <t>シケンビ</t>
    </rPh>
    <rPh sb="13" eb="14">
      <t>カナラ</t>
    </rPh>
    <rPh sb="15" eb="17">
      <t>キニュウ</t>
    </rPh>
    <rPh sb="19" eb="20">
      <t>クダ</t>
    </rPh>
    <phoneticPr fontId="6"/>
  </si>
  <si>
    <t>供試体識別番号</t>
    <rPh sb="0" eb="3">
      <t>キョウシタイ</t>
    </rPh>
    <rPh sb="3" eb="5">
      <t>シキベツ</t>
    </rPh>
    <rPh sb="5" eb="7">
      <t>バンゴウ</t>
    </rPh>
    <phoneticPr fontId="6"/>
  </si>
  <si>
    <t>呼び方等</t>
    <rPh sb="0" eb="1">
      <t>ヨ</t>
    </rPh>
    <rPh sb="2" eb="3">
      <t>カタ</t>
    </rPh>
    <rPh sb="3" eb="4">
      <t>トウ</t>
    </rPh>
    <phoneticPr fontId="6"/>
  </si>
  <si>
    <t>吹付モルタル</t>
    <rPh sb="0" eb="1">
      <t>フ</t>
    </rPh>
    <rPh sb="1" eb="2">
      <t>ツ</t>
    </rPh>
    <phoneticPr fontId="6"/>
  </si>
  <si>
    <t>高強度</t>
    <rPh sb="0" eb="3">
      <t>コウキョウド</t>
    </rPh>
    <phoneticPr fontId="6"/>
  </si>
  <si>
    <t>種</t>
    <rPh sb="0" eb="1">
      <t>シュ</t>
    </rPh>
    <phoneticPr fontId="6"/>
  </si>
  <si>
    <t>・</t>
    <phoneticPr fontId="6"/>
  </si>
  <si>
    <t>・</t>
  </si>
  <si>
    <t>Ｎ</t>
    <phoneticPr fontId="6"/>
  </si>
  <si>
    <t>Ｈ</t>
    <phoneticPr fontId="6"/>
  </si>
  <si>
    <t>吹付コンクリート</t>
    <rPh sb="0" eb="1">
      <t>フ</t>
    </rPh>
    <rPh sb="1" eb="2">
      <t>ツ</t>
    </rPh>
    <phoneticPr fontId="6"/>
  </si>
  <si>
    <t>曲げ</t>
    <rPh sb="0" eb="1">
      <t>マ</t>
    </rPh>
    <phoneticPr fontId="6"/>
  </si>
  <si>
    <t>ＢＢ</t>
    <phoneticPr fontId="6"/>
  </si>
  <si>
    <t>モルタル</t>
    <phoneticPr fontId="6"/>
  </si>
  <si>
    <t>混和剤の種類</t>
    <phoneticPr fontId="6"/>
  </si>
  <si>
    <t>（</t>
    <phoneticPr fontId="6"/>
  </si>
  <si>
    <t>）</t>
    <phoneticPr fontId="6"/>
  </si>
  <si>
    <t>供試体の作製日</t>
    <rPh sb="0" eb="3">
      <t>キョウシタイ</t>
    </rPh>
    <rPh sb="4" eb="6">
      <t>サクセイ</t>
    </rPh>
    <rPh sb="6" eb="7">
      <t>ビ</t>
    </rPh>
    <phoneticPr fontId="6"/>
  </si>
  <si>
    <t xml:space="preserve"> 材齢　</t>
    <rPh sb="1" eb="2">
      <t>ザイ</t>
    </rPh>
    <rPh sb="2" eb="3">
      <t>レイ</t>
    </rPh>
    <phoneticPr fontId="6"/>
  </si>
  <si>
    <t>日</t>
    <rPh sb="0" eb="1">
      <t>ニチ</t>
    </rPh>
    <phoneticPr fontId="6"/>
  </si>
  <si>
    <t>試験日</t>
    <rPh sb="0" eb="2">
      <t>シケン</t>
    </rPh>
    <rPh sb="2" eb="3">
      <t>ビ</t>
    </rPh>
    <phoneticPr fontId="6"/>
  </si>
  <si>
    <t>実測スランプ
又はスランプフロー</t>
    <rPh sb="7" eb="8">
      <t>マタ</t>
    </rPh>
    <phoneticPr fontId="6"/>
  </si>
  <si>
    <t>㎝</t>
  </si>
  <si>
    <t>実測空気量</t>
    <rPh sb="0" eb="2">
      <t>ジッソク</t>
    </rPh>
    <rPh sb="2" eb="5">
      <t>クウキリョウ</t>
    </rPh>
    <phoneticPr fontId="6"/>
  </si>
  <si>
    <t>％</t>
    <phoneticPr fontId="6"/>
  </si>
  <si>
    <t>供試体寸法</t>
  </si>
  <si>
    <t>養　　　　生</t>
    <rPh sb="0" eb="1">
      <t>オサム</t>
    </rPh>
    <rPh sb="5" eb="6">
      <t>ショウ</t>
    </rPh>
    <phoneticPr fontId="6"/>
  </si>
  <si>
    <t>20±2℃水中(標準)</t>
    <rPh sb="5" eb="7">
      <t>スイチュウ</t>
    </rPh>
    <rPh sb="8" eb="9">
      <t>ヒョウ</t>
    </rPh>
    <rPh sb="9" eb="10">
      <t>ジュン</t>
    </rPh>
    <phoneticPr fontId="6"/>
  </si>
  <si>
    <t>現場水中</t>
    <rPh sb="0" eb="2">
      <t>ゲンバ</t>
    </rPh>
    <rPh sb="2" eb="4">
      <t>スイチュウ</t>
    </rPh>
    <phoneticPr fontId="6"/>
  </si>
  <si>
    <t>現場空中</t>
    <rPh sb="0" eb="2">
      <t>ゲンバ</t>
    </rPh>
    <rPh sb="2" eb="4">
      <t>クウチュウ</t>
    </rPh>
    <phoneticPr fontId="6"/>
  </si>
  <si>
    <t>現場封かん</t>
    <rPh sb="0" eb="2">
      <t>ゲンバ</t>
    </rPh>
    <rPh sb="2" eb="3">
      <t>フウ</t>
    </rPh>
    <phoneticPr fontId="6"/>
  </si>
  <si>
    <t>現場湿砂</t>
    <rPh sb="0" eb="2">
      <t>ゲンバ</t>
    </rPh>
    <rPh sb="2" eb="3">
      <t>シツ</t>
    </rPh>
    <rPh sb="3" eb="4">
      <t>サ</t>
    </rPh>
    <phoneticPr fontId="6"/>
  </si>
  <si>
    <t>その他</t>
    <rPh sb="2" eb="3">
      <t>タ</t>
    </rPh>
    <phoneticPr fontId="6"/>
  </si>
  <si>
    <r>
      <rPr>
        <sz val="12"/>
        <rFont val="ＭＳ Ｐ明朝"/>
        <family val="1"/>
        <charset val="128"/>
      </rPr>
      <t>備考</t>
    </r>
    <r>
      <rPr>
        <sz val="8"/>
        <rFont val="ＭＳ Ｐ明朝"/>
        <family val="1"/>
        <charset val="128"/>
      </rPr>
      <t>（成績書に記載されます）</t>
    </r>
    <rPh sb="0" eb="1">
      <t>ソナエ</t>
    </rPh>
    <rPh sb="1" eb="2">
      <t>コウ</t>
    </rPh>
    <rPh sb="3" eb="5">
      <t>セイセキ</t>
    </rPh>
    <rPh sb="5" eb="6">
      <t>ショ</t>
    </rPh>
    <rPh sb="7" eb="9">
      <t>キサイ</t>
    </rPh>
    <phoneticPr fontId="6"/>
  </si>
  <si>
    <t>協議事項</t>
    <rPh sb="0" eb="1">
      <t>キョウ</t>
    </rPh>
    <rPh sb="1" eb="2">
      <t>ギ</t>
    </rPh>
    <rPh sb="2" eb="3">
      <t>コト</t>
    </rPh>
    <rPh sb="3" eb="4">
      <t>コウ</t>
    </rPh>
    <phoneticPr fontId="6"/>
  </si>
  <si>
    <t>分類</t>
    <rPh sb="0" eb="2">
      <t>ブンルイ</t>
    </rPh>
    <phoneticPr fontId="6"/>
  </si>
  <si>
    <t>試験種別</t>
    <rPh sb="0" eb="4">
      <t>シケンシュベツ</t>
    </rPh>
    <phoneticPr fontId="6"/>
  </si>
  <si>
    <t>Ｊ　Ｉ　Ｓ　等</t>
    <rPh sb="6" eb="7">
      <t>トウ</t>
    </rPh>
    <phoneticPr fontId="6"/>
  </si>
  <si>
    <t>備　　　　考</t>
    <rPh sb="0" eb="1">
      <t>ソナエ</t>
    </rPh>
    <rPh sb="5" eb="6">
      <t>コウ</t>
    </rPh>
    <phoneticPr fontId="6"/>
  </si>
  <si>
    <t>番　号</t>
    <rPh sb="0" eb="1">
      <t>バン</t>
    </rPh>
    <rPh sb="2" eb="3">
      <t>ゴウ</t>
    </rPh>
    <phoneticPr fontId="6"/>
  </si>
  <si>
    <t>数　量</t>
    <rPh sb="0" eb="1">
      <t>カズ</t>
    </rPh>
    <rPh sb="2" eb="3">
      <t>リョウ</t>
    </rPh>
    <phoneticPr fontId="6"/>
  </si>
  <si>
    <t>金　額　（円）</t>
    <rPh sb="0" eb="1">
      <t>キン</t>
    </rPh>
    <rPh sb="2" eb="3">
      <t>ガク</t>
    </rPh>
    <rPh sb="5" eb="6">
      <t>エン</t>
    </rPh>
    <phoneticPr fontId="6"/>
  </si>
  <si>
    <t>（１本当り）</t>
    <rPh sb="2" eb="3">
      <t>ホン</t>
    </rPh>
    <rPh sb="3" eb="4">
      <t>ア</t>
    </rPh>
    <phoneticPr fontId="6"/>
  </si>
  <si>
    <r>
      <rPr>
        <sz val="8"/>
        <rFont val="ＭＳ Ｐ明朝"/>
        <family val="1"/>
        <charset val="128"/>
      </rPr>
      <t>(D)</t>
    </r>
    <r>
      <rPr>
        <sz val="12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コ
ン
ク
リ
｜
ト
試
験</t>
    </r>
    <rPh sb="16" eb="17">
      <t>タメシ</t>
    </rPh>
    <rPh sb="18" eb="19">
      <t>シルシ</t>
    </rPh>
    <phoneticPr fontId="6"/>
  </si>
  <si>
    <t>標準養生　７日未満</t>
  </si>
  <si>
    <t>標準養生の場合のみ必要</t>
    <rPh sb="0" eb="4">
      <t>ヒョウジュニョウジョウ</t>
    </rPh>
    <rPh sb="5" eb="7">
      <t>バアイ</t>
    </rPh>
    <rPh sb="9" eb="11">
      <t>ヒツヨウ</t>
    </rPh>
    <phoneticPr fontId="6"/>
  </si>
  <si>
    <t>①</t>
    <phoneticPr fontId="6"/>
  </si>
  <si>
    <t>標準養生２１日未満</t>
    <phoneticPr fontId="6"/>
  </si>
  <si>
    <t>②</t>
    <phoneticPr fontId="6"/>
  </si>
  <si>
    <t>標準養生２１日以上</t>
    <phoneticPr fontId="6"/>
  </si>
  <si>
    <t>③</t>
    <phoneticPr fontId="6"/>
  </si>
  <si>
    <t>圧 縮 強 度 試 験</t>
    <phoneticPr fontId="6"/>
  </si>
  <si>
    <t xml:space="preserve">Ａ １１０８ </t>
    <phoneticPr fontId="6"/>
  </si>
  <si>
    <t>④</t>
    <phoneticPr fontId="6"/>
  </si>
  <si>
    <t>供試体の研磨</t>
    <phoneticPr fontId="6"/>
  </si>
  <si>
    <t xml:space="preserve">Ａ １１３２ </t>
    <phoneticPr fontId="6"/>
  </si>
  <si>
    <t>⑥</t>
    <phoneticPr fontId="6"/>
  </si>
  <si>
    <t>曲 げ 強 度 試 験</t>
    <phoneticPr fontId="6"/>
  </si>
  <si>
    <t xml:space="preserve">Ａ １１０６ </t>
    <phoneticPr fontId="6"/>
  </si>
  <si>
    <t>15×15×53㎝，10×10×40㎝</t>
    <phoneticPr fontId="6"/>
  </si>
  <si>
    <t>⑤</t>
    <phoneticPr fontId="6"/>
  </si>
  <si>
    <t>ﾓﾙﾀﾙの曲げ強度試験</t>
    <phoneticPr fontId="6"/>
  </si>
  <si>
    <t xml:space="preserve">Ｒ ５２０１ 
Ａ １１７１ </t>
    <phoneticPr fontId="6"/>
  </si>
  <si>
    <t>　４×４×１６㎝角柱</t>
    <rPh sb="8" eb="10">
      <t>カクチュウ</t>
    </rPh>
    <phoneticPr fontId="6"/>
  </si>
  <si>
    <t>⑮</t>
    <phoneticPr fontId="6"/>
  </si>
  <si>
    <t>ﾓﾙﾀﾙの圧縮強度試験</t>
    <phoneticPr fontId="6"/>
  </si>
  <si>
    <t>⑯</t>
    <phoneticPr fontId="6"/>
  </si>
  <si>
    <t>成績書の受取方法</t>
  </si>
  <si>
    <t>】</t>
    <phoneticPr fontId="6"/>
  </si>
  <si>
    <t>試験問合わせ（0858)26-6377</t>
    <rPh sb="0" eb="2">
      <t>シケン</t>
    </rPh>
    <rPh sb="2" eb="4">
      <t>トイア</t>
    </rPh>
    <phoneticPr fontId="6"/>
  </si>
  <si>
    <t>試験完了予定日</t>
    <phoneticPr fontId="6"/>
  </si>
  <si>
    <t>令和　　　年　　　月　　　日</t>
    <rPh sb="0" eb="2">
      <t>レイワ</t>
    </rPh>
    <phoneticPr fontId="6"/>
  </si>
  <si>
    <t>　 　</t>
    <phoneticPr fontId="6"/>
  </si>
  <si>
    <t>コンクリート等圧縮強度・曲げ強度試験依頼書（請求明細書）（依頼者控）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rPh sb="29" eb="31">
      <t>イライ</t>
    </rPh>
    <rPh sb="31" eb="33">
      <t>シャヒカ</t>
    </rPh>
    <phoneticPr fontId="6"/>
  </si>
  <si>
    <t>（様式　受付２－２）</t>
    <rPh sb="1" eb="3">
      <t>ヨウシキ</t>
    </rPh>
    <rPh sb="4" eb="6">
      <t>ウケツケ</t>
    </rPh>
    <phoneticPr fontId="6"/>
  </si>
  <si>
    <t>受任者（コード番号）</t>
    <rPh sb="0" eb="3">
      <t>ジュニンシャ</t>
    </rPh>
    <rPh sb="7" eb="8">
      <t>バン</t>
    </rPh>
    <rPh sb="8" eb="9">
      <t>ゴウ</t>
    </rPh>
    <phoneticPr fontId="6"/>
  </si>
  <si>
    <t>　　　　受入者の確認</t>
    <rPh sb="4" eb="6">
      <t>ウケイレ</t>
    </rPh>
    <rPh sb="6" eb="7">
      <t>シャ</t>
    </rPh>
    <rPh sb="8" eb="10">
      <t>カクニン</t>
    </rPh>
    <phoneticPr fontId="6"/>
  </si>
  <si>
    <t>実測スランプ
又はスランプフロー</t>
    <rPh sb="0" eb="2">
      <t>ジッソク</t>
    </rPh>
    <rPh sb="7" eb="8">
      <t>マタ</t>
    </rPh>
    <phoneticPr fontId="6"/>
  </si>
  <si>
    <t xml:space="preserve"> </t>
    <phoneticPr fontId="6"/>
  </si>
  <si>
    <t>コンクリート等圧縮強度・曲げ強度試験データシート（試験室控）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25" eb="28">
      <t>シケンシツ</t>
    </rPh>
    <rPh sb="28" eb="29">
      <t>ヒカエ</t>
    </rPh>
    <phoneticPr fontId="6"/>
  </si>
  <si>
    <t>（様式　Ｄ０１）</t>
    <rPh sb="1" eb="3">
      <t>ヨウシキ</t>
    </rPh>
    <phoneticPr fontId="6"/>
  </si>
  <si>
    <t>混和剤の種類</t>
    <rPh sb="0" eb="3">
      <t>コンワザイ</t>
    </rPh>
    <rPh sb="4" eb="6">
      <t>シュルイ</t>
    </rPh>
    <phoneticPr fontId="6"/>
  </si>
  <si>
    <t>【</t>
  </si>
  <si>
    <t>供試体</t>
    <rPh sb="0" eb="3">
      <t>キョウシタイ</t>
    </rPh>
    <phoneticPr fontId="6"/>
  </si>
  <si>
    <t>Ｎｏ．１</t>
  </si>
  <si>
    <t>Ｎｏ．２</t>
    <phoneticPr fontId="6"/>
  </si>
  <si>
    <t>Ｎｏ．3</t>
    <phoneticPr fontId="6"/>
  </si>
  <si>
    <t>圧縮試験</t>
    <rPh sb="0" eb="2">
      <t>アッシュク</t>
    </rPh>
    <rPh sb="2" eb="4">
      <t>シケン</t>
    </rPh>
    <phoneticPr fontId="6"/>
  </si>
  <si>
    <t>直径（直行0.1ｍｍ)</t>
    <phoneticPr fontId="6"/>
  </si>
  <si>
    <t>高さ（中心軸１ｍｍ）</t>
    <phoneticPr fontId="6"/>
  </si>
  <si>
    <t>□供試体の確認</t>
    <rPh sb="1" eb="4">
      <t>キョウシタイ</t>
    </rPh>
    <rPh sb="5" eb="7">
      <t>カクニン</t>
    </rPh>
    <phoneticPr fontId="6"/>
  </si>
  <si>
    <t>試験種別</t>
    <rPh sb="0" eb="2">
      <t>シケン</t>
    </rPh>
    <rPh sb="2" eb="4">
      <t>シュベツ</t>
    </rPh>
    <phoneticPr fontId="6"/>
  </si>
  <si>
    <t>数量</t>
    <rPh sb="0" eb="2">
      <t>スウリョウ</t>
    </rPh>
    <phoneticPr fontId="6"/>
  </si>
  <si>
    <t>最大荷重（ｋＮ）</t>
    <rPh sb="0" eb="2">
      <t>サイダイ</t>
    </rPh>
    <rPh sb="2" eb="4">
      <t>カジュウ</t>
    </rPh>
    <phoneticPr fontId="6"/>
  </si>
  <si>
    <t>　7日養生</t>
    <rPh sb="2" eb="3">
      <t>ニチ</t>
    </rPh>
    <rPh sb="3" eb="5">
      <t>ヨウジョウ</t>
    </rPh>
    <phoneticPr fontId="6"/>
  </si>
  <si>
    <t>21日養生</t>
    <rPh sb="2" eb="3">
      <t>ニチ</t>
    </rPh>
    <rPh sb="3" eb="5">
      <t>ヨウジョウ</t>
    </rPh>
    <phoneticPr fontId="6"/>
  </si>
  <si>
    <t>供試体の確認</t>
    <rPh sb="0" eb="3">
      <t>キョウシタイ</t>
    </rPh>
    <rPh sb="4" eb="6">
      <t>カクニン</t>
    </rPh>
    <phoneticPr fontId="6"/>
  </si>
  <si>
    <t>載荷面の平面度
      φ100mm:0.05mm以内
       φ125mm:0.0625mm以内</t>
    <phoneticPr fontId="6"/>
  </si>
  <si>
    <t>21日以上</t>
    <rPh sb="2" eb="3">
      <t>ニチ</t>
    </rPh>
    <rPh sb="3" eb="5">
      <t>イジョウ</t>
    </rPh>
    <phoneticPr fontId="6"/>
  </si>
  <si>
    <t>圧　　　縮</t>
    <rPh sb="0" eb="1">
      <t>アツ</t>
    </rPh>
    <rPh sb="4" eb="5">
      <t>チヂミ</t>
    </rPh>
    <phoneticPr fontId="6"/>
  </si>
  <si>
    <t>側面と載荷面との間の角度
     　高さ200mm:1.74mm以内
       高さ250mm:2.18mm以内</t>
    <phoneticPr fontId="6"/>
  </si>
  <si>
    <t>研　　　磨</t>
    <rPh sb="0" eb="1">
      <t>ケン</t>
    </rPh>
    <rPh sb="4" eb="5">
      <t>オサム</t>
    </rPh>
    <phoneticPr fontId="6"/>
  </si>
  <si>
    <t>曲げ強度</t>
    <rPh sb="0" eb="1">
      <t>マ</t>
    </rPh>
    <rPh sb="2" eb="4">
      <t>キョウド</t>
    </rPh>
    <phoneticPr fontId="6"/>
  </si>
  <si>
    <t>載荷面と底面との平行度
　　　　1mm以内</t>
    <phoneticPr fontId="6"/>
  </si>
  <si>
    <t>ﾓﾙﾀﾙ曲げ</t>
    <rPh sb="4" eb="5">
      <t>マ</t>
    </rPh>
    <phoneticPr fontId="6"/>
  </si>
  <si>
    <t>ﾓﾙﾀﾙ強度</t>
    <rPh sb="4" eb="6">
      <t>キョウド</t>
    </rPh>
    <phoneticPr fontId="6"/>
  </si>
  <si>
    <t>観察時供試体状況</t>
    <phoneticPr fontId="6"/>
  </si>
  <si>
    <t xml:space="preserve"> 　(保管期間５年）</t>
    <rPh sb="3" eb="5">
      <t>ホカン</t>
    </rPh>
    <rPh sb="5" eb="7">
      <t>キカン</t>
    </rPh>
    <rPh sb="8" eb="9">
      <t>ネン</t>
    </rPh>
    <phoneticPr fontId="6"/>
  </si>
  <si>
    <t>成績書の受取方法</t>
    <phoneticPr fontId="6"/>
  </si>
  <si>
    <t>(保管期間10年）</t>
    <phoneticPr fontId="6"/>
  </si>
  <si>
    <t>部</t>
    <rPh sb="0" eb="1">
      <t>ブ</t>
    </rPh>
    <phoneticPr fontId="6"/>
  </si>
  <si>
    <t>追加発行手数料</t>
    <rPh sb="0" eb="2">
      <t>ツイカ</t>
    </rPh>
    <rPh sb="2" eb="4">
      <t>ハッコウ</t>
    </rPh>
    <rPh sb="4" eb="7">
      <t>テスウリョウ</t>
    </rPh>
    <phoneticPr fontId="6"/>
  </si>
  <si>
    <t>手数料合計</t>
    <rPh sb="0" eb="3">
      <t>テスウリョウ</t>
    </rPh>
    <rPh sb="3" eb="5">
      <t>ゴウケイ</t>
    </rPh>
    <phoneticPr fontId="6"/>
  </si>
  <si>
    <t>印刷部数</t>
    <rPh sb="0" eb="2">
      <t>インサツ</t>
    </rPh>
    <rPh sb="2" eb="4">
      <t>ブスウ</t>
    </rPh>
    <phoneticPr fontId="6"/>
  </si>
  <si>
    <t>追加含む</t>
    <rPh sb="0" eb="2">
      <t>ツイカ</t>
    </rPh>
    <rPh sb="2" eb="3">
      <t>フク</t>
    </rPh>
    <phoneticPr fontId="6"/>
  </si>
  <si>
    <t>会社名</t>
    <rPh sb="0" eb="3">
      <t>カイシャメイ</t>
    </rPh>
    <phoneticPr fontId="6"/>
  </si>
  <si>
    <t>半角文字も１文字</t>
    <rPh sb="0" eb="2">
      <t>ハンカク</t>
    </rPh>
    <rPh sb="2" eb="4">
      <t>モジ</t>
    </rPh>
    <rPh sb="6" eb="8">
      <t>モジ</t>
    </rPh>
    <phoneticPr fontId="6"/>
  </si>
  <si>
    <t>最大印字文字数</t>
    <rPh sb="0" eb="2">
      <t>サイダイ</t>
    </rPh>
    <rPh sb="2" eb="4">
      <t>インジ</t>
    </rPh>
    <rPh sb="4" eb="7">
      <t>モジスウ</t>
    </rPh>
    <phoneticPr fontId="6"/>
  </si>
  <si>
    <t>備考</t>
    <rPh sb="0" eb="2">
      <t>ビコウ</t>
    </rPh>
    <phoneticPr fontId="6"/>
  </si>
  <si>
    <t>a.成績書の必要部数</t>
    <rPh sb="6" eb="8">
      <t>ヒツヨウ</t>
    </rPh>
    <rPh sb="8" eb="10">
      <t>ブスウ</t>
    </rPh>
    <phoneticPr fontId="6"/>
  </si>
  <si>
    <t>30文字まで</t>
    <rPh sb="2" eb="4">
      <t>モジ</t>
    </rPh>
    <phoneticPr fontId="6"/>
  </si>
  <si>
    <t>60文字まで</t>
    <rPh sb="2" eb="4">
      <t>モジ</t>
    </rPh>
    <phoneticPr fontId="6"/>
  </si>
  <si>
    <t>35文字まで</t>
    <rPh sb="2" eb="4">
      <t>モジ</t>
    </rPh>
    <phoneticPr fontId="6"/>
  </si>
  <si>
    <t>消費税額(税率10%)</t>
  </si>
  <si>
    <t>50文字まで</t>
    <rPh sb="2" eb="4">
      <t>モジ</t>
    </rPh>
    <phoneticPr fontId="6"/>
  </si>
  <si>
    <t>入力項目</t>
    <rPh sb="0" eb="2">
      <t>ニュウリョク</t>
    </rPh>
    <rPh sb="2" eb="4">
      <t>コウモク</t>
    </rPh>
    <phoneticPr fontId="6"/>
  </si>
  <si>
    <t>備考</t>
    <rPh sb="0" eb="2">
      <t>ビコウ</t>
    </rPh>
    <phoneticPr fontId="6"/>
  </si>
  <si>
    <t>】</t>
  </si>
  <si>
    <t>【</t>
    <phoneticPr fontId="6"/>
  </si>
  <si>
    <t>手数料（税抜）</t>
    <rPh sb="0" eb="3">
      <t>テスウリョウ</t>
    </rPh>
    <rPh sb="4" eb="5">
      <t>ゼイ</t>
    </rPh>
    <rPh sb="5" eb="6">
      <t>ヌ</t>
    </rPh>
    <phoneticPr fontId="6"/>
  </si>
  <si>
    <t>小　計（税抜）</t>
    <phoneticPr fontId="6"/>
  </si>
  <si>
    <t>合 計（税込）</t>
    <phoneticPr fontId="6"/>
  </si>
  <si>
    <t>受付番号</t>
    <rPh sb="0" eb="4">
      <t>ウケツケバンゴウ</t>
    </rPh>
    <phoneticPr fontId="6"/>
  </si>
  <si>
    <t xml:space="preserve">  b.成績書の追加発行部数(b=a-1)</t>
    <rPh sb="4" eb="7">
      <t>セイセキショ</t>
    </rPh>
    <rPh sb="8" eb="10">
      <t>ツイカ</t>
    </rPh>
    <rPh sb="10" eb="12">
      <t>ハッコウ</t>
    </rPh>
    <rPh sb="12" eb="13">
      <t>ブ</t>
    </rPh>
    <rPh sb="13" eb="14">
      <t>スウ</t>
    </rPh>
    <phoneticPr fontId="6"/>
  </si>
  <si>
    <t>※成績書（１部目）の手数料は、試験手数料に含んでいます。</t>
    <phoneticPr fontId="6"/>
  </si>
  <si>
    <t>-</t>
    <phoneticPr fontId="6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</si>
  <si>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36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</si>
  <si>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36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</si>
  <si>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36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</si>
  <si>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</si>
  <si>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36"/>
  </si>
  <si>
    <t>（注１）</t>
    <rPh sb="1" eb="2">
      <t>チュウ</t>
    </rPh>
    <phoneticPr fontId="36"/>
  </si>
  <si>
    <t>（注３）</t>
    <rPh sb="1" eb="2">
      <t>チュウ</t>
    </rPh>
    <phoneticPr fontId="36"/>
  </si>
  <si>
    <t>注１</t>
    <rPh sb="0" eb="1">
      <t>チュウ</t>
    </rPh>
    <phoneticPr fontId="33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</si>
  <si>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3"/>
  </si>
  <si>
    <t>注２</t>
    <rPh sb="0" eb="1">
      <t>チュウ</t>
    </rPh>
    <phoneticPr fontId="33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</si>
  <si>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3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</si>
  <si>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3"/>
  </si>
  <si>
    <t>（例：250220001-006）</t>
    <rPh sb="1" eb="2">
      <t>レイ</t>
    </rPh>
    <phoneticPr fontId="36"/>
  </si>
  <si>
    <t>注３</t>
    <rPh sb="0" eb="1">
      <t>チュウ</t>
    </rPh>
    <phoneticPr fontId="33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</si>
  <si>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3"/>
  </si>
  <si>
    <t>●振込先</t>
    <rPh sb="1" eb="4">
      <t>フリコミサキ</t>
    </rPh>
    <phoneticPr fontId="36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</si>
  <si>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36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</si>
  <si>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36"/>
  </si>
  <si>
    <t>公益財団法人鳥取県建設技術センター</t>
    <rPh sb="0" eb="17">
      <t>コウエキ</t>
    </rPh>
    <phoneticPr fontId="36"/>
  </si>
  <si>
    <t>ザイ）トットリケンケンセツギジュツセンター</t>
    <phoneticPr fontId="36"/>
  </si>
  <si>
    <t>※　その他金融機関からの振込には、所定の振込手数料が必要です。</t>
    <phoneticPr fontId="30"/>
  </si>
  <si>
    <t>※　振込手数料は、お客様負担となりますので、予めご了承ください。</t>
    <phoneticPr fontId="30"/>
  </si>
  <si>
    <t>※　振込の控をもって領収書に代えさせていただきます。</t>
    <phoneticPr fontId="30"/>
  </si>
  <si>
    <t>公益財団法人鳥取県建設技術センター</t>
    <rPh sb="0" eb="17">
      <t>コウエキ</t>
    </rPh>
    <phoneticPr fontId="30"/>
  </si>
  <si>
    <t>材料試験課</t>
    <rPh sb="0" eb="2">
      <t>ザイリョウ</t>
    </rPh>
    <rPh sb="2" eb="5">
      <t>シケンカ</t>
    </rPh>
    <phoneticPr fontId="36"/>
  </si>
  <si>
    <t>　電話　0858-26-6377</t>
    <rPh sb="1" eb="3">
      <t>デンワ</t>
    </rPh>
    <phoneticPr fontId="36"/>
  </si>
  <si>
    <t>　FAX　0858-26-6052</t>
    <phoneticPr fontId="36"/>
  </si>
  <si>
    <t>令和８年５月１日改定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</si>
</sst>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.0_ "/>
    <numFmt numFmtId="178" formatCode="[$]ggge&quot;年&quot;m&quot;月&quot;d&quot;日&quot;;@"/>
    <numFmt numFmtId="179" formatCode="#,##0_);[Red]\(#,##0\)"/>
    <numFmt numFmtId="180" formatCode="0;0;"/>
    <numFmt numFmtId="181" formatCode="#,###_);[Red]\(\-#,###\)"/>
    <numFmt numFmtId="182" formatCode="##,###_);[Red]\(\-##,###\)"/>
  </numFmts>
  <fonts count="42">
    <font>
      <sz val="12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2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ｺﾞｼｯｸM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indexed="81"/>
      <name val="HGP創英角ｺﾞｼｯｸUB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9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98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8" fillId="2" borderId="0" xfId="0" applyFont="1" applyFill="1" applyAlignment="1">
      <alignment vertical="top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9" fillId="2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2" borderId="0" xfId="0" applyFill="1" applyAlignment="1"/>
    <xf numFmtId="0" fontId="10" fillId="2" borderId="0" xfId="0" applyFont="1" applyFill="1" applyAlignment="1"/>
    <xf numFmtId="0" fontId="0" fillId="3" borderId="0" xfId="0" applyFill="1" applyAlignment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8" fillId="2" borderId="0" xfId="0" applyFont="1" applyFill="1" applyAlignment="1"/>
    <xf numFmtId="0" fontId="0" fillId="0" borderId="0" xfId="0" applyAlignment="1"/>
    <xf numFmtId="0" fontId="9" fillId="2" borderId="0" xfId="0" applyFont="1" applyFill="1" applyAlignment="1"/>
    <xf numFmtId="0" fontId="0" fillId="2" borderId="0" xfId="0" applyFill="1" applyAlignment="1">
      <alignment vertical="top"/>
    </xf>
    <xf numFmtId="0" fontId="10" fillId="2" borderId="0" xfId="0" applyFont="1" applyFill="1" applyAlignment="1">
      <alignment vertical="top"/>
    </xf>
    <xf numFmtId="0" fontId="0" fillId="2" borderId="0" xfId="0" applyFill="1" applyAlignment="1">
      <alignment horizontal="left" vertical="center"/>
    </xf>
    <xf numFmtId="0" fontId="0" fillId="3" borderId="18" xfId="0" applyFill="1" applyBorder="1" applyProtection="1">
      <alignment vertical="center"/>
      <protection hidden="1"/>
    </xf>
    <xf numFmtId="0" fontId="0" fillId="3" borderId="24" xfId="0" applyFill="1" applyBorder="1" applyProtection="1">
      <alignment vertical="center"/>
      <protection hidden="1"/>
    </xf>
    <xf numFmtId="0" fontId="0" fillId="3" borderId="29" xfId="0" applyFill="1" applyBorder="1" applyAlignment="1" applyProtection="1">
      <alignment vertical="center" shrinkToFit="1"/>
      <protection hidden="1"/>
    </xf>
    <xf numFmtId="0" fontId="12" fillId="3" borderId="29" xfId="0" applyFont="1" applyFill="1" applyBorder="1" applyAlignment="1">
      <alignment vertical="center" shrinkToFit="1"/>
    </xf>
    <xf numFmtId="0" fontId="12" fillId="3" borderId="30" xfId="0" applyFont="1" applyFill="1" applyBorder="1" applyAlignment="1">
      <alignment vertical="center" shrinkToFit="1"/>
    </xf>
    <xf numFmtId="0" fontId="12" fillId="3" borderId="31" xfId="0" applyFont="1" applyFill="1" applyBorder="1" applyAlignment="1">
      <alignment vertical="center" shrinkToFit="1"/>
    </xf>
    <xf numFmtId="0" fontId="0" fillId="3" borderId="32" xfId="0" applyFill="1" applyBorder="1" applyAlignment="1" applyProtection="1">
      <alignment vertical="center" shrinkToFit="1"/>
      <protection hidden="1"/>
    </xf>
    <xf numFmtId="0" fontId="12" fillId="3" borderId="33" xfId="0" applyFont="1" applyFill="1" applyBorder="1" applyAlignment="1">
      <alignment vertical="center" shrinkToFit="1"/>
    </xf>
    <xf numFmtId="0" fontId="12" fillId="3" borderId="0" xfId="0" applyFont="1" applyFill="1" applyAlignment="1">
      <alignment vertical="center" shrinkToFit="1"/>
    </xf>
    <xf numFmtId="0" fontId="12" fillId="3" borderId="5" xfId="0" applyFont="1" applyFill="1" applyBorder="1" applyAlignment="1">
      <alignment vertical="center" shrinkToFit="1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3" xfId="0" applyFill="1" applyBorder="1" applyProtection="1">
      <alignment vertical="center"/>
      <protection hidden="1"/>
    </xf>
    <xf numFmtId="0" fontId="0" fillId="2" borderId="33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2" fillId="3" borderId="33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5" xfId="0" applyFill="1" applyBorder="1">
      <alignment vertical="center"/>
    </xf>
    <xf numFmtId="0" fontId="10" fillId="2" borderId="7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13" fillId="2" borderId="0" xfId="0" applyFont="1" applyFill="1" applyAlignment="1"/>
    <xf numFmtId="0" fontId="14" fillId="2" borderId="0" xfId="0" applyFont="1" applyFill="1" applyAlignment="1"/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0" fillId="2" borderId="22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0" fontId="0" fillId="2" borderId="0" xfId="0" applyFill="1" applyAlignment="1">
      <alignment horizontal="right" vertical="center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30" xfId="0" applyFill="1" applyBorder="1">
      <alignment vertical="center"/>
    </xf>
    <xf numFmtId="0" fontId="12" fillId="2" borderId="30" xfId="0" applyFon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32" xfId="0" applyFill="1" applyBorder="1">
      <alignment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23" xfId="0" applyFill="1" applyBorder="1">
      <alignment vertical="center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4" fillId="2" borderId="30" xfId="0" applyFont="1" applyFill="1" applyBorder="1">
      <alignment vertical="center"/>
    </xf>
    <xf numFmtId="49" fontId="0" fillId="2" borderId="0" xfId="0" applyNumberFormat="1" applyFill="1">
      <alignment vertical="center"/>
    </xf>
    <xf numFmtId="0" fontId="9" fillId="2" borderId="22" xfId="0" applyFont="1" applyFill="1" applyBorder="1">
      <alignment vertical="center"/>
    </xf>
    <xf numFmtId="49" fontId="0" fillId="2" borderId="22" xfId="0" applyNumberForma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182" fontId="9" fillId="2" borderId="0" xfId="0" applyNumberFormat="1" applyFont="1" applyFill="1" applyAlignment="1">
      <alignment horizontal="left" vertical="center"/>
    </xf>
    <xf numFmtId="0" fontId="12" fillId="3" borderId="0" xfId="0" applyFont="1" applyFill="1" applyAlignment="1">
      <alignment vertical="top"/>
    </xf>
    <xf numFmtId="0" fontId="12" fillId="2" borderId="0" xfId="0" applyFont="1" applyFill="1">
      <alignment vertical="center"/>
    </xf>
    <xf numFmtId="0" fontId="0" fillId="0" borderId="18" xfId="0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vertical="center" shrinkToFit="1"/>
    </xf>
    <xf numFmtId="0" fontId="0" fillId="2" borderId="6" xfId="0" applyFill="1" applyBorder="1" applyAlignment="1">
      <alignment horizontal="distributed" vertical="center" indent="1"/>
    </xf>
    <xf numFmtId="0" fontId="0" fillId="2" borderId="7" xfId="0" applyFill="1" applyBorder="1" applyAlignment="1">
      <alignment horizontal="distributed" vertical="center" indent="1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wrapText="1" shrinkToFit="1"/>
    </xf>
    <xf numFmtId="0" fontId="0" fillId="2" borderId="21" xfId="0" applyFill="1" applyBorder="1">
      <alignment vertical="center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vertical="top" shrinkToFit="1"/>
    </xf>
    <xf numFmtId="0" fontId="12" fillId="2" borderId="0" xfId="0" applyFont="1" applyFill="1" applyAlignment="1">
      <alignment vertical="top"/>
    </xf>
    <xf numFmtId="0" fontId="12" fillId="0" borderId="32" xfId="0" applyFont="1" applyBorder="1" applyAlignment="1">
      <alignment vertical="center" shrinkToFit="1"/>
    </xf>
    <xf numFmtId="49" fontId="0" fillId="4" borderId="36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49" fontId="0" fillId="4" borderId="38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 wrapText="1" shrinkToFit="1"/>
    </xf>
    <xf numFmtId="49" fontId="0" fillId="4" borderId="3" xfId="0" applyNumberFormat="1" applyFill="1" applyBorder="1" applyAlignment="1">
      <alignment horizontal="center" vertical="center" wrapText="1" shrinkToFit="1"/>
    </xf>
    <xf numFmtId="0" fontId="0" fillId="2" borderId="34" xfId="0" applyFill="1" applyBorder="1">
      <alignment vertical="center"/>
    </xf>
    <xf numFmtId="0" fontId="0" fillId="2" borderId="42" xfId="0" applyFill="1" applyBorder="1">
      <alignment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0" fillId="2" borderId="16" xfId="0" applyFill="1" applyBorder="1" applyAlignment="1">
      <alignment horizontal="centerContinuous" vertical="center"/>
    </xf>
    <xf numFmtId="0" fontId="0" fillId="2" borderId="17" xfId="0" applyFill="1" applyBorder="1" applyAlignment="1">
      <alignment horizontal="centerContinuous" vertical="center"/>
    </xf>
    <xf numFmtId="0" fontId="9" fillId="2" borderId="40" xfId="0" applyFont="1" applyFill="1" applyBorder="1" applyAlignment="1">
      <alignment horizontal="centerContinuous" vertical="center"/>
    </xf>
    <xf numFmtId="38" fontId="0" fillId="2" borderId="16" xfId="1" applyFont="1" applyFill="1" applyBorder="1" applyAlignment="1" applyProtection="1">
      <alignment vertical="center"/>
    </xf>
    <xf numFmtId="0" fontId="9" fillId="2" borderId="40" xfId="0" applyFont="1" applyFill="1" applyBorder="1">
      <alignment vertical="center"/>
    </xf>
    <xf numFmtId="38" fontId="0" fillId="2" borderId="22" xfId="1" applyFont="1" applyFill="1" applyBorder="1" applyProtection="1">
      <alignment vertical="center"/>
    </xf>
    <xf numFmtId="0" fontId="9" fillId="2" borderId="41" xfId="0" applyFont="1" applyFill="1" applyBorder="1">
      <alignment vertical="center"/>
    </xf>
    <xf numFmtId="38" fontId="0" fillId="2" borderId="0" xfId="1" applyFont="1" applyFill="1" applyBorder="1" applyAlignment="1" applyProtection="1">
      <alignment vertical="center"/>
    </xf>
    <xf numFmtId="0" fontId="9" fillId="2" borderId="34" xfId="0" applyFont="1" applyFill="1" applyBorder="1">
      <alignment vertical="center"/>
    </xf>
    <xf numFmtId="0" fontId="9" fillId="2" borderId="5" xfId="0" applyFont="1" applyFill="1" applyBorder="1">
      <alignment vertical="center"/>
    </xf>
    <xf numFmtId="38" fontId="0" fillId="2" borderId="22" xfId="1" applyFont="1" applyFill="1" applyBorder="1" applyAlignment="1" applyProtection="1">
      <alignment vertical="center"/>
    </xf>
    <xf numFmtId="0" fontId="9" fillId="2" borderId="23" xfId="0" applyFont="1" applyFill="1" applyBorder="1">
      <alignment vertical="center"/>
    </xf>
    <xf numFmtId="181" fontId="9" fillId="5" borderId="74" xfId="0" applyNumberFormat="1" applyFont="1" applyFill="1" applyBorder="1">
      <alignment vertical="center"/>
    </xf>
    <xf numFmtId="181" fontId="9" fillId="5" borderId="19" xfId="0" applyNumberFormat="1" applyFont="1" applyFill="1" applyBorder="1">
      <alignment vertical="center"/>
    </xf>
    <xf numFmtId="181" fontId="9" fillId="5" borderId="20" xfId="0" applyNumberFormat="1" applyFont="1" applyFill="1" applyBorder="1">
      <alignment vertical="center"/>
    </xf>
    <xf numFmtId="181" fontId="9" fillId="5" borderId="4" xfId="0" applyNumberFormat="1" applyFont="1" applyFill="1" applyBorder="1">
      <alignment vertical="center"/>
    </xf>
    <xf numFmtId="181" fontId="9" fillId="5" borderId="0" xfId="0" applyNumberFormat="1" applyFont="1" applyFill="1">
      <alignment vertical="center"/>
    </xf>
    <xf numFmtId="181" fontId="9" fillId="5" borderId="5" xfId="0" applyNumberFormat="1" applyFont="1" applyFill="1" applyBorder="1">
      <alignment vertical="center"/>
    </xf>
    <xf numFmtId="38" fontId="9" fillId="2" borderId="22" xfId="1" applyFont="1" applyFill="1" applyBorder="1" applyAlignment="1" applyProtection="1">
      <alignment vertical="center"/>
    </xf>
    <xf numFmtId="38" fontId="9" fillId="2" borderId="0" xfId="1" applyFont="1" applyFill="1" applyBorder="1" applyAlignment="1" applyProtection="1">
      <alignment vertical="center"/>
    </xf>
    <xf numFmtId="181" fontId="9" fillId="5" borderId="21" xfId="0" applyNumberFormat="1" applyFont="1" applyFill="1" applyBorder="1">
      <alignment vertical="center"/>
    </xf>
    <xf numFmtId="181" fontId="9" fillId="5" borderId="22" xfId="0" applyNumberFormat="1" applyFont="1" applyFill="1" applyBorder="1">
      <alignment vertical="center"/>
    </xf>
    <xf numFmtId="181" fontId="9" fillId="5" borderId="41" xfId="0" applyNumberFormat="1" applyFont="1" applyFill="1" applyBorder="1">
      <alignment vertical="center"/>
    </xf>
    <xf numFmtId="0" fontId="10" fillId="2" borderId="22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9" fillId="2" borderId="0" xfId="0" applyFont="1" applyFill="1" applyAlignment="1">
      <alignment vertical="center" wrapText="1"/>
    </xf>
    <xf numFmtId="181" fontId="9" fillId="5" borderId="27" xfId="0" applyNumberFormat="1" applyFont="1" applyFill="1" applyBorder="1">
      <alignment vertical="center"/>
    </xf>
    <xf numFmtId="181" fontId="9" fillId="5" borderId="25" xfId="0" applyNumberFormat="1" applyFont="1" applyFill="1" applyBorder="1">
      <alignment vertical="center"/>
    </xf>
    <xf numFmtId="181" fontId="9" fillId="5" borderId="26" xfId="0" applyNumberFormat="1" applyFont="1" applyFill="1" applyBorder="1">
      <alignment vertical="center"/>
    </xf>
    <xf numFmtId="181" fontId="9" fillId="5" borderId="76" xfId="0" applyNumberFormat="1" applyFont="1" applyFill="1" applyBorder="1">
      <alignment vertical="center"/>
    </xf>
    <xf numFmtId="181" fontId="9" fillId="5" borderId="54" xfId="0" applyNumberFormat="1" applyFont="1" applyFill="1" applyBorder="1">
      <alignment vertical="center"/>
    </xf>
    <xf numFmtId="181" fontId="9" fillId="5" borderId="67" xfId="0" applyNumberFormat="1" applyFont="1" applyFill="1" applyBorder="1">
      <alignment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182" fontId="18" fillId="5" borderId="21" xfId="0" applyNumberFormat="1" applyFont="1" applyFill="1" applyBorder="1">
      <alignment vertical="center"/>
    </xf>
    <xf numFmtId="182" fontId="18" fillId="5" borderId="22" xfId="0" applyNumberFormat="1" applyFont="1" applyFill="1" applyBorder="1">
      <alignment vertical="center"/>
    </xf>
    <xf numFmtId="182" fontId="18" fillId="5" borderId="41" xfId="0" applyNumberFormat="1" applyFont="1" applyFill="1" applyBorder="1">
      <alignment vertical="center"/>
    </xf>
    <xf numFmtId="38" fontId="0" fillId="2" borderId="0" xfId="1" applyFont="1" applyFill="1" applyBorder="1" applyProtection="1">
      <alignment vertical="center"/>
    </xf>
    <xf numFmtId="0" fontId="0" fillId="2" borderId="70" xfId="0" applyFill="1" applyBorder="1">
      <alignment vertical="center"/>
    </xf>
    <xf numFmtId="38" fontId="0" fillId="2" borderId="7" xfId="1" applyFont="1" applyFill="1" applyBorder="1" applyProtection="1">
      <alignment vertical="center"/>
    </xf>
    <xf numFmtId="0" fontId="9" fillId="2" borderId="8" xfId="0" applyFont="1" applyFill="1" applyBorder="1">
      <alignment vertical="center"/>
    </xf>
    <xf numFmtId="0" fontId="19" fillId="5" borderId="7" xfId="0" applyFont="1" applyFill="1" applyBorder="1">
      <alignment vertical="center"/>
    </xf>
    <xf numFmtId="0" fontId="19" fillId="5" borderId="8" xfId="0" applyFont="1" applyFill="1" applyBorder="1">
      <alignment vertical="center"/>
    </xf>
    <xf numFmtId="0" fontId="0" fillId="2" borderId="30" xfId="0" applyFill="1" applyBorder="1" applyAlignment="1"/>
    <xf numFmtId="0" fontId="11" fillId="0" borderId="0" xfId="0" applyFont="1">
      <alignment vertical="center"/>
    </xf>
    <xf numFmtId="49" fontId="9" fillId="2" borderId="0" xfId="0" applyNumberFormat="1" applyFont="1" applyFill="1">
      <alignment vertical="center"/>
    </xf>
    <xf numFmtId="178" fontId="0" fillId="2" borderId="7" xfId="0" applyNumberFormat="1" applyFill="1" applyBorder="1">
      <alignment vertical="center"/>
    </xf>
    <xf numFmtId="178" fontId="0" fillId="2" borderId="7" xfId="0" applyNumberFormat="1" applyFill="1" applyBorder="1" applyAlignment="1">
      <alignment horizontal="right" vertical="center"/>
    </xf>
    <xf numFmtId="182" fontId="9" fillId="2" borderId="0" xfId="0" applyNumberFormat="1" applyFont="1" applyFill="1" applyAlignment="1" applyProtection="1">
      <alignment horizontal="right" vertical="center"/>
      <protection hidden="1"/>
    </xf>
    <xf numFmtId="0" fontId="9" fillId="5" borderId="15" xfId="0" applyFont="1" applyFill="1" applyBorder="1" applyAlignment="1">
      <alignment horizontal="centerContinuous" vertical="center"/>
    </xf>
    <xf numFmtId="0" fontId="9" fillId="5" borderId="16" xfId="0" applyFont="1" applyFill="1" applyBorder="1" applyAlignment="1">
      <alignment horizontal="centerContinuous" vertical="center"/>
    </xf>
    <xf numFmtId="0" fontId="9" fillId="5" borderId="17" xfId="0" applyFont="1" applyFill="1" applyBorder="1" applyAlignment="1">
      <alignment horizontal="centerContinuous" vertical="center"/>
    </xf>
    <xf numFmtId="0" fontId="9" fillId="5" borderId="27" xfId="0" applyFont="1" applyFill="1" applyBorder="1" applyAlignment="1">
      <alignment horizontal="centerContinuous" vertical="center"/>
    </xf>
    <xf numFmtId="0" fontId="9" fillId="5" borderId="25" xfId="0" applyFont="1" applyFill="1" applyBorder="1" applyAlignment="1">
      <alignment horizontal="centerContinuous" vertical="center"/>
    </xf>
    <xf numFmtId="0" fontId="9" fillId="5" borderId="28" xfId="0" applyFont="1" applyFill="1" applyBorder="1" applyAlignment="1">
      <alignment horizontal="centerContinuous" vertical="center"/>
    </xf>
    <xf numFmtId="0" fontId="0" fillId="0" borderId="16" xfId="0" applyBorder="1">
      <alignment vertical="center"/>
    </xf>
    <xf numFmtId="0" fontId="25" fillId="5" borderId="6" xfId="0" applyFont="1" applyFill="1" applyBorder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3" xfId="0" applyFont="1" applyBorder="1">
      <alignment vertical="center"/>
    </xf>
    <xf numFmtId="0" fontId="26" fillId="0" borderId="8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protection locked="0"/>
    </xf>
    <xf numFmtId="0" fontId="26" fillId="0" borderId="7" xfId="0" applyFont="1" applyBorder="1">
      <alignment vertical="center"/>
    </xf>
    <xf numFmtId="0" fontId="26" fillId="0" borderId="82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49" fontId="0" fillId="4" borderId="36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/>
      <protection locked="0"/>
    </xf>
    <xf numFmtId="49" fontId="0" fillId="4" borderId="38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 wrapText="1" shrinkToFit="1"/>
      <protection locked="0"/>
    </xf>
    <xf numFmtId="49" fontId="0" fillId="4" borderId="3" xfId="0" applyNumberFormat="1" applyFill="1" applyBorder="1" applyAlignment="1" applyProtection="1">
      <alignment horizontal="center" vertical="center" wrapText="1" shrinkToFit="1"/>
      <protection locked="0"/>
    </xf>
    <xf numFmtId="49" fontId="0" fillId="0" borderId="0" xfId="0" applyNumberFormat="1" applyProtection="1">
      <alignment vertical="center"/>
      <protection locked="0"/>
    </xf>
    <xf numFmtId="49" fontId="0" fillId="2" borderId="0" xfId="0" applyNumberFormat="1" applyFill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32" fillId="0" borderId="82" xfId="0" applyFont="1" applyBorder="1">
      <alignment vertical="center"/>
    </xf>
    <xf numFmtId="0" fontId="27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vertical="center" shrinkToFit="1"/>
    </xf>
    <xf numFmtId="182" fontId="22" fillId="2" borderId="0" xfId="0" applyNumberFormat="1" applyFont="1" applyFill="1" applyAlignment="1" applyProtection="1">
      <alignment horizontal="right" vertical="center"/>
      <protection hidden="1"/>
    </xf>
    <xf numFmtId="181" fontId="9" fillId="2" borderId="24" xfId="0" applyNumberFormat="1" applyFont="1" applyFill="1" applyBorder="1" applyAlignment="1" applyProtection="1">
      <alignment horizontal="right" vertical="center"/>
      <protection hidden="1"/>
    </xf>
    <xf numFmtId="181" fontId="9" fillId="2" borderId="22" xfId="0" applyNumberFormat="1" applyFont="1" applyFill="1" applyBorder="1" applyAlignment="1" applyProtection="1">
      <alignment horizontal="right" vertical="center"/>
      <protection hidden="1"/>
    </xf>
    <xf numFmtId="181" fontId="9" fillId="2" borderId="41" xfId="0" applyNumberFormat="1" applyFont="1" applyFill="1" applyBorder="1" applyAlignment="1" applyProtection="1">
      <alignment horizontal="right" vertical="center"/>
      <protection hidden="1"/>
    </xf>
    <xf numFmtId="179" fontId="9" fillId="2" borderId="25" xfId="1" applyNumberFormat="1" applyFont="1" applyFill="1" applyBorder="1" applyAlignment="1">
      <alignment horizontal="right" vertical="center"/>
    </xf>
    <xf numFmtId="179" fontId="9" fillId="2" borderId="25" xfId="1" applyNumberFormat="1" applyFont="1" applyFill="1" applyBorder="1" applyAlignment="1" applyProtection="1">
      <alignment horizontal="right" vertical="center"/>
      <protection hidden="1"/>
    </xf>
    <xf numFmtId="0" fontId="23" fillId="2" borderId="7" xfId="0" applyFont="1" applyFill="1" applyBorder="1">
      <alignment vertical="center"/>
    </xf>
    <xf numFmtId="0" fontId="27" fillId="2" borderId="7" xfId="0" applyFont="1" applyFill="1" applyBorder="1" applyAlignment="1">
      <alignment vertical="center" shrinkToFit="1"/>
    </xf>
    <xf numFmtId="0" fontId="27" fillId="3" borderId="25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left" vertical="center"/>
    </xf>
    <xf numFmtId="180" fontId="9" fillId="3" borderId="0" xfId="0" applyNumberFormat="1" applyFont="1" applyFill="1" applyAlignment="1" applyProtection="1">
      <alignment horizontal="center" vertical="center"/>
      <protection hidden="1"/>
    </xf>
    <xf numFmtId="180" fontId="9" fillId="3" borderId="34" xfId="0" applyNumberFormat="1" applyFont="1" applyFill="1" applyBorder="1" applyAlignment="1" applyProtection="1">
      <alignment horizontal="center" vertical="center"/>
      <protection hidden="1"/>
    </xf>
    <xf numFmtId="0" fontId="23" fillId="2" borderId="25" xfId="0" applyFont="1" applyFill="1" applyBorder="1" applyAlignment="1">
      <alignment horizontal="left" vertical="center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10" fillId="3" borderId="25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vertical="center" shrinkToFit="1"/>
      <protection hidden="1"/>
    </xf>
    <xf numFmtId="0" fontId="9" fillId="2" borderId="25" xfId="0" applyFont="1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Protection="1">
      <alignment vertical="center"/>
      <protection hidden="1"/>
    </xf>
    <xf numFmtId="0" fontId="23" fillId="2" borderId="7" xfId="0" applyFont="1" applyFill="1" applyBorder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 shrinkToFit="1"/>
      <protection hidden="1"/>
    </xf>
    <xf numFmtId="0" fontId="0" fillId="2" borderId="16" xfId="0" applyFill="1" applyBorder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top"/>
      <protection hidden="1"/>
    </xf>
    <xf numFmtId="0" fontId="34" fillId="0" borderId="0" xfId="3" applyFont="1">
      <alignment vertical="center"/>
    </xf>
    <xf numFmtId="58" fontId="35" fillId="0" borderId="0" xfId="3" applyNumberFormat="1" applyFont="1" applyAlignment="1">
      <alignment horizontal="right" vertical="center"/>
    </xf>
    <xf numFmtId="58" fontId="34" fillId="0" borderId="0" xfId="3" applyNumberFormat="1" applyFont="1">
      <alignment vertical="center"/>
    </xf>
    <xf numFmtId="0" fontId="37" fillId="0" borderId="0" xfId="3" applyFont="1">
      <alignment vertical="center"/>
    </xf>
    <xf numFmtId="0" fontId="35" fillId="0" borderId="0" xfId="3" applyFont="1">
      <alignment vertical="center"/>
    </xf>
    <xf numFmtId="0" fontId="38" fillId="0" borderId="0" xfId="3" applyFont="1">
      <alignment vertical="center"/>
    </xf>
    <xf numFmtId="0" fontId="38" fillId="0" borderId="0" xfId="3" applyFont="1" applyAlignment="1">
      <alignment horizontal="right" vertical="center"/>
    </xf>
    <xf numFmtId="0" fontId="40" fillId="0" borderId="0" xfId="3" applyFont="1">
      <alignment vertical="center"/>
    </xf>
    <xf numFmtId="0" fontId="34" fillId="0" borderId="0" xfId="3" applyFont="1" applyAlignment="1">
      <alignment horizontal="left" vertical="center" indent="3"/>
    </xf>
    <xf numFmtId="0" fontId="29" fillId="0" borderId="0" xfId="3" applyFont="1" applyAlignment="1">
      <alignment horizontal="left" vertical="center"/>
    </xf>
    <xf numFmtId="0" fontId="28" fillId="0" borderId="0" xfId="3" applyFont="1">
      <alignment vertical="center"/>
    </xf>
    <xf numFmtId="0" fontId="31" fillId="0" borderId="0" xfId="3" applyFont="1" applyAlignment="1">
      <alignment horizontal="right" vertical="center"/>
    </xf>
    <xf numFmtId="182" fontId="9" fillId="2" borderId="0" xfId="0" applyNumberFormat="1" applyFont="1" applyFill="1" applyAlignment="1">
      <alignment horizontal="right" vertical="center"/>
    </xf>
    <xf numFmtId="182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3" fillId="2" borderId="25" xfId="0" applyFont="1" applyFill="1" applyBorder="1" applyAlignment="1">
      <alignment horizontal="right" vertical="center"/>
    </xf>
    <xf numFmtId="0" fontId="24" fillId="0" borderId="77" xfId="0" applyFont="1" applyBorder="1" applyAlignment="1" applyProtection="1">
      <alignment horizontal="center" vertical="center"/>
      <protection locked="0"/>
    </xf>
    <xf numFmtId="0" fontId="24" fillId="0" borderId="81" xfId="0" applyFont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hidden="1"/>
    </xf>
    <xf numFmtId="0" fontId="9" fillId="3" borderId="30" xfId="0" applyFont="1" applyFill="1" applyBorder="1" applyAlignment="1" applyProtection="1">
      <alignment horizontal="center" vertical="center"/>
      <protection hidden="1"/>
    </xf>
    <xf numFmtId="0" fontId="9" fillId="3" borderId="43" xfId="0" applyFont="1" applyFill="1" applyBorder="1" applyAlignment="1" applyProtection="1">
      <alignment horizontal="center" vertical="center"/>
      <protection hidden="1"/>
    </xf>
    <xf numFmtId="181" fontId="9" fillId="2" borderId="32" xfId="0" applyNumberFormat="1" applyFont="1" applyFill="1" applyBorder="1" applyAlignment="1" applyProtection="1">
      <alignment horizontal="right" vertical="center"/>
      <protection hidden="1"/>
    </xf>
    <xf numFmtId="181" fontId="9" fillId="2" borderId="25" xfId="0" applyNumberFormat="1" applyFont="1" applyFill="1" applyBorder="1" applyAlignment="1" applyProtection="1">
      <alignment horizontal="right" vertical="center"/>
      <protection hidden="1"/>
    </xf>
    <xf numFmtId="181" fontId="9" fillId="2" borderId="26" xfId="0" applyNumberFormat="1" applyFont="1" applyFill="1" applyBorder="1" applyAlignment="1" applyProtection="1">
      <alignment horizontal="right" vertical="center"/>
      <protection hidden="1"/>
    </xf>
    <xf numFmtId="0" fontId="10" fillId="2" borderId="49" xfId="0" applyFont="1" applyFill="1" applyBorder="1" applyAlignment="1" applyProtection="1">
      <alignment horizontal="center" vertical="center" wrapText="1"/>
      <protection hidden="1"/>
    </xf>
    <xf numFmtId="0" fontId="10" fillId="2" borderId="56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179" fontId="9" fillId="2" borderId="45" xfId="1" applyNumberFormat="1" applyFont="1" applyFill="1" applyBorder="1" applyAlignment="1" applyProtection="1">
      <alignment horizontal="right" vertical="center"/>
      <protection hidden="1"/>
    </xf>
    <xf numFmtId="179" fontId="9" fillId="2" borderId="46" xfId="1" applyNumberFormat="1" applyFont="1" applyFill="1" applyBorder="1" applyAlignment="1" applyProtection="1">
      <alignment horizontal="right" vertical="center"/>
      <protection hidden="1"/>
    </xf>
    <xf numFmtId="0" fontId="9" fillId="2" borderId="71" xfId="0" applyFont="1" applyFill="1" applyBorder="1" applyAlignment="1" applyProtection="1">
      <alignment horizontal="center" vertical="center"/>
      <protection hidden="1"/>
    </xf>
    <xf numFmtId="0" fontId="9" fillId="2" borderId="45" xfId="0" applyFont="1" applyFill="1" applyBorder="1" applyAlignment="1" applyProtection="1">
      <alignment horizontal="center" vertical="center"/>
      <protection hidden="1"/>
    </xf>
    <xf numFmtId="0" fontId="9" fillId="2" borderId="46" xfId="0" applyFont="1" applyFill="1" applyBorder="1" applyAlignment="1" applyProtection="1">
      <alignment horizontal="center" vertical="center"/>
      <protection hidden="1"/>
    </xf>
    <xf numFmtId="0" fontId="23" fillId="2" borderId="71" xfId="0" applyFont="1" applyFill="1" applyBorder="1" applyAlignment="1" applyProtection="1">
      <alignment horizontal="center" vertical="center"/>
      <protection hidden="1"/>
    </xf>
    <xf numFmtId="0" fontId="23" fillId="2" borderId="45" xfId="0" applyFont="1" applyFill="1" applyBorder="1" applyAlignment="1" applyProtection="1">
      <alignment horizontal="center" vertical="center"/>
      <protection hidden="1"/>
    </xf>
    <xf numFmtId="0" fontId="23" fillId="2" borderId="46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0" fontId="9" fillId="2" borderId="87" xfId="0" applyFont="1" applyFill="1" applyBorder="1" applyAlignment="1">
      <alignment horizontal="center" vertical="center"/>
    </xf>
    <xf numFmtId="0" fontId="9" fillId="2" borderId="88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182" fontId="9" fillId="2" borderId="73" xfId="0" applyNumberFormat="1" applyFont="1" applyFill="1" applyBorder="1" applyAlignment="1" applyProtection="1">
      <alignment horizontal="right" vertical="center"/>
      <protection hidden="1"/>
    </xf>
    <xf numFmtId="182" fontId="9" fillId="2" borderId="2" xfId="0" applyNumberFormat="1" applyFont="1" applyFill="1" applyBorder="1" applyAlignment="1" applyProtection="1">
      <alignment horizontal="right" vertical="center"/>
      <protection hidden="1"/>
    </xf>
    <xf numFmtId="182" fontId="9" fillId="2" borderId="3" xfId="0" applyNumberFormat="1" applyFont="1" applyFill="1" applyBorder="1" applyAlignment="1" applyProtection="1">
      <alignment horizontal="right" vertical="center"/>
      <protection hidden="1"/>
    </xf>
    <xf numFmtId="182" fontId="22" fillId="2" borderId="80" xfId="0" applyNumberFormat="1" applyFont="1" applyFill="1" applyBorder="1" applyAlignment="1" applyProtection="1">
      <alignment horizontal="right" vertical="center"/>
      <protection hidden="1"/>
    </xf>
    <xf numFmtId="182" fontId="22" fillId="2" borderId="78" xfId="0" applyNumberFormat="1" applyFont="1" applyFill="1" applyBorder="1" applyAlignment="1" applyProtection="1">
      <alignment horizontal="right" vertical="center"/>
      <protection hidden="1"/>
    </xf>
    <xf numFmtId="182" fontId="22" fillId="2" borderId="81" xfId="0" applyNumberFormat="1" applyFont="1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left" vertical="top" shrinkToFit="1"/>
      <protection locked="0"/>
    </xf>
    <xf numFmtId="0" fontId="0" fillId="2" borderId="27" xfId="0" applyFill="1" applyBorder="1" applyAlignment="1" applyProtection="1">
      <alignment horizontal="distributed" vertical="center" indent="1"/>
      <protection hidden="1"/>
    </xf>
    <xf numFmtId="0" fontId="0" fillId="2" borderId="25" xfId="0" applyFill="1" applyBorder="1" applyAlignment="1" applyProtection="1">
      <alignment horizontal="distributed" vertical="center" indent="1"/>
      <protection hidden="1"/>
    </xf>
    <xf numFmtId="0" fontId="0" fillId="2" borderId="28" xfId="0" applyFill="1" applyBorder="1" applyAlignment="1" applyProtection="1">
      <alignment horizontal="distributed" vertical="center" indent="1"/>
      <protection hidden="1"/>
    </xf>
    <xf numFmtId="0" fontId="12" fillId="0" borderId="25" xfId="0" applyFont="1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4" xfId="0" applyFill="1" applyBorder="1" applyAlignment="1" applyProtection="1">
      <alignment horizontal="distributed" vertical="center" indent="1"/>
      <protection hidden="1"/>
    </xf>
    <xf numFmtId="0" fontId="10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distributed" vertical="center" indent="1"/>
      <protection hidden="1"/>
    </xf>
    <xf numFmtId="0" fontId="0" fillId="2" borderId="16" xfId="0" applyFill="1" applyBorder="1" applyAlignment="1" applyProtection="1">
      <alignment horizontal="distributed" vertical="center" indent="1"/>
      <protection hidden="1"/>
    </xf>
    <xf numFmtId="0" fontId="0" fillId="2" borderId="17" xfId="0" applyFill="1" applyBorder="1" applyAlignment="1" applyProtection="1">
      <alignment horizontal="distributed" vertical="center" indent="1"/>
      <protection hidden="1"/>
    </xf>
    <xf numFmtId="0" fontId="0" fillId="2" borderId="21" xfId="0" applyFill="1" applyBorder="1" applyAlignment="1" applyProtection="1">
      <alignment horizontal="distributed" vertical="center" indent="1"/>
      <protection hidden="1"/>
    </xf>
    <xf numFmtId="0" fontId="0" fillId="2" borderId="22" xfId="0" applyFill="1" applyBorder="1" applyAlignment="1" applyProtection="1">
      <alignment horizontal="distributed" vertical="center" indent="1"/>
      <protection hidden="1"/>
    </xf>
    <xf numFmtId="0" fontId="0" fillId="2" borderId="23" xfId="0" applyFill="1" applyBorder="1" applyAlignment="1" applyProtection="1">
      <alignment horizontal="distributed" vertical="center" indent="1"/>
      <protection hidden="1"/>
    </xf>
    <xf numFmtId="0" fontId="12" fillId="0" borderId="19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6" xfId="0" applyFont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>
      <alignment horizontal="distributed" vertical="center" indent="1"/>
    </xf>
    <xf numFmtId="0" fontId="0" fillId="2" borderId="25" xfId="0" applyFill="1" applyBorder="1" applyAlignment="1">
      <alignment horizontal="distributed" vertical="center" indent="1"/>
    </xf>
    <xf numFmtId="0" fontId="0" fillId="2" borderId="28" xfId="0" applyFill="1" applyBorder="1" applyAlignment="1">
      <alignment horizontal="distributed" vertical="center" indent="1"/>
    </xf>
    <xf numFmtId="176" fontId="12" fillId="0" borderId="30" xfId="0" applyNumberFormat="1" applyFont="1" applyBorder="1" applyAlignment="1" applyProtection="1">
      <alignment horizontal="distributed" vertical="center" indent="1"/>
      <protection locked="0"/>
    </xf>
    <xf numFmtId="0" fontId="0" fillId="2" borderId="32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176" fontId="0" fillId="2" borderId="30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 vertical="center" shrinkToFit="1"/>
      <protection locked="0"/>
    </xf>
    <xf numFmtId="49" fontId="10" fillId="0" borderId="5" xfId="0" applyNumberFormat="1" applyFont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12" fillId="0" borderId="45" xfId="0" applyFont="1" applyBorder="1" applyAlignment="1" applyProtection="1">
      <alignment horizontal="left" vertical="center" shrinkToFit="1"/>
      <protection locked="0"/>
    </xf>
    <xf numFmtId="0" fontId="12" fillId="0" borderId="47" xfId="0" applyFont="1" applyBorder="1" applyAlignment="1" applyProtection="1">
      <alignment horizontal="left" vertical="center" shrinkToFit="1"/>
      <protection locked="0"/>
    </xf>
    <xf numFmtId="0" fontId="8" fillId="2" borderId="27" xfId="0" applyFont="1" applyFill="1" applyBorder="1" applyAlignment="1">
      <alignment horizontal="distributed" vertical="center" indent="1"/>
    </xf>
    <xf numFmtId="0" fontId="8" fillId="2" borderId="25" xfId="0" applyFont="1" applyFill="1" applyBorder="1" applyAlignment="1">
      <alignment horizontal="distributed" vertical="center" indent="1"/>
    </xf>
    <xf numFmtId="0" fontId="8" fillId="2" borderId="28" xfId="0" applyFont="1" applyFill="1" applyBorder="1" applyAlignment="1">
      <alignment horizontal="distributed" vertical="center" indent="1"/>
    </xf>
    <xf numFmtId="177" fontId="12" fillId="0" borderId="25" xfId="0" applyNumberFormat="1" applyFon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80" fontId="9" fillId="0" borderId="29" xfId="0" applyNumberFormat="1" applyFont="1" applyBorder="1" applyAlignment="1" applyProtection="1">
      <alignment horizontal="center" vertical="center"/>
      <protection locked="0"/>
    </xf>
    <xf numFmtId="180" fontId="9" fillId="0" borderId="30" xfId="0" applyNumberFormat="1" applyFont="1" applyBorder="1" applyAlignment="1" applyProtection="1">
      <alignment horizontal="center" vertical="center"/>
      <protection locked="0"/>
    </xf>
    <xf numFmtId="180" fontId="9" fillId="0" borderId="43" xfId="0" applyNumberFormat="1" applyFont="1" applyBorder="1" applyAlignment="1" applyProtection="1">
      <alignment horizontal="center" vertical="center"/>
      <protection locked="0"/>
    </xf>
    <xf numFmtId="181" fontId="9" fillId="2" borderId="29" xfId="0" applyNumberFormat="1" applyFont="1" applyFill="1" applyBorder="1" applyAlignment="1" applyProtection="1">
      <alignment horizontal="right" vertical="center"/>
      <protection hidden="1"/>
    </xf>
    <xf numFmtId="181" fontId="9" fillId="2" borderId="30" xfId="0" applyNumberFormat="1" applyFont="1" applyFill="1" applyBorder="1" applyAlignment="1" applyProtection="1">
      <alignment horizontal="right" vertical="center"/>
      <protection hidden="1"/>
    </xf>
    <xf numFmtId="181" fontId="9" fillId="2" borderId="31" xfId="0" applyNumberFormat="1" applyFont="1" applyFill="1" applyBorder="1" applyAlignment="1" applyProtection="1">
      <alignment horizontal="right" vertical="center"/>
      <protection hidden="1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179" fontId="9" fillId="2" borderId="53" xfId="1" applyNumberFormat="1" applyFont="1" applyFill="1" applyBorder="1" applyAlignment="1">
      <alignment horizontal="right" vertical="center"/>
    </xf>
    <xf numFmtId="179" fontId="9" fillId="2" borderId="54" xfId="1" applyNumberFormat="1" applyFont="1" applyFill="1" applyBorder="1" applyAlignment="1">
      <alignment horizontal="right" vertical="center"/>
    </xf>
    <xf numFmtId="179" fontId="9" fillId="2" borderId="55" xfId="1" applyNumberFormat="1" applyFont="1" applyFill="1" applyBorder="1" applyAlignment="1">
      <alignment horizontal="right" vertical="center"/>
    </xf>
    <xf numFmtId="180" fontId="9" fillId="0" borderId="60" xfId="0" applyNumberFormat="1" applyFont="1" applyBorder="1" applyAlignment="1" applyProtection="1">
      <alignment horizontal="center" vertical="center"/>
      <protection locked="0"/>
    </xf>
    <xf numFmtId="180" fontId="9" fillId="0" borderId="62" xfId="0" applyNumberFormat="1" applyFont="1" applyBorder="1" applyAlignment="1" applyProtection="1">
      <alignment horizontal="center" vertical="center"/>
      <protection locked="0"/>
    </xf>
    <xf numFmtId="180" fontId="9" fillId="0" borderId="61" xfId="0" applyNumberFormat="1" applyFont="1" applyBorder="1" applyAlignment="1" applyProtection="1">
      <alignment horizontal="center" vertical="center"/>
      <protection locked="0"/>
    </xf>
    <xf numFmtId="181" fontId="9" fillId="2" borderId="60" xfId="0" applyNumberFormat="1" applyFont="1" applyFill="1" applyBorder="1" applyAlignment="1" applyProtection="1">
      <alignment horizontal="right" vertical="center"/>
      <protection hidden="1"/>
    </xf>
    <xf numFmtId="181" fontId="9" fillId="2" borderId="62" xfId="0" applyNumberFormat="1" applyFont="1" applyFill="1" applyBorder="1" applyAlignment="1" applyProtection="1">
      <alignment horizontal="right" vertical="center"/>
      <protection hidden="1"/>
    </xf>
    <xf numFmtId="181" fontId="9" fillId="2" borderId="63" xfId="0" applyNumberFormat="1" applyFont="1" applyFill="1" applyBorder="1" applyAlignment="1" applyProtection="1">
      <alignment horizontal="right" vertical="center"/>
      <protection hidden="1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79" fontId="9" fillId="2" borderId="32" xfId="1" applyNumberFormat="1" applyFont="1" applyFill="1" applyBorder="1" applyAlignment="1">
      <alignment horizontal="right" vertical="center"/>
    </xf>
    <xf numFmtId="179" fontId="9" fillId="2" borderId="25" xfId="1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>
      <alignment horizontal="right" vertical="center"/>
    </xf>
    <xf numFmtId="180" fontId="9" fillId="0" borderId="24" xfId="0" applyNumberFormat="1" applyFont="1" applyBorder="1" applyAlignment="1" applyProtection="1">
      <alignment horizontal="center" vertical="center"/>
      <protection locked="0"/>
    </xf>
    <xf numFmtId="180" fontId="9" fillId="0" borderId="22" xfId="0" applyNumberFormat="1" applyFont="1" applyBorder="1" applyAlignment="1" applyProtection="1">
      <alignment horizontal="center" vertical="center"/>
      <protection locked="0"/>
    </xf>
    <xf numFmtId="180" fontId="9" fillId="0" borderId="23" xfId="0" applyNumberFormat="1" applyFont="1" applyBorder="1" applyAlignment="1" applyProtection="1">
      <alignment horizontal="center" vertical="center"/>
      <protection locked="0"/>
    </xf>
    <xf numFmtId="181" fontId="9" fillId="2" borderId="24" xfId="0" applyNumberFormat="1" applyFont="1" applyFill="1" applyBorder="1" applyAlignment="1" applyProtection="1">
      <alignment horizontal="right" vertical="center"/>
      <protection hidden="1"/>
    </xf>
    <xf numFmtId="181" fontId="9" fillId="2" borderId="22" xfId="0" applyNumberFormat="1" applyFont="1" applyFill="1" applyBorder="1" applyAlignment="1" applyProtection="1">
      <alignment horizontal="right" vertical="center"/>
      <protection hidden="1"/>
    </xf>
    <xf numFmtId="181" fontId="9" fillId="2" borderId="41" xfId="0" applyNumberFormat="1" applyFont="1" applyFill="1" applyBorder="1" applyAlignment="1" applyProtection="1">
      <alignment horizontal="right" vertical="center"/>
      <protection hidden="1"/>
    </xf>
    <xf numFmtId="180" fontId="9" fillId="0" borderId="32" xfId="0" applyNumberFormat="1" applyFont="1" applyBorder="1" applyAlignment="1" applyProtection="1">
      <alignment horizontal="center" vertical="center"/>
      <protection locked="0"/>
    </xf>
    <xf numFmtId="180" fontId="9" fillId="0" borderId="25" xfId="0" applyNumberFormat="1" applyFont="1" applyBorder="1" applyAlignment="1" applyProtection="1">
      <alignment horizontal="center" vertical="center"/>
      <protection locked="0"/>
    </xf>
    <xf numFmtId="180" fontId="9" fillId="0" borderId="28" xfId="0" applyNumberFormat="1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distributed" vertical="center" indent="1"/>
    </xf>
    <xf numFmtId="0" fontId="10" fillId="2" borderId="28" xfId="0" applyFont="1" applyFill="1" applyBorder="1" applyAlignment="1">
      <alignment horizontal="distributed" vertical="center" indent="1"/>
    </xf>
    <xf numFmtId="0" fontId="9" fillId="2" borderId="3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179" fontId="9" fillId="2" borderId="24" xfId="1" applyNumberFormat="1" applyFont="1" applyFill="1" applyBorder="1" applyAlignment="1">
      <alignment horizontal="right" vertical="center"/>
    </xf>
    <xf numFmtId="179" fontId="9" fillId="2" borderId="22" xfId="1" applyNumberFormat="1" applyFont="1" applyFill="1" applyBorder="1" applyAlignment="1">
      <alignment horizontal="right" vertical="center"/>
    </xf>
    <xf numFmtId="179" fontId="9" fillId="2" borderId="23" xfId="1" applyNumberFormat="1" applyFont="1" applyFill="1" applyBorder="1" applyAlignment="1">
      <alignment horizontal="right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180" fontId="9" fillId="0" borderId="53" xfId="0" applyNumberFormat="1" applyFont="1" applyBorder="1" applyAlignment="1" applyProtection="1">
      <alignment horizontal="center" vertical="center"/>
      <protection locked="0"/>
    </xf>
    <xf numFmtId="180" fontId="9" fillId="0" borderId="54" xfId="0" applyNumberFormat="1" applyFont="1" applyBorder="1" applyAlignment="1" applyProtection="1">
      <alignment horizontal="center" vertical="center"/>
      <protection locked="0"/>
    </xf>
    <xf numFmtId="180" fontId="9" fillId="0" borderId="55" xfId="0" applyNumberFormat="1" applyFont="1" applyBorder="1" applyAlignment="1" applyProtection="1">
      <alignment horizontal="center" vertical="center"/>
      <protection locked="0"/>
    </xf>
    <xf numFmtId="181" fontId="9" fillId="2" borderId="53" xfId="0" applyNumberFormat="1" applyFont="1" applyFill="1" applyBorder="1" applyAlignment="1" applyProtection="1">
      <alignment horizontal="right" vertical="center"/>
      <protection hidden="1"/>
    </xf>
    <xf numFmtId="181" fontId="9" fillId="2" borderId="54" xfId="0" applyNumberFormat="1" applyFont="1" applyFill="1" applyBorder="1" applyAlignment="1" applyProtection="1">
      <alignment horizontal="right" vertical="center"/>
      <protection hidden="1"/>
    </xf>
    <xf numFmtId="181" fontId="9" fillId="2" borderId="67" xfId="0" applyNumberFormat="1" applyFont="1" applyFill="1" applyBorder="1" applyAlignment="1" applyProtection="1">
      <alignment horizontal="right" vertical="center"/>
      <protection hidden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179" fontId="9" fillId="2" borderId="33" xfId="1" applyNumberFormat="1" applyFont="1" applyFill="1" applyBorder="1" applyAlignment="1">
      <alignment horizontal="right" vertical="center"/>
    </xf>
    <xf numFmtId="179" fontId="9" fillId="2" borderId="0" xfId="1" applyNumberFormat="1" applyFont="1" applyFill="1" applyBorder="1" applyAlignment="1">
      <alignment horizontal="right" vertical="center"/>
    </xf>
    <xf numFmtId="179" fontId="9" fillId="2" borderId="34" xfId="1" applyNumberFormat="1" applyFont="1" applyFill="1" applyBorder="1" applyAlignment="1">
      <alignment horizontal="right" vertical="center"/>
    </xf>
    <xf numFmtId="182" fontId="9" fillId="2" borderId="0" xfId="0" applyNumberFormat="1" applyFont="1" applyFill="1" applyAlignment="1" applyProtection="1">
      <alignment horizontal="distributed" vertical="center" indent="1"/>
      <protection hidden="1"/>
    </xf>
    <xf numFmtId="0" fontId="0" fillId="2" borderId="3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82" fontId="9" fillId="2" borderId="39" xfId="0" applyNumberFormat="1" applyFont="1" applyFill="1" applyBorder="1" applyAlignment="1" applyProtection="1">
      <alignment horizontal="right" vertical="center"/>
      <protection hidden="1"/>
    </xf>
    <xf numFmtId="182" fontId="9" fillId="2" borderId="16" xfId="0" applyNumberFormat="1" applyFont="1" applyFill="1" applyBorder="1" applyAlignment="1" applyProtection="1">
      <alignment horizontal="right" vertical="center"/>
      <protection hidden="1"/>
    </xf>
    <xf numFmtId="182" fontId="9" fillId="2" borderId="40" xfId="0" applyNumberFormat="1" applyFont="1" applyFill="1" applyBorder="1" applyAlignment="1" applyProtection="1">
      <alignment horizontal="right" vertical="center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top" shrinkToFit="1"/>
    </xf>
    <xf numFmtId="0" fontId="12" fillId="0" borderId="25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2" borderId="15" xfId="0" applyFill="1" applyBorder="1" applyAlignment="1">
      <alignment horizontal="distributed" vertical="center" indent="1"/>
    </xf>
    <xf numFmtId="0" fontId="0" fillId="2" borderId="16" xfId="0" applyFill="1" applyBorder="1" applyAlignment="1">
      <alignment horizontal="distributed" vertical="center" indent="1"/>
    </xf>
    <xf numFmtId="0" fontId="0" fillId="2" borderId="17" xfId="0" applyFill="1" applyBorder="1" applyAlignment="1">
      <alignment horizontal="distributed" vertical="center" indent="1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12" fillId="0" borderId="19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0" fillId="2" borderId="29" xfId="0" applyFill="1" applyBorder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176" fontId="12" fillId="0" borderId="30" xfId="0" applyNumberFormat="1" applyFont="1" applyBorder="1" applyAlignment="1">
      <alignment horizontal="distributed" vertical="center" indent="1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177" fontId="12" fillId="0" borderId="25" xfId="0" applyNumberFormat="1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shrinkToFit="1"/>
      <protection hidden="1"/>
    </xf>
    <xf numFmtId="0" fontId="10" fillId="2" borderId="48" xfId="0" applyFont="1" applyFill="1" applyBorder="1" applyAlignment="1" applyProtection="1">
      <alignment horizontal="center" vertical="center" shrinkToFit="1"/>
      <protection hidden="1"/>
    </xf>
    <xf numFmtId="0" fontId="10" fillId="2" borderId="39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24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 shrinkToFit="1"/>
      <protection hidden="1"/>
    </xf>
    <xf numFmtId="0" fontId="0" fillId="2" borderId="16" xfId="0" applyFill="1" applyBorder="1" applyAlignment="1" applyProtection="1">
      <alignment horizontal="center" vertical="center" shrinkToFit="1"/>
      <protection hidden="1"/>
    </xf>
    <xf numFmtId="0" fontId="0" fillId="2" borderId="17" xfId="0" applyFill="1" applyBorder="1" applyAlignment="1" applyProtection="1">
      <alignment horizontal="center" vertical="center" shrinkToFit="1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2" borderId="41" xfId="0" applyFill="1" applyBorder="1" applyAlignment="1" applyProtection="1">
      <alignment horizontal="center" vertical="center"/>
      <protection hidden="1"/>
    </xf>
    <xf numFmtId="180" fontId="9" fillId="0" borderId="29" xfId="0" applyNumberFormat="1" applyFont="1" applyBorder="1" applyAlignment="1" applyProtection="1">
      <alignment horizontal="center" vertical="center"/>
      <protection hidden="1"/>
    </xf>
    <xf numFmtId="180" fontId="9" fillId="0" borderId="30" xfId="0" applyNumberFormat="1" applyFont="1" applyBorder="1" applyAlignment="1" applyProtection="1">
      <alignment horizontal="center" vertical="center"/>
      <protection hidden="1"/>
    </xf>
    <xf numFmtId="180" fontId="9" fillId="0" borderId="43" xfId="0" applyNumberFormat="1" applyFont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 shrinkToFit="1"/>
      <protection hidden="1"/>
    </xf>
    <xf numFmtId="0" fontId="10" fillId="2" borderId="28" xfId="0" applyFont="1" applyFill="1" applyBorder="1" applyAlignment="1" applyProtection="1">
      <alignment horizontal="center" vertical="center" shrinkToFit="1"/>
      <protection hidden="1"/>
    </xf>
    <xf numFmtId="0" fontId="9" fillId="2" borderId="60" xfId="0" applyFont="1" applyFill="1" applyBorder="1" applyAlignment="1" applyProtection="1">
      <alignment horizontal="center" vertical="center"/>
      <protection hidden="1"/>
    </xf>
    <xf numFmtId="0" fontId="9" fillId="2" borderId="61" xfId="0" applyFont="1" applyFill="1" applyBorder="1" applyAlignment="1" applyProtection="1">
      <alignment horizontal="center" vertical="center"/>
      <protection hidden="1"/>
    </xf>
    <xf numFmtId="179" fontId="9" fillId="2" borderId="53" xfId="1" applyNumberFormat="1" applyFont="1" applyFill="1" applyBorder="1" applyAlignment="1" applyProtection="1">
      <alignment horizontal="right" vertical="center"/>
      <protection hidden="1"/>
    </xf>
    <xf numFmtId="179" fontId="9" fillId="2" borderId="54" xfId="1" applyNumberFormat="1" applyFont="1" applyFill="1" applyBorder="1" applyAlignment="1" applyProtection="1">
      <alignment horizontal="right" vertical="center"/>
      <protection hidden="1"/>
    </xf>
    <xf numFmtId="179" fontId="9" fillId="2" borderId="55" xfId="1" applyNumberFormat="1" applyFont="1" applyFill="1" applyBorder="1" applyAlignment="1" applyProtection="1">
      <alignment horizontal="right" vertical="center"/>
      <protection hidden="1"/>
    </xf>
    <xf numFmtId="180" fontId="9" fillId="0" borderId="60" xfId="0" applyNumberFormat="1" applyFont="1" applyBorder="1" applyAlignment="1" applyProtection="1">
      <alignment horizontal="center" vertical="center"/>
      <protection hidden="1"/>
    </xf>
    <xf numFmtId="180" fontId="9" fillId="0" borderId="62" xfId="0" applyNumberFormat="1" applyFont="1" applyBorder="1" applyAlignment="1" applyProtection="1">
      <alignment horizontal="center" vertical="center"/>
      <protection hidden="1"/>
    </xf>
    <xf numFmtId="180" fontId="9" fillId="0" borderId="61" xfId="0" applyNumberFormat="1" applyFont="1" applyBorder="1" applyAlignment="1" applyProtection="1">
      <alignment horizontal="center" vertical="center"/>
      <protection hidden="1"/>
    </xf>
    <xf numFmtId="0" fontId="0" fillId="2" borderId="50" xfId="0" applyFill="1" applyBorder="1" applyAlignment="1" applyProtection="1">
      <alignment horizontal="center" vertical="center"/>
      <protection hidden="1"/>
    </xf>
    <xf numFmtId="0" fontId="0" fillId="2" borderId="51" xfId="0" applyFill="1" applyBorder="1" applyAlignment="1" applyProtection="1">
      <alignment horizontal="center" vertical="center"/>
      <protection hidden="1"/>
    </xf>
    <xf numFmtId="0" fontId="0" fillId="2" borderId="52" xfId="0" applyFill="1" applyBorder="1" applyAlignment="1" applyProtection="1">
      <alignment horizontal="center" vertical="center"/>
      <protection hidden="1"/>
    </xf>
    <xf numFmtId="0" fontId="0" fillId="2" borderId="57" xfId="0" applyFill="1" applyBorder="1" applyAlignment="1" applyProtection="1">
      <alignment horizontal="center" vertical="center"/>
      <protection hidden="1"/>
    </xf>
    <xf numFmtId="0" fontId="0" fillId="2" borderId="58" xfId="0" applyFill="1" applyBorder="1" applyAlignment="1" applyProtection="1">
      <alignment horizontal="center" vertical="center"/>
      <protection hidden="1"/>
    </xf>
    <xf numFmtId="0" fontId="0" fillId="2" borderId="59" xfId="0" applyFill="1" applyBorder="1" applyAlignment="1" applyProtection="1">
      <alignment horizontal="center" vertical="center"/>
      <protection hidden="1"/>
    </xf>
    <xf numFmtId="0" fontId="0" fillId="2" borderId="64" xfId="0" applyFill="1" applyBorder="1" applyAlignment="1" applyProtection="1">
      <alignment horizontal="center" vertical="center"/>
      <protection hidden="1"/>
    </xf>
    <xf numFmtId="0" fontId="0" fillId="2" borderId="65" xfId="0" applyFill="1" applyBorder="1" applyAlignment="1" applyProtection="1">
      <alignment horizontal="center" vertical="center"/>
      <protection hidden="1"/>
    </xf>
    <xf numFmtId="0" fontId="0" fillId="2" borderId="66" xfId="0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9" fillId="2" borderId="30" xfId="0" applyFont="1" applyFill="1" applyBorder="1" applyAlignment="1" applyProtection="1">
      <alignment horizontal="center" vertical="center"/>
      <protection hidden="1"/>
    </xf>
    <xf numFmtId="0" fontId="9" fillId="2" borderId="43" xfId="0" applyFont="1" applyFill="1" applyBorder="1" applyAlignment="1" applyProtection="1">
      <alignment horizontal="center" vertical="center"/>
      <protection hidden="1"/>
    </xf>
    <xf numFmtId="0" fontId="9" fillId="2" borderId="33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34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179" fontId="9" fillId="2" borderId="32" xfId="1" applyNumberFormat="1" applyFont="1" applyFill="1" applyBorder="1" applyAlignment="1" applyProtection="1">
      <alignment horizontal="right" vertical="center"/>
      <protection hidden="1"/>
    </xf>
    <xf numFmtId="179" fontId="9" fillId="2" borderId="25" xfId="1" applyNumberFormat="1" applyFont="1" applyFill="1" applyBorder="1" applyAlignment="1" applyProtection="1">
      <alignment horizontal="right" vertical="center"/>
      <protection hidden="1"/>
    </xf>
    <xf numFmtId="179" fontId="9" fillId="2" borderId="28" xfId="1" applyNumberFormat="1" applyFont="1" applyFill="1" applyBorder="1" applyAlignment="1" applyProtection="1">
      <alignment horizontal="right" vertical="center"/>
      <protection hidden="1"/>
    </xf>
    <xf numFmtId="180" fontId="9" fillId="0" borderId="24" xfId="0" applyNumberFormat="1" applyFont="1" applyBorder="1" applyAlignment="1" applyProtection="1">
      <alignment horizontal="center" vertical="center"/>
      <protection hidden="1"/>
    </xf>
    <xf numFmtId="180" fontId="9" fillId="0" borderId="22" xfId="0" applyNumberFormat="1" applyFont="1" applyBorder="1" applyAlignment="1" applyProtection="1">
      <alignment horizontal="center" vertical="center"/>
      <protection hidden="1"/>
    </xf>
    <xf numFmtId="180" fontId="9" fillId="0" borderId="23" xfId="0" applyNumberFormat="1" applyFont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distributed" vertical="center" indent="1"/>
      <protection hidden="1"/>
    </xf>
    <xf numFmtId="0" fontId="10" fillId="2" borderId="28" xfId="0" applyFont="1" applyFill="1" applyBorder="1" applyAlignment="1" applyProtection="1">
      <alignment horizontal="distributed" vertical="center" indent="1"/>
      <protection hidden="1"/>
    </xf>
    <xf numFmtId="0" fontId="9" fillId="2" borderId="32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9" fillId="2" borderId="28" xfId="0" applyFont="1" applyFill="1" applyBorder="1" applyAlignment="1" applyProtection="1">
      <alignment horizontal="center" vertical="center"/>
      <protection hidden="1"/>
    </xf>
    <xf numFmtId="0" fontId="10" fillId="2" borderId="32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180" fontId="9" fillId="0" borderId="32" xfId="0" applyNumberFormat="1" applyFont="1" applyBorder="1" applyAlignment="1" applyProtection="1">
      <alignment horizontal="center" vertical="center"/>
      <protection hidden="1"/>
    </xf>
    <xf numFmtId="180" fontId="9" fillId="0" borderId="25" xfId="0" applyNumberFormat="1" applyFont="1" applyBorder="1" applyAlignment="1" applyProtection="1">
      <alignment horizontal="center" vertical="center"/>
      <protection hidden="1"/>
    </xf>
    <xf numFmtId="180" fontId="9" fillId="0" borderId="28" xfId="0" applyNumberFormat="1" applyFont="1" applyBorder="1" applyAlignment="1" applyProtection="1">
      <alignment horizontal="center" vertical="center"/>
      <protection hidden="1"/>
    </xf>
    <xf numFmtId="179" fontId="9" fillId="2" borderId="24" xfId="1" applyNumberFormat="1" applyFont="1" applyFill="1" applyBorder="1" applyAlignment="1" applyProtection="1">
      <alignment horizontal="right" vertical="center"/>
      <protection hidden="1"/>
    </xf>
    <xf numFmtId="179" fontId="9" fillId="2" borderId="22" xfId="1" applyNumberFormat="1" applyFont="1" applyFill="1" applyBorder="1" applyAlignment="1" applyProtection="1">
      <alignment horizontal="right" vertical="center"/>
      <protection hidden="1"/>
    </xf>
    <xf numFmtId="179" fontId="9" fillId="2" borderId="23" xfId="1" applyNumberFormat="1" applyFont="1" applyFill="1" applyBorder="1" applyAlignment="1" applyProtection="1">
      <alignment horizontal="right" vertical="center"/>
      <protection hidden="1"/>
    </xf>
    <xf numFmtId="0" fontId="10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28" xfId="0" applyFont="1" applyFill="1" applyBorder="1" applyAlignment="1" applyProtection="1">
      <alignment horizontal="center" vertical="center" wrapText="1"/>
      <protection hidden="1"/>
    </xf>
    <xf numFmtId="0" fontId="9" fillId="2" borderId="29" xfId="0" applyFont="1" applyFill="1" applyBorder="1" applyAlignment="1" applyProtection="1">
      <alignment horizontal="center" vertical="center" wrapText="1"/>
      <protection hidden="1"/>
    </xf>
    <xf numFmtId="0" fontId="9" fillId="2" borderId="29" xfId="0" applyFont="1" applyFill="1" applyBorder="1" applyAlignment="1" applyProtection="1">
      <alignment horizontal="left" vertical="center"/>
      <protection hidden="1"/>
    </xf>
    <xf numFmtId="0" fontId="9" fillId="2" borderId="30" xfId="0" applyFont="1" applyFill="1" applyBorder="1" applyAlignment="1" applyProtection="1">
      <alignment horizontal="left" vertical="center"/>
      <protection hidden="1"/>
    </xf>
    <xf numFmtId="0" fontId="9" fillId="2" borderId="43" xfId="0" applyFont="1" applyFill="1" applyBorder="1" applyAlignment="1" applyProtection="1">
      <alignment horizontal="left" vertical="center"/>
      <protection hidden="1"/>
    </xf>
    <xf numFmtId="0" fontId="9" fillId="2" borderId="24" xfId="0" applyFont="1" applyFill="1" applyBorder="1" applyAlignment="1" applyProtection="1">
      <alignment horizontal="left" vertical="center"/>
      <protection hidden="1"/>
    </xf>
    <xf numFmtId="0" fontId="9" fillId="2" borderId="22" xfId="0" applyFont="1" applyFill="1" applyBorder="1" applyAlignment="1" applyProtection="1">
      <alignment horizontal="left" vertical="center"/>
      <protection hidden="1"/>
    </xf>
    <xf numFmtId="0" fontId="9" fillId="2" borderId="23" xfId="0" applyFont="1" applyFill="1" applyBorder="1" applyAlignment="1" applyProtection="1">
      <alignment horizontal="left" vertical="center"/>
      <protection hidden="1"/>
    </xf>
    <xf numFmtId="0" fontId="9" fillId="2" borderId="53" xfId="0" applyFont="1" applyFill="1" applyBorder="1" applyAlignment="1" applyProtection="1">
      <alignment horizontal="center" vertical="center"/>
      <protection hidden="1"/>
    </xf>
    <xf numFmtId="0" fontId="9" fillId="2" borderId="55" xfId="0" applyFont="1" applyFill="1" applyBorder="1" applyAlignment="1" applyProtection="1">
      <alignment horizontal="center" vertical="center"/>
      <protection hidden="1"/>
    </xf>
    <xf numFmtId="180" fontId="9" fillId="0" borderId="53" xfId="0" applyNumberFormat="1" applyFont="1" applyBorder="1" applyAlignment="1" applyProtection="1">
      <alignment horizontal="center" vertical="center"/>
      <protection hidden="1"/>
    </xf>
    <xf numFmtId="180" fontId="9" fillId="0" borderId="54" xfId="0" applyNumberFormat="1" applyFont="1" applyBorder="1" applyAlignment="1" applyProtection="1">
      <alignment horizontal="center" vertical="center"/>
      <protection hidden="1"/>
    </xf>
    <xf numFmtId="180" fontId="9" fillId="0" borderId="55" xfId="0" applyNumberFormat="1" applyFont="1" applyBorder="1" applyAlignment="1" applyProtection="1">
      <alignment horizontal="center" vertical="center"/>
      <protection hidden="1"/>
    </xf>
    <xf numFmtId="0" fontId="10" fillId="2" borderId="30" xfId="0" applyFont="1" applyFill="1" applyBorder="1" applyAlignment="1" applyProtection="1">
      <alignment horizontal="center" vertical="center" wrapText="1"/>
      <protection hidden="1"/>
    </xf>
    <xf numFmtId="0" fontId="10" fillId="2" borderId="43" xfId="0" applyFont="1" applyFill="1" applyBorder="1" applyAlignment="1" applyProtection="1">
      <alignment horizontal="center" vertical="center" wrapText="1"/>
      <protection hidden="1"/>
    </xf>
    <xf numFmtId="0" fontId="9" fillId="2" borderId="68" xfId="0" applyFont="1" applyFill="1" applyBorder="1" applyAlignment="1" applyProtection="1">
      <alignment horizontal="center" vertical="center"/>
      <protection hidden="1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182" fontId="9" fillId="2" borderId="0" xfId="0" applyNumberFormat="1" applyFont="1" applyFill="1" applyAlignment="1">
      <alignment horizontal="distributed" vertical="center" indent="1"/>
    </xf>
    <xf numFmtId="0" fontId="9" fillId="2" borderId="25" xfId="0" applyFont="1" applyFill="1" applyBorder="1" applyAlignment="1" applyProtection="1">
      <alignment horizontal="right" vertical="center"/>
      <protection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24" fillId="3" borderId="3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2" borderId="72" xfId="0" applyFont="1" applyFill="1" applyBorder="1" applyAlignment="1" applyProtection="1">
      <alignment horizontal="center" vertical="center"/>
      <protection hidden="1"/>
    </xf>
    <xf numFmtId="0" fontId="9" fillId="2" borderId="86" xfId="0" applyFont="1" applyFill="1" applyBorder="1" applyAlignment="1" applyProtection="1">
      <alignment horizontal="center" vertical="center"/>
      <protection hidden="1"/>
    </xf>
    <xf numFmtId="0" fontId="9" fillId="2" borderId="87" xfId="0" applyFont="1" applyFill="1" applyBorder="1" applyAlignment="1" applyProtection="1">
      <alignment horizontal="center" vertical="center"/>
      <protection hidden="1"/>
    </xf>
    <xf numFmtId="0" fontId="9" fillId="2" borderId="88" xfId="0" applyFont="1" applyFill="1" applyBorder="1" applyAlignment="1" applyProtection="1">
      <alignment horizontal="center" vertical="center"/>
      <protection hidden="1"/>
    </xf>
    <xf numFmtId="0" fontId="22" fillId="2" borderId="77" xfId="0" applyFont="1" applyFill="1" applyBorder="1" applyAlignment="1" applyProtection="1">
      <alignment horizontal="center" vertical="center"/>
      <protection hidden="1"/>
    </xf>
    <xf numFmtId="0" fontId="22" fillId="2" borderId="78" xfId="0" applyFont="1" applyFill="1" applyBorder="1" applyAlignment="1" applyProtection="1">
      <alignment horizontal="center" vertical="center"/>
      <protection hidden="1"/>
    </xf>
    <xf numFmtId="0" fontId="22" fillId="2" borderId="79" xfId="0" applyFont="1" applyFill="1" applyBorder="1" applyAlignment="1" applyProtection="1">
      <alignment horizontal="center" vertical="center"/>
      <protection hidden="1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 shrinkToFit="1"/>
    </xf>
    <xf numFmtId="0" fontId="8" fillId="2" borderId="4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49" fontId="12" fillId="0" borderId="0" xfId="0" applyNumberFormat="1" applyFont="1" applyAlignment="1">
      <alignment horizontal="center" vertical="center"/>
    </xf>
    <xf numFmtId="180" fontId="9" fillId="5" borderId="32" xfId="0" applyNumberFormat="1" applyFont="1" applyFill="1" applyBorder="1" applyAlignment="1">
      <alignment horizontal="center" vertical="center"/>
    </xf>
    <xf numFmtId="180" fontId="9" fillId="5" borderId="26" xfId="0" applyNumberFormat="1" applyFont="1" applyFill="1" applyBorder="1" applyAlignment="1">
      <alignment horizontal="center" vertical="center"/>
    </xf>
    <xf numFmtId="180" fontId="9" fillId="5" borderId="53" xfId="0" applyNumberFormat="1" applyFont="1" applyFill="1" applyBorder="1" applyAlignment="1">
      <alignment horizontal="center" vertical="center"/>
    </xf>
    <xf numFmtId="180" fontId="9" fillId="5" borderId="67" xfId="0" applyNumberFormat="1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 shrinkToFit="1"/>
    </xf>
    <xf numFmtId="0" fontId="18" fillId="5" borderId="45" xfId="0" applyFont="1" applyFill="1" applyBorder="1" applyAlignment="1">
      <alignment horizontal="center" vertical="center" shrinkToFit="1"/>
    </xf>
    <xf numFmtId="0" fontId="18" fillId="5" borderId="46" xfId="0" applyFont="1" applyFill="1" applyBorder="1" applyAlignment="1">
      <alignment horizontal="center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180" fontId="18" fillId="5" borderId="32" xfId="0" applyNumberFormat="1" applyFont="1" applyFill="1" applyBorder="1" applyAlignment="1">
      <alignment horizontal="center" vertical="center"/>
    </xf>
    <xf numFmtId="180" fontId="18" fillId="5" borderId="26" xfId="0" applyNumberFormat="1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shrinkToFit="1"/>
    </xf>
    <xf numFmtId="0" fontId="19" fillId="5" borderId="25" xfId="0" applyFont="1" applyFill="1" applyBorder="1" applyAlignment="1">
      <alignment horizontal="center" vertical="center" shrinkToFit="1"/>
    </xf>
    <xf numFmtId="0" fontId="19" fillId="5" borderId="26" xfId="0" applyFont="1" applyFill="1" applyBorder="1" applyAlignment="1">
      <alignment horizontal="center" vertical="center" shrinkToFit="1"/>
    </xf>
    <xf numFmtId="38" fontId="18" fillId="5" borderId="71" xfId="1" applyFont="1" applyFill="1" applyBorder="1" applyAlignment="1">
      <alignment horizontal="right" vertical="center" shrinkToFit="1"/>
    </xf>
    <xf numFmtId="38" fontId="18" fillId="5" borderId="47" xfId="1" applyFont="1" applyFill="1" applyBorder="1" applyAlignment="1">
      <alignment horizontal="right" vertical="center" shrinkToFit="1"/>
    </xf>
    <xf numFmtId="180" fontId="18" fillId="5" borderId="68" xfId="0" applyNumberFormat="1" applyFont="1" applyFill="1" applyBorder="1" applyAlignment="1">
      <alignment horizontal="center" vertical="center"/>
    </xf>
    <xf numFmtId="180" fontId="18" fillId="5" borderId="75" xfId="0" applyNumberFormat="1" applyFont="1" applyFill="1" applyBorder="1" applyAlignment="1">
      <alignment horizontal="center" vertical="center"/>
    </xf>
    <xf numFmtId="0" fontId="25" fillId="5" borderId="27" xfId="0" applyFont="1" applyFill="1" applyBorder="1" applyAlignment="1">
      <alignment horizontal="left" vertical="center" shrinkToFit="1"/>
    </xf>
    <xf numFmtId="0" fontId="25" fillId="5" borderId="25" xfId="0" applyFont="1" applyFill="1" applyBorder="1" applyAlignment="1">
      <alignment horizontal="left" vertical="center" shrinkToFit="1"/>
    </xf>
    <xf numFmtId="0" fontId="25" fillId="5" borderId="26" xfId="0" applyFont="1" applyFill="1" applyBorder="1" applyAlignment="1">
      <alignment horizontal="left" vertical="center" shrinkToFit="1"/>
    </xf>
    <xf numFmtId="0" fontId="0" fillId="2" borderId="3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72" xfId="0" applyFill="1" applyBorder="1" applyAlignment="1">
      <alignment horizontal="center" vertical="center"/>
    </xf>
    <xf numFmtId="180" fontId="9" fillId="5" borderId="18" xfId="0" applyNumberFormat="1" applyFont="1" applyFill="1" applyBorder="1" applyAlignment="1">
      <alignment horizontal="center" vertical="center"/>
    </xf>
    <xf numFmtId="180" fontId="9" fillId="5" borderId="20" xfId="0" applyNumberFormat="1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textRotation="255" wrapText="1"/>
    </xf>
    <xf numFmtId="0" fontId="10" fillId="2" borderId="56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7" fillId="2" borderId="42" xfId="0" applyFont="1" applyFill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80" fontId="9" fillId="5" borderId="60" xfId="0" applyNumberFormat="1" applyFont="1" applyFill="1" applyBorder="1" applyAlignment="1">
      <alignment horizontal="center" vertical="center"/>
    </xf>
    <xf numFmtId="180" fontId="9" fillId="5" borderId="63" xfId="0" applyNumberFormat="1" applyFont="1" applyFill="1" applyBorder="1" applyAlignment="1">
      <alignment horizontal="center" vertical="center"/>
    </xf>
    <xf numFmtId="180" fontId="9" fillId="5" borderId="68" xfId="0" applyNumberFormat="1" applyFont="1" applyFill="1" applyBorder="1" applyAlignment="1">
      <alignment horizontal="center" vertical="center"/>
    </xf>
    <xf numFmtId="180" fontId="9" fillId="5" borderId="7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56" xfId="0" applyFont="1" applyFill="1" applyBorder="1" applyAlignment="1">
      <alignment horizontal="center" vertical="center" textRotation="255"/>
    </xf>
    <xf numFmtId="0" fontId="8" fillId="2" borderId="48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D9BCD973-824B-42B2-9A12-20E1210ABAC4}"/>
    <cellStyle name="標準 3" xfId="3" xr:uid="{524258A5-E258-4D94-80E6-06DC48FFDD5B}"/>
  </cellStyles>
  <dxfs count="13">
    <dxf>
      <fill>
        <patternFill patternType="solid">
          <fgColor indexed="64"/>
          <bgColor rgb="FFCCFFFF"/>
        </patternFill>
      </fill>
    </dxf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Y$2" lockText="1" noThreeD="1"/>
</file>

<file path=xl/ctrlProps/ctrlProp10.xml><?xml version="1.0" encoding="utf-8"?>
<formControlPr xmlns="http://schemas.microsoft.com/office/spreadsheetml/2009/9/main" objectType="CheckBox" fmlaLink="$BA$4" lockText="1" noThreeD="1"/>
</file>

<file path=xl/ctrlProps/ctrlProp100.xml><?xml version="1.0" encoding="utf-8"?>
<formControlPr xmlns="http://schemas.microsoft.com/office/spreadsheetml/2009/9/main" objectType="CheckBox" fmlaLink="'入力（依頼書）'!$AX$10" lockText="1" noThreeD="1"/>
</file>

<file path=xl/ctrlProps/ctrlProp101.xml><?xml version="1.0" encoding="utf-8"?>
<formControlPr xmlns="http://schemas.microsoft.com/office/spreadsheetml/2009/9/main" objectType="CheckBox" fmlaLink="'入力（依頼書）'!$AY$1" lockText="1" noThreeD="1"/>
</file>

<file path=xl/ctrlProps/ctrlProp102.xml><?xml version="1.0" encoding="utf-8"?>
<formControlPr xmlns="http://schemas.microsoft.com/office/spreadsheetml/2009/9/main" objectType="CheckBox" fmlaLink="'入力（依頼書）'!$AX$12" lockText="1" noThreeD="1"/>
</file>

<file path=xl/ctrlProps/ctrlProp103.xml><?xml version="1.0" encoding="utf-8"?>
<formControlPr xmlns="http://schemas.microsoft.com/office/spreadsheetml/2009/9/main" objectType="CheckBox" fmlaLink="'入力（依頼書）'!$AX$14" lockText="1" noThreeD="1"/>
</file>

<file path=xl/ctrlProps/ctrlProp104.xml><?xml version="1.0" encoding="utf-8"?>
<formControlPr xmlns="http://schemas.microsoft.com/office/spreadsheetml/2009/9/main" objectType="CheckBox" fmlaLink="'入力（依頼書）'!$AZ$14" lockText="1" noThreeD="1"/>
</file>

<file path=xl/ctrlProps/ctrlProp105.xml><?xml version="1.0" encoding="utf-8"?>
<formControlPr xmlns="http://schemas.microsoft.com/office/spreadsheetml/2009/9/main" objectType="CheckBox" fmlaLink="'入力（依頼書）'!$AX$1" lockText="1" noThreeD="1"/>
</file>

<file path=xl/ctrlProps/ctrlProp106.xml><?xml version="1.0" encoding="utf-8"?>
<formControlPr xmlns="http://schemas.microsoft.com/office/spreadsheetml/2009/9/main" objectType="CheckBox" fmlaLink="AX1" lockText="1" noThreeD="1"/>
</file>

<file path=xl/ctrlProps/ctrlProp107.xml><?xml version="1.0" encoding="utf-8"?>
<formControlPr xmlns="http://schemas.microsoft.com/office/spreadsheetml/2009/9/main" objectType="CheckBox" fmlaLink="AX14" lockText="1" noThreeD="1"/>
</file>

<file path=xl/ctrlProps/ctrlProp108.xml><?xml version="1.0" encoding="utf-8"?>
<formControlPr xmlns="http://schemas.microsoft.com/office/spreadsheetml/2009/9/main" objectType="CheckBox" fmlaLink="AZ14" lockText="1" noThreeD="1"/>
</file>

<file path=xl/ctrlProps/ctrlProp11.xml><?xml version="1.0" encoding="utf-8"?>
<formControlPr xmlns="http://schemas.microsoft.com/office/spreadsheetml/2009/9/main" objectType="CheckBox" fmlaLink="$AX$11" lockText="1" noThreeD="1"/>
</file>

<file path=xl/ctrlProps/ctrlProp12.xml><?xml version="1.0" encoding="utf-8"?>
<formControlPr xmlns="http://schemas.microsoft.com/office/spreadsheetml/2009/9/main" objectType="CheckBox" fmlaLink="$AZ$11" lockText="1" noThreeD="1"/>
</file>

<file path=xl/ctrlProps/ctrlProp13.xml><?xml version="1.0" encoding="utf-8"?>
<formControlPr xmlns="http://schemas.microsoft.com/office/spreadsheetml/2009/9/main" objectType="CheckBox" fmlaLink="$BA$11" lockText="1" noThreeD="1"/>
</file>

<file path=xl/ctrlProps/ctrlProp14.xml><?xml version="1.0" encoding="utf-8"?>
<formControlPr xmlns="http://schemas.microsoft.com/office/spreadsheetml/2009/9/main" objectType="CheckBox" fmlaLink="$AY$5" lockText="1" noThreeD="1"/>
</file>

<file path=xl/ctrlProps/ctrlProp15.xml><?xml version="1.0" encoding="utf-8"?>
<formControlPr xmlns="http://schemas.microsoft.com/office/spreadsheetml/2009/9/main" objectType="CheckBox" fmlaLink="$AZ$5" lockText="1" noThreeD="1"/>
</file>

<file path=xl/ctrlProps/ctrlProp16.xml><?xml version="1.0" encoding="utf-8"?>
<formControlPr xmlns="http://schemas.microsoft.com/office/spreadsheetml/2009/9/main" objectType="CheckBox" fmlaLink="$BA$5" lockText="1" noThreeD="1"/>
</file>

<file path=xl/ctrlProps/ctrlProp17.xml><?xml version="1.0" encoding="utf-8"?>
<formControlPr xmlns="http://schemas.microsoft.com/office/spreadsheetml/2009/9/main" objectType="CheckBox" fmlaLink="$BB$5" lockText="1" noThreeD="1"/>
</file>

<file path=xl/ctrlProps/ctrlProp18.xml><?xml version="1.0" encoding="utf-8"?>
<formControlPr xmlns="http://schemas.microsoft.com/office/spreadsheetml/2009/9/main" objectType="CheckBox" fmlaLink="$BC$5" lockText="1" noThreeD="1"/>
</file>

<file path=xl/ctrlProps/ctrlProp19.xml><?xml version="1.0" encoding="utf-8"?>
<formControlPr xmlns="http://schemas.microsoft.com/office/spreadsheetml/2009/9/main" objectType="CheckBox" fmlaLink="$AZ$9" lockText="1" noThreeD="1"/>
</file>

<file path=xl/ctrlProps/ctrlProp2.xml><?xml version="1.0" encoding="utf-8"?>
<formControlPr xmlns="http://schemas.microsoft.com/office/spreadsheetml/2009/9/main" objectType="CheckBox" fmlaLink="$AX$2" lockText="1" noThreeD="1"/>
</file>

<file path=xl/ctrlProps/ctrlProp20.xml><?xml version="1.0" encoding="utf-8"?>
<formControlPr xmlns="http://schemas.microsoft.com/office/spreadsheetml/2009/9/main" objectType="CheckBox" fmlaLink="$AY$9" lockText="1" noThreeD="1"/>
</file>

<file path=xl/ctrlProps/ctrlProp21.xml><?xml version="1.0" encoding="utf-8"?>
<formControlPr xmlns="http://schemas.microsoft.com/office/spreadsheetml/2009/9/main" objectType="CheckBox" fmlaLink="$BA$9" lockText="1" noThreeD="1"/>
</file>

<file path=xl/ctrlProps/ctrlProp22.xml><?xml version="1.0" encoding="utf-8"?>
<formControlPr xmlns="http://schemas.microsoft.com/office/spreadsheetml/2009/9/main" objectType="CheckBox" fmlaLink="$AX$9" lockText="1" noThreeD="1"/>
</file>

<file path=xl/ctrlProps/ctrlProp23.xml><?xml version="1.0" encoding="utf-8"?>
<formControlPr xmlns="http://schemas.microsoft.com/office/spreadsheetml/2009/9/main" objectType="CheckBox" fmlaLink="$BB$9" lockText="1" noThreeD="1"/>
</file>

<file path=xl/ctrlProps/ctrlProp24.xml><?xml version="1.0" encoding="utf-8"?>
<formControlPr xmlns="http://schemas.microsoft.com/office/spreadsheetml/2009/9/main" objectType="CheckBox" fmlaLink="$AX$6" lockText="1" noThreeD="1"/>
</file>

<file path=xl/ctrlProps/ctrlProp25.xml><?xml version="1.0" encoding="utf-8"?>
<formControlPr xmlns="http://schemas.microsoft.com/office/spreadsheetml/2009/9/main" objectType="CheckBox" fmlaLink="$AX$8" lockText="1" noThreeD="1"/>
</file>

<file path=xl/ctrlProps/ctrlProp26.xml><?xml version="1.0" encoding="utf-8"?>
<formControlPr xmlns="http://schemas.microsoft.com/office/spreadsheetml/2009/9/main" objectType="CheckBox" fmlaLink="$AY$6" lockText="1" noThreeD="1"/>
</file>

<file path=xl/ctrlProps/ctrlProp27.xml><?xml version="1.0" encoding="utf-8"?>
<formControlPr xmlns="http://schemas.microsoft.com/office/spreadsheetml/2009/9/main" objectType="CheckBox" fmlaLink="$AY$8" lockText="1" noThreeD="1"/>
</file>

<file path=xl/ctrlProps/ctrlProp28.xml><?xml version="1.0" encoding="utf-8"?>
<formControlPr xmlns="http://schemas.microsoft.com/office/spreadsheetml/2009/9/main" objectType="CheckBox" fmlaLink="$AZ$6" lockText="1" noThreeD="1"/>
</file>

<file path=xl/ctrlProps/ctrlProp29.xml><?xml version="1.0" encoding="utf-8"?>
<formControlPr xmlns="http://schemas.microsoft.com/office/spreadsheetml/2009/9/main" objectType="CheckBox" fmlaLink="$AZ$8" lockText="1" noThreeD="1"/>
</file>

<file path=xl/ctrlProps/ctrlProp3.xml><?xml version="1.0" encoding="utf-8"?>
<formControlPr xmlns="http://schemas.microsoft.com/office/spreadsheetml/2009/9/main" objectType="CheckBox" fmlaLink="$AX$3" lockText="1" noThreeD="1"/>
</file>

<file path=xl/ctrlProps/ctrlProp30.xml><?xml version="1.0" encoding="utf-8"?>
<formControlPr xmlns="http://schemas.microsoft.com/office/spreadsheetml/2009/9/main" objectType="CheckBox" fmlaLink="$AX$12" lockText="1" noThreeD="1"/>
</file>

<file path=xl/ctrlProps/ctrlProp31.xml><?xml version="1.0" encoding="utf-8"?>
<formControlPr xmlns="http://schemas.microsoft.com/office/spreadsheetml/2009/9/main" objectType="CheckBox" fmlaLink="$AY$11" lockText="1" noThreeD="1"/>
</file>

<file path=xl/ctrlProps/ctrlProp32.xml><?xml version="1.0" encoding="utf-8"?>
<formControlPr xmlns="http://schemas.microsoft.com/office/spreadsheetml/2009/9/main" objectType="CheckBox" fmlaLink="$AY$1" lockText="1" noThreeD="1"/>
</file>

<file path=xl/ctrlProps/ctrlProp33.xml><?xml version="1.0" encoding="utf-8"?>
<formControlPr xmlns="http://schemas.microsoft.com/office/spreadsheetml/2009/9/main" objectType="CheckBox" fmlaLink="$AX$10" lockText="1" noThreeD="1"/>
</file>

<file path=xl/ctrlProps/ctrlProp34.xml><?xml version="1.0" encoding="utf-8"?>
<formControlPr xmlns="http://schemas.microsoft.com/office/spreadsheetml/2009/9/main" objectType="CheckBox" fmlaLink="'入力（依頼書）'!$AX$3" lockText="1" noThreeD="1"/>
</file>

<file path=xl/ctrlProps/ctrlProp35.xml><?xml version="1.0" encoding="utf-8"?>
<formControlPr xmlns="http://schemas.microsoft.com/office/spreadsheetml/2009/9/main" objectType="CheckBox" fmlaLink="'入力（依頼書）'!$AY$3" lockText="1" noThreeD="1"/>
</file>

<file path=xl/ctrlProps/ctrlProp36.xml><?xml version="1.0" encoding="utf-8"?>
<formControlPr xmlns="http://schemas.microsoft.com/office/spreadsheetml/2009/9/main" objectType="CheckBox" fmlaLink="'入力（依頼書）'!$AZ$3" lockText="1" noThreeD="1"/>
</file>

<file path=xl/ctrlProps/ctrlProp37.xml><?xml version="1.0" encoding="utf-8"?>
<formControlPr xmlns="http://schemas.microsoft.com/office/spreadsheetml/2009/9/main" objectType="CheckBox" fmlaLink="'入力（依頼書）'!$BA$3" lockText="1" noThreeD="1"/>
</file>

<file path=xl/ctrlProps/ctrlProp38.xml><?xml version="1.0" encoding="utf-8"?>
<formControlPr xmlns="http://schemas.microsoft.com/office/spreadsheetml/2009/9/main" objectType="CheckBox" fmlaLink="'入力（依頼書）'!$AX$4" lockText="1" noThreeD="1"/>
</file>

<file path=xl/ctrlProps/ctrlProp39.xml><?xml version="1.0" encoding="utf-8"?>
<formControlPr xmlns="http://schemas.microsoft.com/office/spreadsheetml/2009/9/main" objectType="CheckBox" fmlaLink="'入力（依頼書）'!$AY$4" lockText="1" noThreeD="1"/>
</file>

<file path=xl/ctrlProps/ctrlProp4.xml><?xml version="1.0" encoding="utf-8"?>
<formControlPr xmlns="http://schemas.microsoft.com/office/spreadsheetml/2009/9/main" objectType="CheckBox" fmlaLink="$AY$3" lockText="1" noThreeD="1"/>
</file>

<file path=xl/ctrlProps/ctrlProp40.xml><?xml version="1.0" encoding="utf-8"?>
<formControlPr xmlns="http://schemas.microsoft.com/office/spreadsheetml/2009/9/main" objectType="CheckBox" fmlaLink="'入力（依頼書）'!$AZ$4" lockText="1" noThreeD="1"/>
</file>

<file path=xl/ctrlProps/ctrlProp41.xml><?xml version="1.0" encoding="utf-8"?>
<formControlPr xmlns="http://schemas.microsoft.com/office/spreadsheetml/2009/9/main" objectType="CheckBox" fmlaLink="'入力（依頼書）'!$BA$4" lockText="1" noThreeD="1"/>
</file>

<file path=xl/ctrlProps/ctrlProp42.xml><?xml version="1.0" encoding="utf-8"?>
<formControlPr xmlns="http://schemas.microsoft.com/office/spreadsheetml/2009/9/main" objectType="CheckBox" fmlaLink="'入力（依頼書）'!$AX$11" lockText="1" noThreeD="1"/>
</file>

<file path=xl/ctrlProps/ctrlProp43.xml><?xml version="1.0" encoding="utf-8"?>
<formControlPr xmlns="http://schemas.microsoft.com/office/spreadsheetml/2009/9/main" objectType="CheckBox" fmlaLink="'入力（依頼書）'!$AZ$11" lockText="1" noThreeD="1"/>
</file>

<file path=xl/ctrlProps/ctrlProp44.xml><?xml version="1.0" encoding="utf-8"?>
<formControlPr xmlns="http://schemas.microsoft.com/office/spreadsheetml/2009/9/main" objectType="CheckBox" fmlaLink="'入力（依頼書）'!$BA$11" lockText="1" noThreeD="1"/>
</file>

<file path=xl/ctrlProps/ctrlProp45.xml><?xml version="1.0" encoding="utf-8"?>
<formControlPr xmlns="http://schemas.microsoft.com/office/spreadsheetml/2009/9/main" objectType="CheckBox" fmlaLink="'入力（依頼書）'!$AY$5" lockText="1" noThreeD="1"/>
</file>

<file path=xl/ctrlProps/ctrlProp46.xml><?xml version="1.0" encoding="utf-8"?>
<formControlPr xmlns="http://schemas.microsoft.com/office/spreadsheetml/2009/9/main" objectType="CheckBox" fmlaLink="'入力（依頼書）'!$AZ$5" lockText="1" noThreeD="1"/>
</file>

<file path=xl/ctrlProps/ctrlProp47.xml><?xml version="1.0" encoding="utf-8"?>
<formControlPr xmlns="http://schemas.microsoft.com/office/spreadsheetml/2009/9/main" objectType="CheckBox" fmlaLink="'入力（依頼書）'!$BA$5" lockText="1" noThreeD="1"/>
</file>

<file path=xl/ctrlProps/ctrlProp48.xml><?xml version="1.0" encoding="utf-8"?>
<formControlPr xmlns="http://schemas.microsoft.com/office/spreadsheetml/2009/9/main" objectType="CheckBox" fmlaLink="'入力（依頼書）'!$BB$5" lockText="1" noThreeD="1"/>
</file>

<file path=xl/ctrlProps/ctrlProp49.xml><?xml version="1.0" encoding="utf-8"?>
<formControlPr xmlns="http://schemas.microsoft.com/office/spreadsheetml/2009/9/main" objectType="CheckBox" fmlaLink="'入力（依頼書）'!$BC$5" lockText="1" noThreeD="1"/>
</file>

<file path=xl/ctrlProps/ctrlProp5.xml><?xml version="1.0" encoding="utf-8"?>
<formControlPr xmlns="http://schemas.microsoft.com/office/spreadsheetml/2009/9/main" objectType="CheckBox" fmlaLink="$AZ$3" lockText="1" noThreeD="1"/>
</file>

<file path=xl/ctrlProps/ctrlProp50.xml><?xml version="1.0" encoding="utf-8"?>
<formControlPr xmlns="http://schemas.microsoft.com/office/spreadsheetml/2009/9/main" objectType="CheckBox" fmlaLink="'入力（依頼書）'!$AZ$9" lockText="1" noThreeD="1"/>
</file>

<file path=xl/ctrlProps/ctrlProp51.xml><?xml version="1.0" encoding="utf-8"?>
<formControlPr xmlns="http://schemas.microsoft.com/office/spreadsheetml/2009/9/main" objectType="CheckBox" fmlaLink="'入力（依頼書）'!$AY$9" lockText="1" noThreeD="1"/>
</file>

<file path=xl/ctrlProps/ctrlProp52.xml><?xml version="1.0" encoding="utf-8"?>
<formControlPr xmlns="http://schemas.microsoft.com/office/spreadsheetml/2009/9/main" objectType="CheckBox" fmlaLink="'入力（依頼書）'!$BA$9" lockText="1" noThreeD="1"/>
</file>

<file path=xl/ctrlProps/ctrlProp53.xml><?xml version="1.0" encoding="utf-8"?>
<formControlPr xmlns="http://schemas.microsoft.com/office/spreadsheetml/2009/9/main" objectType="CheckBox" fmlaLink="'入力（依頼書）'!$AX$9" lockText="1" noThreeD="1"/>
</file>

<file path=xl/ctrlProps/ctrlProp54.xml><?xml version="1.0" encoding="utf-8"?>
<formControlPr xmlns="http://schemas.microsoft.com/office/spreadsheetml/2009/9/main" objectType="CheckBox" fmlaLink="'入力（依頼書）'!$BB$9" lockText="1" noThreeD="1"/>
</file>

<file path=xl/ctrlProps/ctrlProp55.xml><?xml version="1.0" encoding="utf-8"?>
<formControlPr xmlns="http://schemas.microsoft.com/office/spreadsheetml/2009/9/main" objectType="CheckBox" fmlaLink="'入力（依頼書）'!$AX$6" lockText="1" noThreeD="1"/>
</file>

<file path=xl/ctrlProps/ctrlProp56.xml><?xml version="1.0" encoding="utf-8"?>
<formControlPr xmlns="http://schemas.microsoft.com/office/spreadsheetml/2009/9/main" objectType="CheckBox" fmlaLink="'入力（依頼書）'!$AX$8" lockText="1" noThreeD="1"/>
</file>

<file path=xl/ctrlProps/ctrlProp57.xml><?xml version="1.0" encoding="utf-8"?>
<formControlPr xmlns="http://schemas.microsoft.com/office/spreadsheetml/2009/9/main" objectType="CheckBox" fmlaLink="'入力（依頼書）'!$AY$6" lockText="1" noThreeD="1"/>
</file>

<file path=xl/ctrlProps/ctrlProp58.xml><?xml version="1.0" encoding="utf-8"?>
<formControlPr xmlns="http://schemas.microsoft.com/office/spreadsheetml/2009/9/main" objectType="CheckBox" fmlaLink="'入力（依頼書）'!$AY$8" lockText="1" noThreeD="1"/>
</file>

<file path=xl/ctrlProps/ctrlProp59.xml><?xml version="1.0" encoding="utf-8"?>
<formControlPr xmlns="http://schemas.microsoft.com/office/spreadsheetml/2009/9/main" objectType="CheckBox" fmlaLink="'入力（依頼書）'!$AZ$6" lockText="1" noThreeD="1"/>
</file>

<file path=xl/ctrlProps/ctrlProp6.xml><?xml version="1.0" encoding="utf-8"?>
<formControlPr xmlns="http://schemas.microsoft.com/office/spreadsheetml/2009/9/main" objectType="CheckBox" fmlaLink="$BA$3" lockText="1" noThreeD="1"/>
</file>

<file path=xl/ctrlProps/ctrlProp60.xml><?xml version="1.0" encoding="utf-8"?>
<formControlPr xmlns="http://schemas.microsoft.com/office/spreadsheetml/2009/9/main" objectType="CheckBox" fmlaLink="'入力（依頼書）'!$AZ$8" lockText="1" noThreeD="1"/>
</file>

<file path=xl/ctrlProps/ctrlProp61.xml><?xml version="1.0" encoding="utf-8"?>
<formControlPr xmlns="http://schemas.microsoft.com/office/spreadsheetml/2009/9/main" objectType="CheckBox" fmlaLink="'入力（依頼書）'!$AX$12" lockText="1" noThreeD="1"/>
</file>

<file path=xl/ctrlProps/ctrlProp62.xml><?xml version="1.0" encoding="utf-8"?>
<formControlPr xmlns="http://schemas.microsoft.com/office/spreadsheetml/2009/9/main" objectType="CheckBox" fmlaLink="'入力（依頼書）'!$AY$11" lockText="1" noThreeD="1"/>
</file>

<file path=xl/ctrlProps/ctrlProp63.xml><?xml version="1.0" encoding="utf-8"?>
<formControlPr xmlns="http://schemas.microsoft.com/office/spreadsheetml/2009/9/main" objectType="CheckBox" fmlaLink="'入力（依頼書）'!$AX$14" lockText="1" noThreeD="1"/>
</file>

<file path=xl/ctrlProps/ctrlProp64.xml><?xml version="1.0" encoding="utf-8"?>
<formControlPr xmlns="http://schemas.microsoft.com/office/spreadsheetml/2009/9/main" objectType="CheckBox" fmlaLink="'入力（依頼書）'!$AZ$14" lockText="1" noThreeD="1"/>
</file>

<file path=xl/ctrlProps/ctrlProp65.xml><?xml version="1.0" encoding="utf-8"?>
<formControlPr xmlns="http://schemas.microsoft.com/office/spreadsheetml/2009/9/main" objectType="CheckBox" fmlaLink="'入力（依頼書）'!$AY$1" lockText="1" noThreeD="1"/>
</file>

<file path=xl/ctrlProps/ctrlProp66.xml><?xml version="1.0" encoding="utf-8"?>
<formControlPr xmlns="http://schemas.microsoft.com/office/spreadsheetml/2009/9/main" objectType="CheckBox" fmlaLink="'入力（依頼書）'!$AX$1" lockText="1" noThreeD="1"/>
</file>

<file path=xl/ctrlProps/ctrlProp67.xml><?xml version="1.0" encoding="utf-8"?>
<formControlPr xmlns="http://schemas.microsoft.com/office/spreadsheetml/2009/9/main" objectType="CheckBox" fmlaLink="'入力（依頼書）'!$AX$10" lockText="1" noThreeD="1"/>
</file>

<file path=xl/ctrlProps/ctrlProp68.xml><?xml version="1.0" encoding="utf-8"?>
<formControlPr xmlns="http://schemas.microsoft.com/office/spreadsheetml/2009/9/main" objectType="CheckBox" fmlaLink="'入力（依頼書）'!$AY$2" lockText="1" noThreeD="1"/>
</file>

<file path=xl/ctrlProps/ctrlProp69.xml><?xml version="1.0" encoding="utf-8"?>
<formControlPr xmlns="http://schemas.microsoft.com/office/spreadsheetml/2009/9/main" objectType="CheckBox" fmlaLink="'入力（依頼書）'!$AX$2" lockText="1" noThreeD="1"/>
</file>

<file path=xl/ctrlProps/ctrlProp7.xml><?xml version="1.0" encoding="utf-8"?>
<formControlPr xmlns="http://schemas.microsoft.com/office/spreadsheetml/2009/9/main" objectType="CheckBox" fmlaLink="$AX$4" lockText="1" noThreeD="1"/>
</file>

<file path=xl/ctrlProps/ctrlProp70.xml><?xml version="1.0" encoding="utf-8"?>
<formControlPr xmlns="http://schemas.microsoft.com/office/spreadsheetml/2009/9/main" objectType="CheckBox" fmlaLink="'入力（依頼書）'!$AY$2" lockText="1" noThreeD="1"/>
</file>

<file path=xl/ctrlProps/ctrlProp71.xml><?xml version="1.0" encoding="utf-8"?>
<formControlPr xmlns="http://schemas.microsoft.com/office/spreadsheetml/2009/9/main" objectType="CheckBox" fmlaLink="'入力（依頼書）'!$AX$2" lockText="1" noThreeD="1"/>
</file>

<file path=xl/ctrlProps/ctrlProp72.xml><?xml version="1.0" encoding="utf-8"?>
<formControlPr xmlns="http://schemas.microsoft.com/office/spreadsheetml/2009/9/main" objectType="CheckBox" fmlaLink="'入力（依頼書）'!$AX$3" lockText="1" noThreeD="1"/>
</file>

<file path=xl/ctrlProps/ctrlProp73.xml><?xml version="1.0" encoding="utf-8"?>
<formControlPr xmlns="http://schemas.microsoft.com/office/spreadsheetml/2009/9/main" objectType="CheckBox" fmlaLink="'入力（依頼書）'!$AY$3" lockText="1" noThreeD="1"/>
</file>

<file path=xl/ctrlProps/ctrlProp74.xml><?xml version="1.0" encoding="utf-8"?>
<formControlPr xmlns="http://schemas.microsoft.com/office/spreadsheetml/2009/9/main" objectType="CheckBox" fmlaLink="'入力（依頼書）'!$AZ$3" lockText="1" noThreeD="1"/>
</file>

<file path=xl/ctrlProps/ctrlProp75.xml><?xml version="1.0" encoding="utf-8"?>
<formControlPr xmlns="http://schemas.microsoft.com/office/spreadsheetml/2009/9/main" objectType="CheckBox" fmlaLink="'入力（依頼書）'!$BA$3" lockText="1" noThreeD="1"/>
</file>

<file path=xl/ctrlProps/ctrlProp76.xml><?xml version="1.0" encoding="utf-8"?>
<formControlPr xmlns="http://schemas.microsoft.com/office/spreadsheetml/2009/9/main" objectType="CheckBox" fmlaLink="'入力（依頼書）'!$AX$4" lockText="1" noThreeD="1"/>
</file>

<file path=xl/ctrlProps/ctrlProp77.xml><?xml version="1.0" encoding="utf-8"?>
<formControlPr xmlns="http://schemas.microsoft.com/office/spreadsheetml/2009/9/main" objectType="CheckBox" fmlaLink="'入力（依頼書）'!$AY$4" lockText="1" noThreeD="1"/>
</file>

<file path=xl/ctrlProps/ctrlProp78.xml><?xml version="1.0" encoding="utf-8"?>
<formControlPr xmlns="http://schemas.microsoft.com/office/spreadsheetml/2009/9/main" objectType="CheckBox" fmlaLink="'入力（依頼書）'!$AZ$4" lockText="1" noThreeD="1"/>
</file>

<file path=xl/ctrlProps/ctrlProp79.xml><?xml version="1.0" encoding="utf-8"?>
<formControlPr xmlns="http://schemas.microsoft.com/office/spreadsheetml/2009/9/main" objectType="CheckBox" fmlaLink="'入力（依頼書）'!$BA$4" lockText="1" noThreeD="1"/>
</file>

<file path=xl/ctrlProps/ctrlProp8.xml><?xml version="1.0" encoding="utf-8"?>
<formControlPr xmlns="http://schemas.microsoft.com/office/spreadsheetml/2009/9/main" objectType="CheckBox" fmlaLink="$AY$4" lockText="1" noThreeD="1"/>
</file>

<file path=xl/ctrlProps/ctrlProp80.xml><?xml version="1.0" encoding="utf-8"?>
<formControlPr xmlns="http://schemas.microsoft.com/office/spreadsheetml/2009/9/main" objectType="CheckBox" fmlaLink="'入力（依頼書）'!$AX$11" lockText="1" noThreeD="1"/>
</file>

<file path=xl/ctrlProps/ctrlProp81.xml><?xml version="1.0" encoding="utf-8"?>
<formControlPr xmlns="http://schemas.microsoft.com/office/spreadsheetml/2009/9/main" objectType="CheckBox" fmlaLink="'入力（依頼書）'!$AZ$11" lockText="1" noThreeD="1"/>
</file>

<file path=xl/ctrlProps/ctrlProp82.xml><?xml version="1.0" encoding="utf-8"?>
<formControlPr xmlns="http://schemas.microsoft.com/office/spreadsheetml/2009/9/main" objectType="CheckBox" fmlaLink="'入力（依頼書）'!$BA$11" lockText="1" noThreeD="1"/>
</file>

<file path=xl/ctrlProps/ctrlProp83.xml><?xml version="1.0" encoding="utf-8"?>
<formControlPr xmlns="http://schemas.microsoft.com/office/spreadsheetml/2009/9/main" objectType="CheckBox" fmlaLink="'入力（依頼書）'!$AY$5" lockText="1" noThreeD="1"/>
</file>

<file path=xl/ctrlProps/ctrlProp84.xml><?xml version="1.0" encoding="utf-8"?>
<formControlPr xmlns="http://schemas.microsoft.com/office/spreadsheetml/2009/9/main" objectType="CheckBox" fmlaLink="'入力（依頼書）'!$AZ$5" lockText="1" noThreeD="1"/>
</file>

<file path=xl/ctrlProps/ctrlProp85.xml><?xml version="1.0" encoding="utf-8"?>
<formControlPr xmlns="http://schemas.microsoft.com/office/spreadsheetml/2009/9/main" objectType="CheckBox" fmlaLink="'入力（依頼書）'!$BA$5" lockText="1" noThreeD="1"/>
</file>

<file path=xl/ctrlProps/ctrlProp86.xml><?xml version="1.0" encoding="utf-8"?>
<formControlPr xmlns="http://schemas.microsoft.com/office/spreadsheetml/2009/9/main" objectType="CheckBox" fmlaLink="'入力（依頼書）'!$BB$5" lockText="1" noThreeD="1"/>
</file>

<file path=xl/ctrlProps/ctrlProp87.xml><?xml version="1.0" encoding="utf-8"?>
<formControlPr xmlns="http://schemas.microsoft.com/office/spreadsheetml/2009/9/main" objectType="CheckBox" fmlaLink="'入力（依頼書）'!$BC$5" lockText="1" noThreeD="1"/>
</file>

<file path=xl/ctrlProps/ctrlProp88.xml><?xml version="1.0" encoding="utf-8"?>
<formControlPr xmlns="http://schemas.microsoft.com/office/spreadsheetml/2009/9/main" objectType="CheckBox" fmlaLink="'入力（依頼書）'!$AZ$9" lockText="1" noThreeD="1"/>
</file>

<file path=xl/ctrlProps/ctrlProp89.xml><?xml version="1.0" encoding="utf-8"?>
<formControlPr xmlns="http://schemas.microsoft.com/office/spreadsheetml/2009/9/main" objectType="CheckBox" fmlaLink="'入力（依頼書）'!$AY$9" lockText="1" noThreeD="1"/>
</file>

<file path=xl/ctrlProps/ctrlProp9.xml><?xml version="1.0" encoding="utf-8"?>
<formControlPr xmlns="http://schemas.microsoft.com/office/spreadsheetml/2009/9/main" objectType="CheckBox" fmlaLink="$AZ$4" lockText="1" noThreeD="1"/>
</file>

<file path=xl/ctrlProps/ctrlProp90.xml><?xml version="1.0" encoding="utf-8"?>
<formControlPr xmlns="http://schemas.microsoft.com/office/spreadsheetml/2009/9/main" objectType="CheckBox" fmlaLink="'入力（依頼書）'!$BA$9" lockText="1" noThreeD="1"/>
</file>

<file path=xl/ctrlProps/ctrlProp91.xml><?xml version="1.0" encoding="utf-8"?>
<formControlPr xmlns="http://schemas.microsoft.com/office/spreadsheetml/2009/9/main" objectType="CheckBox" fmlaLink="'入力（依頼書）'!$AX$9" lockText="1" noThreeD="1"/>
</file>

<file path=xl/ctrlProps/ctrlProp92.xml><?xml version="1.0" encoding="utf-8"?>
<formControlPr xmlns="http://schemas.microsoft.com/office/spreadsheetml/2009/9/main" objectType="CheckBox" fmlaLink="'入力（依頼書）'!$BB$9" lockText="1" noThreeD="1"/>
</file>

<file path=xl/ctrlProps/ctrlProp93.xml><?xml version="1.0" encoding="utf-8"?>
<formControlPr xmlns="http://schemas.microsoft.com/office/spreadsheetml/2009/9/main" objectType="CheckBox" fmlaLink="'入力（依頼書）'!$AX$6" lockText="1" noThreeD="1"/>
</file>

<file path=xl/ctrlProps/ctrlProp94.xml><?xml version="1.0" encoding="utf-8"?>
<formControlPr xmlns="http://schemas.microsoft.com/office/spreadsheetml/2009/9/main" objectType="CheckBox" fmlaLink="'入力（依頼書）'!$AX$8" lockText="1" noThreeD="1"/>
</file>

<file path=xl/ctrlProps/ctrlProp95.xml><?xml version="1.0" encoding="utf-8"?>
<formControlPr xmlns="http://schemas.microsoft.com/office/spreadsheetml/2009/9/main" objectType="CheckBox" fmlaLink="'入力（依頼書）'!$AY$6" lockText="1" noThreeD="1"/>
</file>

<file path=xl/ctrlProps/ctrlProp96.xml><?xml version="1.0" encoding="utf-8"?>
<formControlPr xmlns="http://schemas.microsoft.com/office/spreadsheetml/2009/9/main" objectType="CheckBox" fmlaLink="'入力（依頼書）'!$AY$8" lockText="1" noThreeD="1"/>
</file>

<file path=xl/ctrlProps/ctrlProp97.xml><?xml version="1.0" encoding="utf-8"?>
<formControlPr xmlns="http://schemas.microsoft.com/office/spreadsheetml/2009/9/main" objectType="CheckBox" fmlaLink="'入力（依頼書）'!$AZ$6" lockText="1" noThreeD="1"/>
</file>

<file path=xl/ctrlProps/ctrlProp98.xml><?xml version="1.0" encoding="utf-8"?>
<formControlPr xmlns="http://schemas.microsoft.com/office/spreadsheetml/2009/9/main" objectType="CheckBox" fmlaLink="'入力（依頼書）'!$AZ$8" lockText="1" noThreeD="1"/>
</file>

<file path=xl/ctrlProps/ctrlProp99.xml><?xml version="1.0" encoding="utf-8"?>
<formControlPr xmlns="http://schemas.microsoft.com/office/spreadsheetml/2009/9/main" objectType="CheckBox" fmlaLink="'入力（依頼書）'!$AY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142875</xdr:colOff>
      <xdr:row>1</xdr:row>
      <xdr:rowOff>161925</xdr:rowOff>
    </xdr:from>
    <xdr:to>
      <xdr:col>38</xdr:col>
      <xdr:colOff>257175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512719" y="400050"/>
          <a:ext cx="2257425" cy="909638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25</xdr:col>
      <xdr:colOff>100787</xdr:colOff>
      <xdr:row>36</xdr:row>
      <xdr:rowOff>56264</xdr:rowOff>
    </xdr:from>
    <xdr:to>
      <xdr:col>26</xdr:col>
      <xdr:colOff>215973</xdr:colOff>
      <xdr:row>36</xdr:row>
      <xdr:rowOff>189613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530037" y="6666614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19</xdr:row>
      <xdr:rowOff>238125</xdr:rowOff>
    </xdr:from>
    <xdr:to>
      <xdr:col>13</xdr:col>
      <xdr:colOff>142875</xdr:colOff>
      <xdr:row>25</xdr:row>
      <xdr:rowOff>0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71675" y="4810125"/>
          <a:ext cx="73342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21</xdr:row>
          <xdr:rowOff>142875</xdr:rowOff>
        </xdr:from>
        <xdr:to>
          <xdr:col>13</xdr:col>
          <xdr:colOff>47625</xdr:colOff>
          <xdr:row>24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20</xdr:row>
          <xdr:rowOff>28575</xdr:rowOff>
        </xdr:from>
        <xdr:to>
          <xdr:col>13</xdr:col>
          <xdr:colOff>114300</xdr:colOff>
          <xdr:row>22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28</xdr:row>
          <xdr:rowOff>85725</xdr:rowOff>
        </xdr:from>
        <xdr:to>
          <xdr:col>11</xdr:col>
          <xdr:colOff>85725</xdr:colOff>
          <xdr:row>30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28</xdr:row>
      <xdr:rowOff>0</xdr:rowOff>
    </xdr:from>
    <xdr:to>
      <xdr:col>14</xdr:col>
      <xdr:colOff>9525</xdr:colOff>
      <xdr:row>31</xdr:row>
      <xdr:rowOff>152400</xdr:rowOff>
    </xdr:to>
    <xdr:sp macro="" textlink="">
      <xdr:nvSpPr>
        <xdr:cNvPr id="13" name="Text Box 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571750" y="5676900"/>
          <a:ext cx="1905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28</xdr:row>
          <xdr:rowOff>19050</xdr:rowOff>
        </xdr:from>
        <xdr:to>
          <xdr:col>15</xdr:col>
          <xdr:colOff>142875</xdr:colOff>
          <xdr:row>29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29</xdr:row>
          <xdr:rowOff>57150</xdr:rowOff>
        </xdr:from>
        <xdr:to>
          <xdr:col>15</xdr:col>
          <xdr:colOff>95250</xdr:colOff>
          <xdr:row>30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30</xdr:row>
          <xdr:rowOff>85725</xdr:rowOff>
        </xdr:from>
        <xdr:to>
          <xdr:col>15</xdr:col>
          <xdr:colOff>114300</xdr:colOff>
          <xdr:row>31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28</xdr:row>
      <xdr:rowOff>85725</xdr:rowOff>
    </xdr:from>
    <xdr:to>
      <xdr:col>30</xdr:col>
      <xdr:colOff>123825</xdr:colOff>
      <xdr:row>31</xdr:row>
      <xdr:rowOff>95250</xdr:rowOff>
    </xdr:to>
    <xdr:sp macro="" textlink="">
      <xdr:nvSpPr>
        <xdr:cNvPr id="14" name="Text Box 5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953125" y="5762625"/>
          <a:ext cx="8001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28</xdr:row>
          <xdr:rowOff>95250</xdr:rowOff>
        </xdr:from>
        <xdr:to>
          <xdr:col>28</xdr:col>
          <xdr:colOff>104775</xdr:colOff>
          <xdr:row>30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29</xdr:row>
          <xdr:rowOff>123825</xdr:rowOff>
        </xdr:from>
        <xdr:to>
          <xdr:col>28</xdr:col>
          <xdr:colOff>104775</xdr:colOff>
          <xdr:row>31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28</xdr:row>
          <xdr:rowOff>95250</xdr:rowOff>
        </xdr:from>
        <xdr:to>
          <xdr:col>30</xdr:col>
          <xdr:colOff>104775</xdr:colOff>
          <xdr:row>30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29</xdr:row>
          <xdr:rowOff>123825</xdr:rowOff>
        </xdr:from>
        <xdr:to>
          <xdr:col>30</xdr:col>
          <xdr:colOff>104775</xdr:colOff>
          <xdr:row>31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27</xdr:row>
          <xdr:rowOff>0</xdr:rowOff>
        </xdr:from>
        <xdr:to>
          <xdr:col>37</xdr:col>
          <xdr:colOff>104775</xdr:colOff>
          <xdr:row>29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29</xdr:row>
          <xdr:rowOff>142875</xdr:rowOff>
        </xdr:from>
        <xdr:to>
          <xdr:col>36</xdr:col>
          <xdr:colOff>152400</xdr:colOff>
          <xdr:row>31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30</xdr:row>
          <xdr:rowOff>142875</xdr:rowOff>
        </xdr:from>
        <xdr:to>
          <xdr:col>35</xdr:col>
          <xdr:colOff>38100</xdr:colOff>
          <xdr:row>32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33</xdr:row>
          <xdr:rowOff>28575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34</xdr:row>
          <xdr:rowOff>0</xdr:rowOff>
        </xdr:from>
        <xdr:to>
          <xdr:col>17</xdr:col>
          <xdr:colOff>133350</xdr:colOff>
          <xdr:row>35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33</xdr:row>
          <xdr:rowOff>28575</xdr:rowOff>
        </xdr:from>
        <xdr:to>
          <xdr:col>19</xdr:col>
          <xdr:colOff>180975</xdr:colOff>
          <xdr:row>35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34</xdr:row>
          <xdr:rowOff>19050</xdr:rowOff>
        </xdr:from>
        <xdr:to>
          <xdr:col>21</xdr:col>
          <xdr:colOff>171450</xdr:colOff>
          <xdr:row>35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33</xdr:row>
          <xdr:rowOff>28575</xdr:rowOff>
        </xdr:from>
        <xdr:to>
          <xdr:col>26</xdr:col>
          <xdr:colOff>19050</xdr:colOff>
          <xdr:row>35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38</xdr:row>
          <xdr:rowOff>38100</xdr:rowOff>
        </xdr:from>
        <xdr:to>
          <xdr:col>22</xdr:col>
          <xdr:colOff>123825</xdr:colOff>
          <xdr:row>39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39</xdr:row>
          <xdr:rowOff>152400</xdr:rowOff>
        </xdr:from>
        <xdr:to>
          <xdr:col>23</xdr:col>
          <xdr:colOff>104775</xdr:colOff>
          <xdr:row>40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38</xdr:row>
          <xdr:rowOff>28575</xdr:rowOff>
        </xdr:from>
        <xdr:to>
          <xdr:col>18</xdr:col>
          <xdr:colOff>133350</xdr:colOff>
          <xdr:row>39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171450</xdr:rowOff>
        </xdr:from>
        <xdr:to>
          <xdr:col>16</xdr:col>
          <xdr:colOff>95250</xdr:colOff>
          <xdr:row>40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9525</xdr:rowOff>
        </xdr:from>
        <xdr:to>
          <xdr:col>14</xdr:col>
          <xdr:colOff>123825</xdr:colOff>
          <xdr:row>39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38</xdr:row>
          <xdr:rowOff>28575</xdr:rowOff>
        </xdr:from>
        <xdr:to>
          <xdr:col>30</xdr:col>
          <xdr:colOff>19050</xdr:colOff>
          <xdr:row>40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39</xdr:row>
          <xdr:rowOff>161925</xdr:rowOff>
        </xdr:from>
        <xdr:to>
          <xdr:col>28</xdr:col>
          <xdr:colOff>95250</xdr:colOff>
          <xdr:row>41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0</xdr:rowOff>
        </xdr:from>
        <xdr:to>
          <xdr:col>33</xdr:col>
          <xdr:colOff>104775</xdr:colOff>
          <xdr:row>40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171450</xdr:rowOff>
        </xdr:from>
        <xdr:to>
          <xdr:col>33</xdr:col>
          <xdr:colOff>104775</xdr:colOff>
          <xdr:row>41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38</xdr:row>
          <xdr:rowOff>28575</xdr:rowOff>
        </xdr:from>
        <xdr:to>
          <xdr:col>37</xdr:col>
          <xdr:colOff>114300</xdr:colOff>
          <xdr:row>40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39</xdr:row>
          <xdr:rowOff>161925</xdr:rowOff>
        </xdr:from>
        <xdr:to>
          <xdr:col>37</xdr:col>
          <xdr:colOff>114300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71</xdr:row>
          <xdr:rowOff>95250</xdr:rowOff>
        </xdr:from>
        <xdr:to>
          <xdr:col>1</xdr:col>
          <xdr:colOff>28575</xdr:colOff>
          <xdr:row>74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28</xdr:row>
          <xdr:rowOff>66675</xdr:rowOff>
        </xdr:from>
        <xdr:to>
          <xdr:col>37</xdr:col>
          <xdr:colOff>219075</xdr:colOff>
          <xdr:row>30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59</xdr:row>
          <xdr:rowOff>19050</xdr:rowOff>
        </xdr:from>
        <xdr:to>
          <xdr:col>12</xdr:col>
          <xdr:colOff>57150</xdr:colOff>
          <xdr:row>59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66</xdr:row>
          <xdr:rowOff>114300</xdr:rowOff>
        </xdr:from>
        <xdr:to>
          <xdr:col>1</xdr:col>
          <xdr:colOff>95250</xdr:colOff>
          <xdr:row>67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144281</xdr:colOff>
      <xdr:row>66</xdr:row>
      <xdr:rowOff>165167</xdr:rowOff>
    </xdr:from>
    <xdr:to>
      <xdr:col>26</xdr:col>
      <xdr:colOff>196516</xdr:colOff>
      <xdr:row>67</xdr:row>
      <xdr:rowOff>184901</xdr:rowOff>
    </xdr:to>
    <xdr:sp macro="" textlink="">
      <xdr:nvSpPr>
        <xdr:cNvPr id="16" name="Text Box 1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16424" y="12683738"/>
          <a:ext cx="5524250" cy="23356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84608</xdr:colOff>
      <xdr:row>71</xdr:row>
      <xdr:rowOff>16873</xdr:rowOff>
    </xdr:from>
    <xdr:to>
      <xdr:col>31</xdr:col>
      <xdr:colOff>124606</xdr:colOff>
      <xdr:row>75</xdr:row>
      <xdr:rowOff>9525</xdr:rowOff>
    </xdr:to>
    <xdr:sp macro="" textlink="">
      <xdr:nvSpPr>
        <xdr:cNvPr id="17" name="Text Box 1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60833" y="13456648"/>
          <a:ext cx="6631298" cy="42127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100787</xdr:colOff>
      <xdr:row>113</xdr:row>
      <xdr:rowOff>56264</xdr:rowOff>
    </xdr:from>
    <xdr:to>
      <xdr:col>26</xdr:col>
      <xdr:colOff>215973</xdr:colOff>
      <xdr:row>113</xdr:row>
      <xdr:rowOff>189613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530037" y="2111603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96</xdr:row>
      <xdr:rowOff>200025</xdr:rowOff>
    </xdr:from>
    <xdr:to>
      <xdr:col>13</xdr:col>
      <xdr:colOff>142875</xdr:colOff>
      <xdr:row>102</xdr:row>
      <xdr:rowOff>28575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71675" y="18992850"/>
          <a:ext cx="7334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105</xdr:row>
          <xdr:rowOff>133350</xdr:rowOff>
        </xdr:from>
        <xdr:to>
          <xdr:col>11</xdr:col>
          <xdr:colOff>104775</xdr:colOff>
          <xdr:row>107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105</xdr:row>
      <xdr:rowOff>0</xdr:rowOff>
    </xdr:from>
    <xdr:to>
      <xdr:col>14</xdr:col>
      <xdr:colOff>9525</xdr:colOff>
      <xdr:row>108</xdr:row>
      <xdr:rowOff>152400</xdr:rowOff>
    </xdr:to>
    <xdr:sp macro="" textlink="">
      <xdr:nvSpPr>
        <xdr:cNvPr id="30" name="Text Box 4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571750" y="2001202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105</xdr:row>
          <xdr:rowOff>19050</xdr:rowOff>
        </xdr:from>
        <xdr:to>
          <xdr:col>15</xdr:col>
          <xdr:colOff>142875</xdr:colOff>
          <xdr:row>106</xdr:row>
          <xdr:rowOff>104775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106</xdr:row>
          <xdr:rowOff>57150</xdr:rowOff>
        </xdr:from>
        <xdr:to>
          <xdr:col>15</xdr:col>
          <xdr:colOff>95250</xdr:colOff>
          <xdr:row>107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107</xdr:row>
          <xdr:rowOff>85725</xdr:rowOff>
        </xdr:from>
        <xdr:to>
          <xdr:col>15</xdr:col>
          <xdr:colOff>114300</xdr:colOff>
          <xdr:row>108</xdr:row>
          <xdr:rowOff>152400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105</xdr:row>
      <xdr:rowOff>85725</xdr:rowOff>
    </xdr:from>
    <xdr:to>
      <xdr:col>30</xdr:col>
      <xdr:colOff>123825</xdr:colOff>
      <xdr:row>108</xdr:row>
      <xdr:rowOff>95250</xdr:rowOff>
    </xdr:to>
    <xdr:sp macro="" textlink="">
      <xdr:nvSpPr>
        <xdr:cNvPr id="31" name="Text Box 5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953125" y="2009775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105</xdr:row>
          <xdr:rowOff>95250</xdr:rowOff>
        </xdr:from>
        <xdr:to>
          <xdr:col>28</xdr:col>
          <xdr:colOff>104775</xdr:colOff>
          <xdr:row>107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106</xdr:row>
          <xdr:rowOff>123825</xdr:rowOff>
        </xdr:from>
        <xdr:to>
          <xdr:col>28</xdr:col>
          <xdr:colOff>104775</xdr:colOff>
          <xdr:row>108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105</xdr:row>
          <xdr:rowOff>95250</xdr:rowOff>
        </xdr:from>
        <xdr:to>
          <xdr:col>30</xdr:col>
          <xdr:colOff>104775</xdr:colOff>
          <xdr:row>107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106</xdr:row>
          <xdr:rowOff>123825</xdr:rowOff>
        </xdr:from>
        <xdr:to>
          <xdr:col>30</xdr:col>
          <xdr:colOff>104775</xdr:colOff>
          <xdr:row>108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104</xdr:row>
          <xdr:rowOff>0</xdr:rowOff>
        </xdr:from>
        <xdr:to>
          <xdr:col>37</xdr:col>
          <xdr:colOff>104775</xdr:colOff>
          <xdr:row>106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106</xdr:row>
          <xdr:rowOff>142875</xdr:rowOff>
        </xdr:from>
        <xdr:to>
          <xdr:col>36</xdr:col>
          <xdr:colOff>152400</xdr:colOff>
          <xdr:row>108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107</xdr:row>
          <xdr:rowOff>142875</xdr:rowOff>
        </xdr:from>
        <xdr:to>
          <xdr:col>35</xdr:col>
          <xdr:colOff>38100</xdr:colOff>
          <xdr:row>109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110</xdr:row>
          <xdr:rowOff>28575</xdr:rowOff>
        </xdr:from>
        <xdr:to>
          <xdr:col>14</xdr:col>
          <xdr:colOff>28575</xdr:colOff>
          <xdr:row>112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111</xdr:row>
          <xdr:rowOff>19050</xdr:rowOff>
        </xdr:from>
        <xdr:to>
          <xdr:col>17</xdr:col>
          <xdr:colOff>133350</xdr:colOff>
          <xdr:row>111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111</xdr:row>
          <xdr:rowOff>19050</xdr:rowOff>
        </xdr:from>
        <xdr:to>
          <xdr:col>19</xdr:col>
          <xdr:colOff>180975</xdr:colOff>
          <xdr:row>111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111</xdr:row>
          <xdr:rowOff>19050</xdr:rowOff>
        </xdr:from>
        <xdr:to>
          <xdr:col>21</xdr:col>
          <xdr:colOff>171450</xdr:colOff>
          <xdr:row>112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111</xdr:row>
          <xdr:rowOff>28575</xdr:rowOff>
        </xdr:from>
        <xdr:to>
          <xdr:col>26</xdr:col>
          <xdr:colOff>19050</xdr:colOff>
          <xdr:row>112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115</xdr:row>
          <xdr:rowOff>19050</xdr:rowOff>
        </xdr:from>
        <xdr:to>
          <xdr:col>22</xdr:col>
          <xdr:colOff>123825</xdr:colOff>
          <xdr:row>117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116</xdr:row>
          <xdr:rowOff>152400</xdr:rowOff>
        </xdr:from>
        <xdr:to>
          <xdr:col>23</xdr:col>
          <xdr:colOff>104775</xdr:colOff>
          <xdr:row>117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115</xdr:row>
          <xdr:rowOff>28575</xdr:rowOff>
        </xdr:from>
        <xdr:to>
          <xdr:col>18</xdr:col>
          <xdr:colOff>123825</xdr:colOff>
          <xdr:row>117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116</xdr:row>
          <xdr:rowOff>171450</xdr:rowOff>
        </xdr:from>
        <xdr:to>
          <xdr:col>16</xdr:col>
          <xdr:colOff>95250</xdr:colOff>
          <xdr:row>117</xdr:row>
          <xdr:rowOff>171450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116</xdr:row>
          <xdr:rowOff>0</xdr:rowOff>
        </xdr:from>
        <xdr:to>
          <xdr:col>14</xdr:col>
          <xdr:colOff>123825</xdr:colOff>
          <xdr:row>117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115</xdr:row>
          <xdr:rowOff>28575</xdr:rowOff>
        </xdr:from>
        <xdr:to>
          <xdr:col>30</xdr:col>
          <xdr:colOff>19050</xdr:colOff>
          <xdr:row>117</xdr:row>
          <xdr:rowOff>47625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116</xdr:row>
          <xdr:rowOff>161925</xdr:rowOff>
        </xdr:from>
        <xdr:to>
          <xdr:col>28</xdr:col>
          <xdr:colOff>95250</xdr:colOff>
          <xdr:row>118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116</xdr:row>
          <xdr:rowOff>0</xdr:rowOff>
        </xdr:from>
        <xdr:to>
          <xdr:col>33</xdr:col>
          <xdr:colOff>104775</xdr:colOff>
          <xdr:row>117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116</xdr:row>
          <xdr:rowOff>171450</xdr:rowOff>
        </xdr:from>
        <xdr:to>
          <xdr:col>33</xdr:col>
          <xdr:colOff>104775</xdr:colOff>
          <xdr:row>118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115</xdr:row>
          <xdr:rowOff>28575</xdr:rowOff>
        </xdr:from>
        <xdr:to>
          <xdr:col>37</xdr:col>
          <xdr:colOff>114300</xdr:colOff>
          <xdr:row>117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116</xdr:row>
          <xdr:rowOff>161925</xdr:rowOff>
        </xdr:from>
        <xdr:to>
          <xdr:col>37</xdr:col>
          <xdr:colOff>114300</xdr:colOff>
          <xdr:row>118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147</xdr:row>
          <xdr:rowOff>85725</xdr:rowOff>
        </xdr:from>
        <xdr:to>
          <xdr:col>1</xdr:col>
          <xdr:colOff>142875</xdr:colOff>
          <xdr:row>148</xdr:row>
          <xdr:rowOff>142875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105</xdr:row>
          <xdr:rowOff>133350</xdr:rowOff>
        </xdr:from>
        <xdr:to>
          <xdr:col>37</xdr:col>
          <xdr:colOff>209550</xdr:colOff>
          <xdr:row>107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135</xdr:row>
          <xdr:rowOff>266700</xdr:rowOff>
        </xdr:from>
        <xdr:to>
          <xdr:col>12</xdr:col>
          <xdr:colOff>123825</xdr:colOff>
          <xdr:row>136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135</xdr:row>
          <xdr:rowOff>38100</xdr:rowOff>
        </xdr:from>
        <xdr:to>
          <xdr:col>19</xdr:col>
          <xdr:colOff>342900</xdr:colOff>
          <xdr:row>136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135</xdr:row>
          <xdr:rowOff>47625</xdr:rowOff>
        </xdr:from>
        <xdr:to>
          <xdr:col>23</xdr:col>
          <xdr:colOff>95250</xdr:colOff>
          <xdr:row>136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135</xdr:row>
          <xdr:rowOff>57150</xdr:rowOff>
        </xdr:from>
        <xdr:to>
          <xdr:col>13</xdr:col>
          <xdr:colOff>38100</xdr:colOff>
          <xdr:row>135</xdr:row>
          <xdr:rowOff>257175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142</xdr:row>
          <xdr:rowOff>104775</xdr:rowOff>
        </xdr:from>
        <xdr:to>
          <xdr:col>1</xdr:col>
          <xdr:colOff>142875</xdr:colOff>
          <xdr:row>143</xdr:row>
          <xdr:rowOff>152400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100966</xdr:colOff>
      <xdr:row>142</xdr:row>
      <xdr:rowOff>164586</xdr:rowOff>
    </xdr:from>
    <xdr:to>
      <xdr:col>27</xdr:col>
      <xdr:colOff>182811</xdr:colOff>
      <xdr:row>143</xdr:row>
      <xdr:rowOff>178884</xdr:rowOff>
    </xdr:to>
    <xdr:sp macro="" textlink="">
      <xdr:nvSpPr>
        <xdr:cNvPr id="1024" name="Text Box 1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73109" y="27106729"/>
          <a:ext cx="5796845" cy="22812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78889</xdr:colOff>
      <xdr:row>147</xdr:row>
      <xdr:rowOff>64211</xdr:rowOff>
    </xdr:from>
    <xdr:to>
      <xdr:col>31</xdr:col>
      <xdr:colOff>150710</xdr:colOff>
      <xdr:row>150</xdr:row>
      <xdr:rowOff>150394</xdr:rowOff>
    </xdr:to>
    <xdr:sp macro="" textlink="">
      <xdr:nvSpPr>
        <xdr:cNvPr id="1097" name="Text Box 11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55114" y="28077236"/>
          <a:ext cx="6663121" cy="35288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98</xdr:row>
          <xdr:rowOff>114300</xdr:rowOff>
        </xdr:from>
        <xdr:to>
          <xdr:col>13</xdr:col>
          <xdr:colOff>171450</xdr:colOff>
          <xdr:row>100</xdr:row>
          <xdr:rowOff>57150</xdr:rowOff>
        </xdr:to>
        <xdr:sp macro="" textlink="">
          <xdr:nvSpPr>
            <xdr:cNvPr id="10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98</xdr:row>
          <xdr:rowOff>0</xdr:rowOff>
        </xdr:from>
        <xdr:to>
          <xdr:col>13</xdr:col>
          <xdr:colOff>133350</xdr:colOff>
          <xdr:row>99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工　場</a:t>
              </a:r>
            </a:p>
          </xdr:txBody>
        </xdr:sp>
        <xdr:clientData/>
      </xdr:twoCellAnchor>
    </mc:Choice>
    <mc:Fallback/>
  </mc:AlternateContent>
  <xdr:twoCellAnchor>
    <xdr:from>
      <xdr:col>30</xdr:col>
      <xdr:colOff>180975</xdr:colOff>
      <xdr:row>94</xdr:row>
      <xdr:rowOff>47625</xdr:rowOff>
    </xdr:from>
    <xdr:to>
      <xdr:col>38</xdr:col>
      <xdr:colOff>123825</xdr:colOff>
      <xdr:row>100</xdr:row>
      <xdr:rowOff>9525</xdr:rowOff>
    </xdr:to>
    <xdr:grpSp>
      <xdr:nvGrpSpPr>
        <xdr:cNvPr id="1100" name="グループ化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GrpSpPr>
          <a:grpSpLocks/>
        </xdr:cNvGrpSpPr>
      </xdr:nvGrpSpPr>
      <xdr:grpSpPr bwMode="auto">
        <a:xfrm>
          <a:off x="6788944" y="18115359"/>
          <a:ext cx="1847850" cy="1073150"/>
          <a:chOff x="6829425" y="3171825"/>
          <a:chExt cx="1866900" cy="1095375"/>
        </a:xfrm>
      </xdr:grpSpPr>
      <xdr:sp macro="" textlink="">
        <xdr:nvSpPr>
          <xdr:cNvPr id="1101" name="Rectangle 17">
            <a:extLst>
              <a:ext uri="{FF2B5EF4-FFF2-40B4-BE49-F238E27FC236}">
                <a16:creationId xmlns:a16="http://schemas.microsoft.com/office/drawing/2014/main" id="{00000000-0008-0000-0000-00004D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2" name="Rectangle 22">
            <a:extLst>
              <a:ext uri="{FF2B5EF4-FFF2-40B4-BE49-F238E27FC236}">
                <a16:creationId xmlns:a16="http://schemas.microsoft.com/office/drawing/2014/main" id="{00000000-0008-0000-0000-00004E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3" name="Text Box 28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95106" y="3394777"/>
            <a:ext cx="510029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04" name="Line 27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5" name="Line 24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6" name="Text Box 29">
            <a:extLst>
              <a:ext uri="{FF2B5EF4-FFF2-40B4-BE49-F238E27FC236}">
                <a16:creationId xmlns:a16="http://schemas.microsoft.com/office/drawing/2014/main" id="{00000000-0008-0000-0000-00005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1571" y="3394776"/>
            <a:ext cx="510029" cy="1719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107" name="Line 26">
            <a:extLst>
              <a:ext uri="{FF2B5EF4-FFF2-40B4-BE49-F238E27FC236}">
                <a16:creationId xmlns:a16="http://schemas.microsoft.com/office/drawing/2014/main" id="{00000000-0008-0000-0000-000053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8" name="Text Box 30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75860" y="3821295"/>
            <a:ext cx="510029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109" name="Line 25">
            <a:extLst>
              <a:ext uri="{FF2B5EF4-FFF2-40B4-BE49-F238E27FC236}">
                <a16:creationId xmlns:a16="http://schemas.microsoft.com/office/drawing/2014/main" id="{00000000-0008-0000-0000-000055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0" name="Text Box 31">
            <a:extLst>
              <a:ext uri="{FF2B5EF4-FFF2-40B4-BE49-F238E27FC236}">
                <a16:creationId xmlns:a16="http://schemas.microsoft.com/office/drawing/2014/main" id="{00000000-0008-0000-0000-00005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61194" y="3821295"/>
            <a:ext cx="510029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xdr:twoCellAnchor>
    <xdr:from>
      <xdr:col>25</xdr:col>
      <xdr:colOff>100787</xdr:colOff>
      <xdr:row>188</xdr:row>
      <xdr:rowOff>56264</xdr:rowOff>
    </xdr:from>
    <xdr:to>
      <xdr:col>26</xdr:col>
      <xdr:colOff>215973</xdr:colOff>
      <xdr:row>188</xdr:row>
      <xdr:rowOff>189613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530037" y="3549878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171</xdr:row>
      <xdr:rowOff>200025</xdr:rowOff>
    </xdr:from>
    <xdr:to>
      <xdr:col>13</xdr:col>
      <xdr:colOff>142875</xdr:colOff>
      <xdr:row>177</xdr:row>
      <xdr:rowOff>28575</xdr:rowOff>
    </xdr:to>
    <xdr:sp macro="" textlink="">
      <xdr:nvSpPr>
        <xdr:cNvPr id="1112" name="Text Box 3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971675" y="33461325"/>
          <a:ext cx="73342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173</xdr:row>
          <xdr:rowOff>104775</xdr:rowOff>
        </xdr:from>
        <xdr:to>
          <xdr:col>13</xdr:col>
          <xdr:colOff>28575</xdr:colOff>
          <xdr:row>176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172</xdr:row>
          <xdr:rowOff>28575</xdr:rowOff>
        </xdr:from>
        <xdr:to>
          <xdr:col>13</xdr:col>
          <xdr:colOff>114300</xdr:colOff>
          <xdr:row>174</xdr:row>
          <xdr:rowOff>57150</xdr:rowOff>
        </xdr:to>
        <xdr:sp macro="" textlink="">
          <xdr:nvSpPr>
            <xdr:cNvPr id="11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180</xdr:row>
          <xdr:rowOff>133350</xdr:rowOff>
        </xdr:from>
        <xdr:to>
          <xdr:col>11</xdr:col>
          <xdr:colOff>123825</xdr:colOff>
          <xdr:row>182</xdr:row>
          <xdr:rowOff>66675</xdr:rowOff>
        </xdr:to>
        <xdr:sp macro="" textlink="">
          <xdr:nvSpPr>
            <xdr:cNvPr id="15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180</xdr:row>
      <xdr:rowOff>0</xdr:rowOff>
    </xdr:from>
    <xdr:to>
      <xdr:col>14</xdr:col>
      <xdr:colOff>9525</xdr:colOff>
      <xdr:row>183</xdr:row>
      <xdr:rowOff>152400</xdr:rowOff>
    </xdr:to>
    <xdr:sp macro="" textlink="">
      <xdr:nvSpPr>
        <xdr:cNvPr id="1116" name="Text Box 4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571750" y="3439477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180</xdr:row>
          <xdr:rowOff>19050</xdr:rowOff>
        </xdr:from>
        <xdr:to>
          <xdr:col>15</xdr:col>
          <xdr:colOff>142875</xdr:colOff>
          <xdr:row>181</xdr:row>
          <xdr:rowOff>104775</xdr:rowOff>
        </xdr:to>
        <xdr:sp macro="" textlink="">
          <xdr:nvSpPr>
            <xdr:cNvPr id="18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181</xdr:row>
          <xdr:rowOff>57150</xdr:rowOff>
        </xdr:from>
        <xdr:to>
          <xdr:col>15</xdr:col>
          <xdr:colOff>95250</xdr:colOff>
          <xdr:row>182</xdr:row>
          <xdr:rowOff>123825</xdr:rowOff>
        </xdr:to>
        <xdr:sp macro="" textlink="">
          <xdr:nvSpPr>
            <xdr:cNvPr id="19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182</xdr:row>
          <xdr:rowOff>85725</xdr:rowOff>
        </xdr:from>
        <xdr:to>
          <xdr:col>15</xdr:col>
          <xdr:colOff>104775</xdr:colOff>
          <xdr:row>183</xdr:row>
          <xdr:rowOff>152400</xdr:rowOff>
        </xdr:to>
        <xdr:sp macro="" textlink="">
          <xdr:nvSpPr>
            <xdr:cNvPr id="20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180</xdr:row>
      <xdr:rowOff>85725</xdr:rowOff>
    </xdr:from>
    <xdr:to>
      <xdr:col>30</xdr:col>
      <xdr:colOff>123825</xdr:colOff>
      <xdr:row>183</xdr:row>
      <xdr:rowOff>95250</xdr:rowOff>
    </xdr:to>
    <xdr:sp macro="" textlink="">
      <xdr:nvSpPr>
        <xdr:cNvPr id="1120" name="Text Box 5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5953125" y="3448050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180</xdr:row>
          <xdr:rowOff>95250</xdr:rowOff>
        </xdr:from>
        <xdr:to>
          <xdr:col>28</xdr:col>
          <xdr:colOff>104775</xdr:colOff>
          <xdr:row>182</xdr:row>
          <xdr:rowOff>28575</xdr:rowOff>
        </xdr:to>
        <xdr:sp macro="" textlink="">
          <xdr:nvSpPr>
            <xdr:cNvPr id="21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181</xdr:row>
          <xdr:rowOff>123825</xdr:rowOff>
        </xdr:from>
        <xdr:to>
          <xdr:col>28</xdr:col>
          <xdr:colOff>104775</xdr:colOff>
          <xdr:row>183</xdr:row>
          <xdr:rowOff>47625</xdr:rowOff>
        </xdr:to>
        <xdr:sp macro="" textlink="">
          <xdr:nvSpPr>
            <xdr:cNvPr id="22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180</xdr:row>
          <xdr:rowOff>95250</xdr:rowOff>
        </xdr:from>
        <xdr:to>
          <xdr:col>30</xdr:col>
          <xdr:colOff>104775</xdr:colOff>
          <xdr:row>182</xdr:row>
          <xdr:rowOff>28575</xdr:rowOff>
        </xdr:to>
        <xdr:sp macro="" textlink="">
          <xdr:nvSpPr>
            <xdr:cNvPr id="23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181</xdr:row>
          <xdr:rowOff>123825</xdr:rowOff>
        </xdr:from>
        <xdr:to>
          <xdr:col>30</xdr:col>
          <xdr:colOff>104775</xdr:colOff>
          <xdr:row>183</xdr:row>
          <xdr:rowOff>47625</xdr:rowOff>
        </xdr:to>
        <xdr:sp macro="" textlink="">
          <xdr:nvSpPr>
            <xdr:cNvPr id="24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179</xdr:row>
          <xdr:rowOff>0</xdr:rowOff>
        </xdr:from>
        <xdr:to>
          <xdr:col>37</xdr:col>
          <xdr:colOff>104775</xdr:colOff>
          <xdr:row>181</xdr:row>
          <xdr:rowOff>9525</xdr:rowOff>
        </xdr:to>
        <xdr:sp macro="" textlink="">
          <xdr:nvSpPr>
            <xdr:cNvPr id="25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181</xdr:row>
          <xdr:rowOff>104775</xdr:rowOff>
        </xdr:from>
        <xdr:to>
          <xdr:col>36</xdr:col>
          <xdr:colOff>152400</xdr:colOff>
          <xdr:row>182</xdr:row>
          <xdr:rowOff>123825</xdr:rowOff>
        </xdr:to>
        <xdr:sp macro="" textlink="">
          <xdr:nvSpPr>
            <xdr:cNvPr id="26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182</xdr:row>
          <xdr:rowOff>142875</xdr:rowOff>
        </xdr:from>
        <xdr:to>
          <xdr:col>35</xdr:col>
          <xdr:colOff>38100</xdr:colOff>
          <xdr:row>184</xdr:row>
          <xdr:rowOff>9525</xdr:rowOff>
        </xdr:to>
        <xdr:sp macro="" textlink="">
          <xdr:nvSpPr>
            <xdr:cNvPr id="27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185</xdr:row>
          <xdr:rowOff>57150</xdr:rowOff>
        </xdr:from>
        <xdr:to>
          <xdr:col>14</xdr:col>
          <xdr:colOff>19050</xdr:colOff>
          <xdr:row>187</xdr:row>
          <xdr:rowOff>28575</xdr:rowOff>
        </xdr:to>
        <xdr:sp macro="" textlink="">
          <xdr:nvSpPr>
            <xdr:cNvPr id="3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186</xdr:row>
          <xdr:rowOff>0</xdr:rowOff>
        </xdr:from>
        <xdr:to>
          <xdr:col>17</xdr:col>
          <xdr:colOff>133350</xdr:colOff>
          <xdr:row>187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186</xdr:row>
          <xdr:rowOff>19050</xdr:rowOff>
        </xdr:from>
        <xdr:to>
          <xdr:col>19</xdr:col>
          <xdr:colOff>180975</xdr:colOff>
          <xdr:row>187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186</xdr:row>
          <xdr:rowOff>19050</xdr:rowOff>
        </xdr:from>
        <xdr:to>
          <xdr:col>21</xdr:col>
          <xdr:colOff>171450</xdr:colOff>
          <xdr:row>187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186</xdr:row>
          <xdr:rowOff>19050</xdr:rowOff>
        </xdr:from>
        <xdr:to>
          <xdr:col>26</xdr:col>
          <xdr:colOff>19050</xdr:colOff>
          <xdr:row>187</xdr:row>
          <xdr:rowOff>9525</xdr:rowOff>
        </xdr:to>
        <xdr:sp macro="" textlink="">
          <xdr:nvSpPr>
            <xdr:cNvPr id="33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190</xdr:row>
          <xdr:rowOff>47625</xdr:rowOff>
        </xdr:from>
        <xdr:to>
          <xdr:col>22</xdr:col>
          <xdr:colOff>123825</xdr:colOff>
          <xdr:row>192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191</xdr:row>
          <xdr:rowOff>152400</xdr:rowOff>
        </xdr:from>
        <xdr:to>
          <xdr:col>23</xdr:col>
          <xdr:colOff>104775</xdr:colOff>
          <xdr:row>192</xdr:row>
          <xdr:rowOff>180975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190</xdr:row>
          <xdr:rowOff>28575</xdr:rowOff>
        </xdr:from>
        <xdr:to>
          <xdr:col>18</xdr:col>
          <xdr:colOff>123825</xdr:colOff>
          <xdr:row>192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191</xdr:row>
          <xdr:rowOff>171450</xdr:rowOff>
        </xdr:from>
        <xdr:to>
          <xdr:col>16</xdr:col>
          <xdr:colOff>95250</xdr:colOff>
          <xdr:row>192</xdr:row>
          <xdr:rowOff>171450</xdr:rowOff>
        </xdr:to>
        <xdr:sp macro="" textlink="">
          <xdr:nvSpPr>
            <xdr:cNvPr id="34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190</xdr:row>
          <xdr:rowOff>28575</xdr:rowOff>
        </xdr:from>
        <xdr:to>
          <xdr:col>14</xdr:col>
          <xdr:colOff>123825</xdr:colOff>
          <xdr:row>191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190</xdr:row>
          <xdr:rowOff>28575</xdr:rowOff>
        </xdr:from>
        <xdr:to>
          <xdr:col>30</xdr:col>
          <xdr:colOff>19050</xdr:colOff>
          <xdr:row>192</xdr:row>
          <xdr:rowOff>47625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191</xdr:row>
          <xdr:rowOff>161925</xdr:rowOff>
        </xdr:from>
        <xdr:to>
          <xdr:col>28</xdr:col>
          <xdr:colOff>95250</xdr:colOff>
          <xdr:row>193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0</xdr:rowOff>
        </xdr:from>
        <xdr:to>
          <xdr:col>33</xdr:col>
          <xdr:colOff>104775</xdr:colOff>
          <xdr:row>192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171450</xdr:rowOff>
        </xdr:from>
        <xdr:to>
          <xdr:col>33</xdr:col>
          <xdr:colOff>104775</xdr:colOff>
          <xdr:row>193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190</xdr:row>
          <xdr:rowOff>28575</xdr:rowOff>
        </xdr:from>
        <xdr:to>
          <xdr:col>37</xdr:col>
          <xdr:colOff>114300</xdr:colOff>
          <xdr:row>192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191</xdr:row>
          <xdr:rowOff>161925</xdr:rowOff>
        </xdr:from>
        <xdr:to>
          <xdr:col>37</xdr:col>
          <xdr:colOff>114300</xdr:colOff>
          <xdr:row>193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180</xdr:row>
          <xdr:rowOff>85725</xdr:rowOff>
        </xdr:from>
        <xdr:to>
          <xdr:col>37</xdr:col>
          <xdr:colOff>209550</xdr:colOff>
          <xdr:row>182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215</xdr:row>
          <xdr:rowOff>95250</xdr:rowOff>
        </xdr:from>
        <xdr:to>
          <xdr:col>2</xdr:col>
          <xdr:colOff>38100</xdr:colOff>
          <xdr:row>215</xdr:row>
          <xdr:rowOff>342900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45817</xdr:colOff>
      <xdr:row>215</xdr:row>
      <xdr:rowOff>78174</xdr:rowOff>
    </xdr:from>
    <xdr:to>
      <xdr:col>11</xdr:col>
      <xdr:colOff>90239</xdr:colOff>
      <xdr:row>215</xdr:row>
      <xdr:rowOff>334662</xdr:rowOff>
    </xdr:to>
    <xdr:sp macro="" textlink="">
      <xdr:nvSpPr>
        <xdr:cNvPr id="1146" name="Text Box 11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503017" y="41178549"/>
          <a:ext cx="1749397" cy="25648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29</xdr:col>
      <xdr:colOff>190101</xdr:colOff>
      <xdr:row>197</xdr:row>
      <xdr:rowOff>17478</xdr:rowOff>
    </xdr:from>
    <xdr:to>
      <xdr:col>40</xdr:col>
      <xdr:colOff>23163</xdr:colOff>
      <xdr:row>199</xdr:row>
      <xdr:rowOff>6275</xdr:rowOff>
    </xdr:to>
    <xdr:pic>
      <xdr:nvPicPr>
        <xdr:cNvPr id="1147" name="図 1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376" y="37212603"/>
          <a:ext cx="2347662" cy="5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19050</xdr:colOff>
      <xdr:row>207</xdr:row>
      <xdr:rowOff>9525</xdr:rowOff>
    </xdr:from>
    <xdr:to>
      <xdr:col>38</xdr:col>
      <xdr:colOff>228600</xdr:colOff>
      <xdr:row>208</xdr:row>
      <xdr:rowOff>0</xdr:rowOff>
    </xdr:to>
    <xdr:sp macro="" textlink="">
      <xdr:nvSpPr>
        <xdr:cNvPr id="1152" name="Text Box 80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8077200" y="396430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圧　縮  □</a:t>
          </a:r>
        </a:p>
      </xdr:txBody>
    </xdr:sp>
    <xdr:clientData/>
  </xdr:twoCellAnchor>
  <xdr:twoCellAnchor>
    <xdr:from>
      <xdr:col>36</xdr:col>
      <xdr:colOff>28575</xdr:colOff>
      <xdr:row>204</xdr:row>
      <xdr:rowOff>66675</xdr:rowOff>
    </xdr:from>
    <xdr:to>
      <xdr:col>38</xdr:col>
      <xdr:colOff>238125</xdr:colOff>
      <xdr:row>205</xdr:row>
      <xdr:rowOff>57150</xdr:rowOff>
    </xdr:to>
    <xdr:sp macro="" textlink="">
      <xdr:nvSpPr>
        <xdr:cNvPr id="1153" name="Text Box 7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8086725" y="390715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　生  □</a:t>
          </a:r>
        </a:p>
      </xdr:txBody>
    </xdr:sp>
    <xdr:clientData/>
  </xdr:twoCellAnchor>
  <xdr:twoCellAnchor>
    <xdr:from>
      <xdr:col>36</xdr:col>
      <xdr:colOff>28575</xdr:colOff>
      <xdr:row>209</xdr:row>
      <xdr:rowOff>9525</xdr:rowOff>
    </xdr:from>
    <xdr:to>
      <xdr:col>38</xdr:col>
      <xdr:colOff>238125</xdr:colOff>
      <xdr:row>210</xdr:row>
      <xdr:rowOff>0</xdr:rowOff>
    </xdr:to>
    <xdr:sp macro="" textlink="">
      <xdr:nvSpPr>
        <xdr:cNvPr id="1154" name="Text Box 8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8086725" y="400621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曲　げ  □</a:t>
          </a:r>
        </a:p>
      </xdr:txBody>
    </xdr:sp>
    <xdr:clientData/>
  </xdr:twoCellAnchor>
  <xdr:twoCellAnchor>
    <xdr:from>
      <xdr:col>36</xdr:col>
      <xdr:colOff>28575</xdr:colOff>
      <xdr:row>210</xdr:row>
      <xdr:rowOff>19050</xdr:rowOff>
    </xdr:from>
    <xdr:to>
      <xdr:col>38</xdr:col>
      <xdr:colOff>238125</xdr:colOff>
      <xdr:row>210</xdr:row>
      <xdr:rowOff>200025</xdr:rowOff>
    </xdr:to>
    <xdr:sp macro="" textlink="">
      <xdr:nvSpPr>
        <xdr:cNvPr id="1155" name="Text Box 8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8086725" y="40281225"/>
          <a:ext cx="685800" cy="1809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ﾓﾙ曲げ□</a:t>
          </a:r>
        </a:p>
      </xdr:txBody>
    </xdr:sp>
    <xdr:clientData/>
  </xdr:twoCellAnchor>
  <xdr:twoCellAnchor>
    <xdr:from>
      <xdr:col>36</xdr:col>
      <xdr:colOff>22225</xdr:colOff>
      <xdr:row>207</xdr:row>
      <xdr:rowOff>188563</xdr:rowOff>
    </xdr:from>
    <xdr:to>
      <xdr:col>38</xdr:col>
      <xdr:colOff>231775</xdr:colOff>
      <xdr:row>208</xdr:row>
      <xdr:rowOff>166284</xdr:rowOff>
    </xdr:to>
    <xdr:sp macro="" textlink="">
      <xdr:nvSpPr>
        <xdr:cNvPr id="1156" name="Text Box 8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8080375" y="39822088"/>
          <a:ext cx="685800" cy="1872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研　磨  □</a:t>
          </a:r>
        </a:p>
      </xdr:txBody>
    </xdr:sp>
    <xdr:clientData/>
  </xdr:twoCellAnchor>
  <xdr:twoCellAnchor editAs="oneCell">
    <xdr:from>
      <xdr:col>0</xdr:col>
      <xdr:colOff>231474</xdr:colOff>
      <xdr:row>199</xdr:row>
      <xdr:rowOff>52333</xdr:rowOff>
    </xdr:from>
    <xdr:to>
      <xdr:col>5</xdr:col>
      <xdr:colOff>74933</xdr:colOff>
      <xdr:row>200</xdr:row>
      <xdr:rowOff>5571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31474" y="37685802"/>
          <a:ext cx="941750" cy="2545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試験の成績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151631</xdr:colOff>
      <xdr:row>199</xdr:row>
      <xdr:rowOff>45835</xdr:rowOff>
    </xdr:from>
    <xdr:to>
      <xdr:col>29</xdr:col>
      <xdr:colOff>166472</xdr:colOff>
      <xdr:row>200</xdr:row>
      <xdr:rowOff>122923</xdr:rowOff>
    </xdr:to>
    <xdr:grpSp>
      <xdr:nvGrpSpPr>
        <xdr:cNvPr id="1166" name="グループ化 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pSpPr>
          <a:grpSpLocks/>
        </xdr:cNvGrpSpPr>
      </xdr:nvGrpSpPr>
      <xdr:grpSpPr bwMode="auto">
        <a:xfrm>
          <a:off x="1044600" y="37699351"/>
          <a:ext cx="5491716" cy="384666"/>
          <a:chOff x="1209671" y="8529079"/>
          <a:chExt cx="5211235" cy="228987"/>
        </a:xfrm>
      </xdr:grpSpPr>
      <xdr:sp macro="" textlink="">
        <xdr:nvSpPr>
          <xdr:cNvPr id="1167" name="Text Box 9">
            <a:extLst>
              <a:ext uri="{FF2B5EF4-FFF2-40B4-BE49-F238E27FC236}">
                <a16:creationId xmlns:a16="http://schemas.microsoft.com/office/drawing/2014/main" id="{00000000-0008-0000-0000-00008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9671" y="8529079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□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供試体順序指定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 algn="l" rtl="0">
              <a:lnSpc>
                <a:spcPts val="1400"/>
              </a:lnSpc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8" name="Text Box 9">
            <a:extLst>
              <a:ext uri="{FF2B5EF4-FFF2-40B4-BE49-F238E27FC236}">
                <a16:creationId xmlns:a16="http://schemas.microsoft.com/office/drawing/2014/main" id="{00000000-0008-0000-0000-00009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6032" y="8544595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9" name="Text Box 9">
            <a:extLst>
              <a:ext uri="{FF2B5EF4-FFF2-40B4-BE49-F238E27FC236}">
                <a16:creationId xmlns:a16="http://schemas.microsoft.com/office/drawing/2014/main" id="{00000000-0008-0000-0000-00009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4605" y="8548601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70" name="Text Box 9">
            <a:extLst>
              <a:ext uri="{FF2B5EF4-FFF2-40B4-BE49-F238E27FC236}">
                <a16:creationId xmlns:a16="http://schemas.microsoft.com/office/drawing/2014/main" id="{00000000-0008-0000-0000-00009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14881" y="8538966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11</xdr:col>
      <xdr:colOff>189099</xdr:colOff>
      <xdr:row>207</xdr:row>
      <xdr:rowOff>63034</xdr:rowOff>
    </xdr:from>
    <xdr:to>
      <xdr:col>17</xdr:col>
      <xdr:colOff>21010</xdr:colOff>
      <xdr:row>208</xdr:row>
      <xdr:rowOff>189100</xdr:rowOff>
    </xdr:to>
    <xdr:sp macro="" textlink="">
      <xdr:nvSpPr>
        <xdr:cNvPr id="1171" name="テキスト ボックス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2351274" y="39487009"/>
          <a:ext cx="1022536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182095</xdr:colOff>
      <xdr:row>209</xdr:row>
      <xdr:rowOff>77041</xdr:rowOff>
    </xdr:from>
    <xdr:to>
      <xdr:col>17</xdr:col>
      <xdr:colOff>14006</xdr:colOff>
      <xdr:row>210</xdr:row>
      <xdr:rowOff>203108</xdr:rowOff>
    </xdr:to>
    <xdr:sp macro="" textlink="">
      <xdr:nvSpPr>
        <xdr:cNvPr id="1172" name="テキスト ボックス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2344270" y="39920116"/>
          <a:ext cx="102253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181136</xdr:colOff>
      <xdr:row>211</xdr:row>
      <xdr:rowOff>62075</xdr:rowOff>
    </xdr:from>
    <xdr:to>
      <xdr:col>17</xdr:col>
      <xdr:colOff>15628</xdr:colOff>
      <xdr:row>212</xdr:row>
      <xdr:rowOff>188142</xdr:rowOff>
    </xdr:to>
    <xdr:sp macro="" textlink="">
      <xdr:nvSpPr>
        <xdr:cNvPr id="1173" name="テキスト ボックス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2343311" y="40324250"/>
          <a:ext cx="1025117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21010</xdr:colOff>
      <xdr:row>207</xdr:row>
      <xdr:rowOff>63034</xdr:rowOff>
    </xdr:from>
    <xdr:to>
      <xdr:col>23</xdr:col>
      <xdr:colOff>35018</xdr:colOff>
      <xdr:row>208</xdr:row>
      <xdr:rowOff>189100</xdr:rowOff>
    </xdr:to>
    <xdr:sp macro="" textlink="">
      <xdr:nvSpPr>
        <xdr:cNvPr id="1174" name="テキスト ボックス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3840535" y="39487009"/>
          <a:ext cx="995083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14006</xdr:colOff>
      <xdr:row>209</xdr:row>
      <xdr:rowOff>77041</xdr:rowOff>
    </xdr:from>
    <xdr:to>
      <xdr:col>23</xdr:col>
      <xdr:colOff>28014</xdr:colOff>
      <xdr:row>210</xdr:row>
      <xdr:rowOff>203108</xdr:rowOff>
    </xdr:to>
    <xdr:sp macro="" textlink="">
      <xdr:nvSpPr>
        <xdr:cNvPr id="1175" name="テキスト ボックス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833531" y="39920116"/>
          <a:ext cx="995083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23591</xdr:colOff>
      <xdr:row>211</xdr:row>
      <xdr:rowOff>42023</xdr:rowOff>
    </xdr:from>
    <xdr:to>
      <xdr:col>23</xdr:col>
      <xdr:colOff>37082</xdr:colOff>
      <xdr:row>212</xdr:row>
      <xdr:rowOff>168090</xdr:rowOff>
    </xdr:to>
    <xdr:sp macro="" textlink="">
      <xdr:nvSpPr>
        <xdr:cNvPr id="1176" name="テキスト ボックス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3843116" y="40304198"/>
          <a:ext cx="99456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326496</xdr:colOff>
      <xdr:row>207</xdr:row>
      <xdr:rowOff>77435</xdr:rowOff>
    </xdr:from>
    <xdr:to>
      <xdr:col>28</xdr:col>
      <xdr:colOff>235449</xdr:colOff>
      <xdr:row>209</xdr:row>
      <xdr:rowOff>10861</xdr:rowOff>
    </xdr:to>
    <xdr:sp macro="" textlink="">
      <xdr:nvSpPr>
        <xdr:cNvPr id="1177" name="テキスト ボックス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5365221" y="39501410"/>
          <a:ext cx="1023378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319492</xdr:colOff>
      <xdr:row>209</xdr:row>
      <xdr:rowOff>91442</xdr:rowOff>
    </xdr:from>
    <xdr:to>
      <xdr:col>29</xdr:col>
      <xdr:colOff>74915</xdr:colOff>
      <xdr:row>211</xdr:row>
      <xdr:rowOff>15343</xdr:rowOff>
    </xdr:to>
    <xdr:sp macro="" textlink="">
      <xdr:nvSpPr>
        <xdr:cNvPr id="1178" name="テキスト ボックス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5358217" y="39934517"/>
          <a:ext cx="1107973" cy="343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328560</xdr:colOff>
      <xdr:row>211</xdr:row>
      <xdr:rowOff>76476</xdr:rowOff>
    </xdr:from>
    <xdr:to>
      <xdr:col>29</xdr:col>
      <xdr:colOff>171235</xdr:colOff>
      <xdr:row>213</xdr:row>
      <xdr:rowOff>9902</xdr:rowOff>
    </xdr:to>
    <xdr:sp macro="" textlink="">
      <xdr:nvSpPr>
        <xdr:cNvPr id="1179" name="テキスト ボックス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5367285" y="40338651"/>
          <a:ext cx="1195225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30</xdr:col>
      <xdr:colOff>212958</xdr:colOff>
      <xdr:row>198</xdr:row>
      <xdr:rowOff>174766</xdr:rowOff>
    </xdr:from>
    <xdr:to>
      <xdr:col>38</xdr:col>
      <xdr:colOff>244039</xdr:colOff>
      <xdr:row>201</xdr:row>
      <xdr:rowOff>138907</xdr:rowOff>
    </xdr:to>
    <xdr:grpSp>
      <xdr:nvGrpSpPr>
        <xdr:cNvPr id="1180" name="Group 8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GrpSpPr>
          <a:grpSpLocks/>
        </xdr:cNvGrpSpPr>
      </xdr:nvGrpSpPr>
      <xdr:grpSpPr bwMode="auto">
        <a:xfrm>
          <a:off x="6820927" y="37520704"/>
          <a:ext cx="1936081" cy="767812"/>
          <a:chOff x="551" y="65"/>
          <a:chExt cx="173" cy="89"/>
        </a:xfrm>
      </xdr:grpSpPr>
      <xdr:sp macro="" textlink="">
        <xdr:nvSpPr>
          <xdr:cNvPr id="1181" name="Text Box 91">
            <a:extLst>
              <a:ext uri="{FF2B5EF4-FFF2-40B4-BE49-F238E27FC236}">
                <a16:creationId xmlns:a16="http://schemas.microsoft.com/office/drawing/2014/main" id="{00000000-0008-0000-0000-00009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ｺﾝﾋﾟｭｰﾀ受付番号</a:t>
            </a:r>
          </a:p>
        </xdr:txBody>
      </xdr:sp>
      <xdr:sp macro="" textlink="">
        <xdr:nvSpPr>
          <xdr:cNvPr id="1182" name="Rectangle 86">
            <a:extLst>
              <a:ext uri="{FF2B5EF4-FFF2-40B4-BE49-F238E27FC236}">
                <a16:creationId xmlns:a16="http://schemas.microsoft.com/office/drawing/2014/main" id="{00000000-0008-0000-0000-00009E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7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3" name="Rectangle 87">
            <a:extLst>
              <a:ext uri="{FF2B5EF4-FFF2-40B4-BE49-F238E27FC236}">
                <a16:creationId xmlns:a16="http://schemas.microsoft.com/office/drawing/2014/main" id="{00000000-0008-0000-0000-00009F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4" name="Rectangle 88">
            <a:extLst>
              <a:ext uri="{FF2B5EF4-FFF2-40B4-BE49-F238E27FC236}">
                <a16:creationId xmlns:a16="http://schemas.microsoft.com/office/drawing/2014/main" id="{00000000-0008-0000-0000-0000A0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94"/>
            <a:ext cx="58" cy="6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5" name="Text Box 89">
            <a:extLst>
              <a:ext uri="{FF2B5EF4-FFF2-40B4-BE49-F238E27FC236}">
                <a16:creationId xmlns:a16="http://schemas.microsoft.com/office/drawing/2014/main" id="{00000000-0008-0000-0000-0000A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</a:t>
            </a:r>
          </a:p>
        </xdr:txBody>
      </xdr:sp>
      <xdr:sp macro="" textlink="">
        <xdr:nvSpPr>
          <xdr:cNvPr id="1186" name="Text Box 90">
            <a:extLst>
              <a:ext uri="{FF2B5EF4-FFF2-40B4-BE49-F238E27FC236}">
                <a16:creationId xmlns:a16="http://schemas.microsoft.com/office/drawing/2014/main" id="{00000000-0008-0000-0000-0000A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依頼書</a:t>
            </a:r>
          </a:p>
        </xdr:txBody>
      </xdr:sp>
    </xdr:grpSp>
    <xdr:clientData/>
  </xdr:twoCellAnchor>
  <xdr:twoCellAnchor>
    <xdr:from>
      <xdr:col>29</xdr:col>
      <xdr:colOff>142875</xdr:colOff>
      <xdr:row>153</xdr:row>
      <xdr:rowOff>123825</xdr:rowOff>
    </xdr:from>
    <xdr:to>
      <xdr:col>38</xdr:col>
      <xdr:colOff>257175</xdr:colOff>
      <xdr:row>158</xdr:row>
      <xdr:rowOff>0</xdr:rowOff>
    </xdr:to>
    <xdr:grpSp>
      <xdr:nvGrpSpPr>
        <xdr:cNvPr id="1187" name="Group 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GrpSpPr>
          <a:grpSpLocks/>
        </xdr:cNvGrpSpPr>
      </xdr:nvGrpSpPr>
      <xdr:grpSpPr bwMode="auto">
        <a:xfrm>
          <a:off x="6512719" y="28976638"/>
          <a:ext cx="2257425" cy="808831"/>
          <a:chOff x="551" y="65"/>
          <a:chExt cx="173" cy="89"/>
        </a:xfrm>
      </xdr:grpSpPr>
      <xdr:sp macro="" textlink="">
        <xdr:nvSpPr>
          <xdr:cNvPr id="1188" name="Rectangle 5">
            <a:extLst>
              <a:ext uri="{FF2B5EF4-FFF2-40B4-BE49-F238E27FC236}">
                <a16:creationId xmlns:a16="http://schemas.microsoft.com/office/drawing/2014/main" id="{00000000-0008-0000-0000-0000A4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9" name="Rectangle 6">
            <a:extLst>
              <a:ext uri="{FF2B5EF4-FFF2-40B4-BE49-F238E27FC236}">
                <a16:creationId xmlns:a16="http://schemas.microsoft.com/office/drawing/2014/main" id="{00000000-0008-0000-0000-0000A5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0" name="Rectangle 7">
            <a:extLst>
              <a:ext uri="{FF2B5EF4-FFF2-40B4-BE49-F238E27FC236}">
                <a16:creationId xmlns:a16="http://schemas.microsoft.com/office/drawing/2014/main" id="{00000000-0008-0000-0000-0000A6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1" name="Text Box 8">
            <a:extLst>
              <a:ext uri="{FF2B5EF4-FFF2-40B4-BE49-F238E27FC236}">
                <a16:creationId xmlns:a16="http://schemas.microsoft.com/office/drawing/2014/main" id="{00000000-0008-0000-0000-0000A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日付</a:t>
            </a:r>
          </a:p>
        </xdr:txBody>
      </xdr:sp>
      <xdr:sp macro="" textlink="">
        <xdr:nvSpPr>
          <xdr:cNvPr id="1192" name="Text Box 9">
            <a:extLst>
              <a:ext uri="{FF2B5EF4-FFF2-40B4-BE49-F238E27FC236}">
                <a16:creationId xmlns:a16="http://schemas.microsoft.com/office/drawing/2014/main" id="{00000000-0008-0000-0000-0000A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1193" name="Text Box 10">
            <a:extLst>
              <a:ext uri="{FF2B5EF4-FFF2-40B4-BE49-F238E27FC236}">
                <a16:creationId xmlns:a16="http://schemas.microsoft.com/office/drawing/2014/main" id="{00000000-0008-0000-0000-0000A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30</xdr:col>
      <xdr:colOff>104775</xdr:colOff>
      <xdr:row>169</xdr:row>
      <xdr:rowOff>47625</xdr:rowOff>
    </xdr:from>
    <xdr:to>
      <xdr:col>38</xdr:col>
      <xdr:colOff>38100</xdr:colOff>
      <xdr:row>175</xdr:row>
      <xdr:rowOff>9525</xdr:rowOff>
    </xdr:to>
    <xdr:grpSp>
      <xdr:nvGrpSpPr>
        <xdr:cNvPr id="1194" name="グループ化 8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GrpSpPr>
          <a:grpSpLocks/>
        </xdr:cNvGrpSpPr>
      </xdr:nvGrpSpPr>
      <xdr:grpSpPr bwMode="auto">
        <a:xfrm>
          <a:off x="6712744" y="32670750"/>
          <a:ext cx="1838325" cy="1192213"/>
          <a:chOff x="6829425" y="3171825"/>
          <a:chExt cx="1866900" cy="1095375"/>
        </a:xfrm>
      </xdr:grpSpPr>
      <xdr:sp macro="" textlink="">
        <xdr:nvSpPr>
          <xdr:cNvPr id="1195" name="Rectangle 17">
            <a:extLst>
              <a:ext uri="{FF2B5EF4-FFF2-40B4-BE49-F238E27FC236}">
                <a16:creationId xmlns:a16="http://schemas.microsoft.com/office/drawing/2014/main" id="{00000000-0008-0000-0000-0000AB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6" name="Rectangle 22">
            <a:extLst>
              <a:ext uri="{FF2B5EF4-FFF2-40B4-BE49-F238E27FC236}">
                <a16:creationId xmlns:a16="http://schemas.microsoft.com/office/drawing/2014/main" id="{00000000-0008-0000-0000-0000AC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7" name="Text Box 28">
            <a:extLst>
              <a:ext uri="{FF2B5EF4-FFF2-40B4-BE49-F238E27FC236}">
                <a16:creationId xmlns:a16="http://schemas.microsoft.com/office/drawing/2014/main" id="{00000000-0008-0000-0000-0000A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87328" y="3394777"/>
            <a:ext cx="522345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98" name="Line 27">
            <a:extLst>
              <a:ext uri="{FF2B5EF4-FFF2-40B4-BE49-F238E27FC236}">
                <a16:creationId xmlns:a16="http://schemas.microsoft.com/office/drawing/2014/main" id="{00000000-0008-0000-0000-0000AE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9" name="Line 24">
            <a:extLst>
              <a:ext uri="{FF2B5EF4-FFF2-40B4-BE49-F238E27FC236}">
                <a16:creationId xmlns:a16="http://schemas.microsoft.com/office/drawing/2014/main" id="{00000000-0008-0000-0000-0000AF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0" name="Text Box 29">
            <a:extLst>
              <a:ext uri="{FF2B5EF4-FFF2-40B4-BE49-F238E27FC236}">
                <a16:creationId xmlns:a16="http://schemas.microsoft.com/office/drawing/2014/main" id="{00000000-0008-0000-0000-0000B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48230" y="3394777"/>
            <a:ext cx="512672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201" name="Line 26">
            <a:extLst>
              <a:ext uri="{FF2B5EF4-FFF2-40B4-BE49-F238E27FC236}">
                <a16:creationId xmlns:a16="http://schemas.microsoft.com/office/drawing/2014/main" id="{00000000-0008-0000-0000-0000B1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2" name="Text Box 30">
            <a:extLst>
              <a:ext uri="{FF2B5EF4-FFF2-40B4-BE49-F238E27FC236}">
                <a16:creationId xmlns:a16="http://schemas.microsoft.com/office/drawing/2014/main" id="{00000000-0008-0000-0000-0000B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67982" y="3821295"/>
            <a:ext cx="522345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203" name="Line 25">
            <a:extLst>
              <a:ext uri="{FF2B5EF4-FFF2-40B4-BE49-F238E27FC236}">
                <a16:creationId xmlns:a16="http://schemas.microsoft.com/office/drawing/2014/main" id="{00000000-0008-0000-0000-0000B3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4" name="Text Box 31">
            <a:extLst>
              <a:ext uri="{FF2B5EF4-FFF2-40B4-BE49-F238E27FC236}">
                <a16:creationId xmlns:a16="http://schemas.microsoft.com/office/drawing/2014/main" id="{00000000-0008-0000-0000-0000B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7903" y="3821295"/>
            <a:ext cx="512672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285750</xdr:rowOff>
        </xdr:from>
        <xdr:to>
          <xdr:col>12</xdr:col>
          <xdr:colOff>76200</xdr:colOff>
          <xdr:row>198</xdr:row>
          <xdr:rowOff>180975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59449</xdr:colOff>
      <xdr:row>219</xdr:row>
      <xdr:rowOff>61085</xdr:rowOff>
    </xdr:from>
    <xdr:to>
      <xdr:col>32</xdr:col>
      <xdr:colOff>103766</xdr:colOff>
      <xdr:row>221</xdr:row>
      <xdr:rowOff>138906</xdr:rowOff>
    </xdr:to>
    <xdr:sp macro="" textlink="">
      <xdr:nvSpPr>
        <xdr:cNvPr id="1210" name="Text Box 11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515855" y="41762726"/>
          <a:ext cx="6672130" cy="43500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220</xdr:row>
          <xdr:rowOff>47625</xdr:rowOff>
        </xdr:from>
        <xdr:to>
          <xdr:col>2</xdr:col>
          <xdr:colOff>38100</xdr:colOff>
          <xdr:row>221</xdr:row>
          <xdr:rowOff>85725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137224</xdr:colOff>
      <xdr:row>201</xdr:row>
      <xdr:rowOff>8072</xdr:rowOff>
    </xdr:from>
    <xdr:to>
      <xdr:col>20</xdr:col>
      <xdr:colOff>137224</xdr:colOff>
      <xdr:row>203</xdr:row>
      <xdr:rowOff>7808</xdr:rowOff>
    </xdr:to>
    <xdr:cxnSp macro="">
      <xdr:nvCxnSpPr>
        <xdr:cNvPr id="1212" name="直線コネクタ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CxnSpPr/>
      </xdr:nvCxnSpPr>
      <xdr:spPr bwMode="auto">
        <a:xfrm>
          <a:off x="4299649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26</xdr:col>
      <xdr:colOff>168455</xdr:colOff>
      <xdr:row>201</xdr:row>
      <xdr:rowOff>8072</xdr:rowOff>
    </xdr:from>
    <xdr:to>
      <xdr:col>26</xdr:col>
      <xdr:colOff>168455</xdr:colOff>
      <xdr:row>203</xdr:row>
      <xdr:rowOff>7808</xdr:rowOff>
    </xdr:to>
    <xdr:cxnSp macro="">
      <xdr:nvCxnSpPr>
        <xdr:cNvPr id="1213" name="直線コネクタ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CxnSpPr/>
      </xdr:nvCxnSpPr>
      <xdr:spPr bwMode="auto">
        <a:xfrm>
          <a:off x="5835830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 editAs="absolute">
    <xdr:from>
      <xdr:col>1</xdr:col>
      <xdr:colOff>126958</xdr:colOff>
      <xdr:row>136</xdr:row>
      <xdr:rowOff>217784</xdr:rowOff>
    </xdr:from>
    <xdr:to>
      <xdr:col>24</xdr:col>
      <xdr:colOff>37908</xdr:colOff>
      <xdr:row>137</xdr:row>
      <xdr:rowOff>218544</xdr:rowOff>
    </xdr:to>
    <xdr:sp macro="" textlink="">
      <xdr:nvSpPr>
        <xdr:cNvPr id="1214" name="テキスト ボックス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399101" y="26226866"/>
          <a:ext cx="4751205" cy="263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196</xdr:row>
          <xdr:rowOff>76200</xdr:rowOff>
        </xdr:from>
        <xdr:to>
          <xdr:col>20</xdr:col>
          <xdr:colOff>19050</xdr:colOff>
          <xdr:row>198</xdr:row>
          <xdr:rowOff>47625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197</xdr:row>
          <xdr:rowOff>19050</xdr:rowOff>
        </xdr:from>
        <xdr:to>
          <xdr:col>22</xdr:col>
          <xdr:colOff>180975</xdr:colOff>
          <xdr:row>198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38100</xdr:rowOff>
        </xdr:from>
        <xdr:to>
          <xdr:col>13</xdr:col>
          <xdr:colOff>0</xdr:colOff>
          <xdr:row>198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57</xdr:row>
          <xdr:rowOff>238125</xdr:rowOff>
        </xdr:from>
        <xdr:to>
          <xdr:col>13</xdr:col>
          <xdr:colOff>9525</xdr:colOff>
          <xdr:row>59</xdr:row>
          <xdr:rowOff>47625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57</xdr:row>
          <xdr:rowOff>238125</xdr:rowOff>
        </xdr:from>
        <xdr:to>
          <xdr:col>19</xdr:col>
          <xdr:colOff>323850</xdr:colOff>
          <xdr:row>59</xdr:row>
          <xdr:rowOff>9525</xdr:rowOff>
        </xdr:to>
        <xdr:sp macro="" textlink="">
          <xdr:nvSpPr>
            <xdr:cNvPr id="35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58</xdr:row>
          <xdr:rowOff>9525</xdr:rowOff>
        </xdr:from>
        <xdr:to>
          <xdr:col>23</xdr:col>
          <xdr:colOff>95250</xdr:colOff>
          <xdr:row>59</xdr:row>
          <xdr:rowOff>0</xdr:rowOff>
        </xdr:to>
        <xdr:sp macro="" textlink="">
          <xdr:nvSpPr>
            <xdr:cNvPr id="36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着払い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145791</xdr:colOff>
      <xdr:row>9</xdr:row>
      <xdr:rowOff>77756</xdr:rowOff>
    </xdr:from>
    <xdr:to>
      <xdr:col>45</xdr:col>
      <xdr:colOff>106913</xdr:colOff>
      <xdr:row>13</xdr:row>
      <xdr:rowOff>0</xdr:rowOff>
    </xdr:to>
    <xdr:sp macro="" textlink="">
      <xdr:nvSpPr>
        <xdr:cNvPr id="1160" name="テキスト ボックス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175102" y="2089669"/>
          <a:ext cx="4315408" cy="826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「成績書」に表示できる文字数の上限は、全角半角を問わず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次のとおりです。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依頼書へ入力いただいた内容が表示できるようご協力ください。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 b="1"/>
        </a:p>
      </xdr:txBody>
    </xdr:sp>
    <xdr:clientData/>
  </xdr:twoCellAnchor>
  <xdr:twoCellAnchor>
    <xdr:from>
      <xdr:col>40</xdr:col>
      <xdr:colOff>136072</xdr:colOff>
      <xdr:row>49</xdr:row>
      <xdr:rowOff>174948</xdr:rowOff>
    </xdr:from>
    <xdr:to>
      <xdr:col>45</xdr:col>
      <xdr:colOff>650016</xdr:colOff>
      <xdr:row>68</xdr:row>
      <xdr:rowOff>68035</xdr:rowOff>
    </xdr:to>
    <xdr:grpSp>
      <xdr:nvGrpSpPr>
        <xdr:cNvPr id="1161" name="グループ化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GrpSpPr/>
      </xdr:nvGrpSpPr>
      <xdr:grpSpPr>
        <a:xfrm>
          <a:off x="9026072" y="9064948"/>
          <a:ext cx="4879569" cy="3961056"/>
          <a:chOff x="8972550" y="8736857"/>
          <a:chExt cx="3631681" cy="4393549"/>
        </a:xfrm>
      </xdr:grpSpPr>
      <xdr:sp macro="" textlink="">
        <xdr:nvSpPr>
          <xdr:cNvPr id="1162" name="左矢印 1205">
            <a:extLst>
              <a:ext uri="{FF2B5EF4-FFF2-40B4-BE49-F238E27FC236}">
                <a16:creationId xmlns:a16="http://schemas.microsoft.com/office/drawing/2014/main" id="{00000000-0008-0000-0000-00008A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63" name="テキスト ボックス 1162">
            <a:extLst>
              <a:ext uri="{FF2B5EF4-FFF2-40B4-BE49-F238E27FC236}">
                <a16:creationId xmlns:a16="http://schemas.microsoft.com/office/drawing/2014/main" id="{00000000-0008-0000-0000-00008B040000}"/>
              </a:ext>
            </a:extLst>
          </xdr:cNvPr>
          <xdr:cNvSpPr txBox="1"/>
        </xdr:nvSpPr>
        <xdr:spPr>
          <a:xfrm>
            <a:off x="9270481" y="8736857"/>
            <a:ext cx="3333750" cy="439354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173182</xdr:colOff>
      <xdr:row>62</xdr:row>
      <xdr:rowOff>12371</xdr:rowOff>
    </xdr:from>
    <xdr:to>
      <xdr:col>22</xdr:col>
      <xdr:colOff>44901</xdr:colOff>
      <xdr:row>65</xdr:row>
      <xdr:rowOff>210169</xdr:rowOff>
    </xdr:to>
    <xdr:grpSp>
      <xdr:nvGrpSpPr>
        <xdr:cNvPr id="1141" name="グループ化 120">
          <a:extLst>
            <a:ext uri="{FF2B5EF4-FFF2-40B4-BE49-F238E27FC236}">
              <a16:creationId xmlns:a16="http://schemas.microsoft.com/office/drawing/2014/main" id="{F8283B96-4B2D-4613-AD35-3A05FAAD9E63}"/>
            </a:ext>
          </a:extLst>
        </xdr:cNvPr>
        <xdr:cNvGrpSpPr>
          <a:grpSpLocks/>
        </xdr:cNvGrpSpPr>
      </xdr:nvGrpSpPr>
      <xdr:grpSpPr bwMode="auto">
        <a:xfrm>
          <a:off x="450995" y="11710262"/>
          <a:ext cx="4177812" cy="822876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148" name="グループ化 10">
            <a:extLst>
              <a:ext uri="{FF2B5EF4-FFF2-40B4-BE49-F238E27FC236}">
                <a16:creationId xmlns:a16="http://schemas.microsoft.com/office/drawing/2014/main" id="{33778E74-7D8B-9A23-DDAC-EF9EB81B956A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159" name="テキスト ボックス 1158">
              <a:extLst>
                <a:ext uri="{FF2B5EF4-FFF2-40B4-BE49-F238E27FC236}">
                  <a16:creationId xmlns:a16="http://schemas.microsoft.com/office/drawing/2014/main" id="{A868437A-E7F9-9357-8C13-021A356997B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29" name="テキスト ボックス 57352">
              <a:extLst>
                <a:ext uri="{FF2B5EF4-FFF2-40B4-BE49-F238E27FC236}">
                  <a16:creationId xmlns:a16="http://schemas.microsoft.com/office/drawing/2014/main" id="{067C2E8F-EA23-8068-AD8F-E39A6B246F0C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149" name="グループ化 11">
            <a:extLst>
              <a:ext uri="{FF2B5EF4-FFF2-40B4-BE49-F238E27FC236}">
                <a16:creationId xmlns:a16="http://schemas.microsoft.com/office/drawing/2014/main" id="{94F44D14-6680-03D2-2C50-2C67EF06C9A3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157" name="テキスト ボックス 1156">
              <a:extLst>
                <a:ext uri="{FF2B5EF4-FFF2-40B4-BE49-F238E27FC236}">
                  <a16:creationId xmlns:a16="http://schemas.microsoft.com/office/drawing/2014/main" id="{48E02793-5A8B-6332-377B-7DB121D2F0C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58" name="テキスト ボックス 1157">
              <a:extLst>
                <a:ext uri="{FF2B5EF4-FFF2-40B4-BE49-F238E27FC236}">
                  <a16:creationId xmlns:a16="http://schemas.microsoft.com/office/drawing/2014/main" id="{305E73DD-F41A-B363-4086-726EA94B1AD4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50" name="テキスト ボックス 1149">
            <a:extLst>
              <a:ext uri="{FF2B5EF4-FFF2-40B4-BE49-F238E27FC236}">
                <a16:creationId xmlns:a16="http://schemas.microsoft.com/office/drawing/2014/main" id="{8E099FC9-E857-2714-BF86-499F8FB4C46E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51" name="テキスト ボックス 1150">
            <a:extLst>
              <a:ext uri="{FF2B5EF4-FFF2-40B4-BE49-F238E27FC236}">
                <a16:creationId xmlns:a16="http://schemas.microsoft.com/office/drawing/2014/main" id="{03F440EA-3915-73B9-E796-34307717DD2C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37110</xdr:colOff>
      <xdr:row>138</xdr:row>
      <xdr:rowOff>0</xdr:rowOff>
    </xdr:from>
    <xdr:to>
      <xdr:col>22</xdr:col>
      <xdr:colOff>94381</xdr:colOff>
      <xdr:row>142</xdr:row>
      <xdr:rowOff>74096</xdr:rowOff>
    </xdr:to>
    <xdr:grpSp>
      <xdr:nvGrpSpPr>
        <xdr:cNvPr id="1230" name="グループ化 120">
          <a:extLst>
            <a:ext uri="{FF2B5EF4-FFF2-40B4-BE49-F238E27FC236}">
              <a16:creationId xmlns:a16="http://schemas.microsoft.com/office/drawing/2014/main" id="{8476906A-AF58-4078-B939-979DDF8F46FC}"/>
            </a:ext>
          </a:extLst>
        </xdr:cNvPr>
        <xdr:cNvGrpSpPr>
          <a:grpSpLocks/>
        </xdr:cNvGrpSpPr>
      </xdr:nvGrpSpPr>
      <xdr:grpSpPr bwMode="auto">
        <a:xfrm>
          <a:off x="493516" y="26163984"/>
          <a:ext cx="4184771" cy="818237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231" name="グループ化 10">
            <a:extLst>
              <a:ext uri="{FF2B5EF4-FFF2-40B4-BE49-F238E27FC236}">
                <a16:creationId xmlns:a16="http://schemas.microsoft.com/office/drawing/2014/main" id="{B9CDC306-591C-6252-B3A0-8FF529A43AE9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237" name="テキスト ボックス 1236">
              <a:extLst>
                <a:ext uri="{FF2B5EF4-FFF2-40B4-BE49-F238E27FC236}">
                  <a16:creationId xmlns:a16="http://schemas.microsoft.com/office/drawing/2014/main" id="{D7F1473D-6704-4752-FD33-BF1185D27C04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38" name="テキスト ボックス 57352">
              <a:extLst>
                <a:ext uri="{FF2B5EF4-FFF2-40B4-BE49-F238E27FC236}">
                  <a16:creationId xmlns:a16="http://schemas.microsoft.com/office/drawing/2014/main" id="{7F782439-59B3-ED1C-9AFD-7EC1C450C9BA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232" name="グループ化 11">
            <a:extLst>
              <a:ext uri="{FF2B5EF4-FFF2-40B4-BE49-F238E27FC236}">
                <a16:creationId xmlns:a16="http://schemas.microsoft.com/office/drawing/2014/main" id="{2CC21711-FFCB-CF16-6A37-97339FDBE1C6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235" name="テキスト ボックス 1234">
              <a:extLst>
                <a:ext uri="{FF2B5EF4-FFF2-40B4-BE49-F238E27FC236}">
                  <a16:creationId xmlns:a16="http://schemas.microsoft.com/office/drawing/2014/main" id="{6EE75400-81EB-49B0-F05D-3C7D17E39521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36" name="テキスト ボックス 1235">
              <a:extLst>
                <a:ext uri="{FF2B5EF4-FFF2-40B4-BE49-F238E27FC236}">
                  <a16:creationId xmlns:a16="http://schemas.microsoft.com/office/drawing/2014/main" id="{945242D9-8F3C-07A2-101E-6CF3A2C95578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233" name="テキスト ボックス 1232">
            <a:extLst>
              <a:ext uri="{FF2B5EF4-FFF2-40B4-BE49-F238E27FC236}">
                <a16:creationId xmlns:a16="http://schemas.microsoft.com/office/drawing/2014/main" id="{47EC64CF-D9B1-13A2-8790-509DD5A33D53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234" name="テキスト ボックス 1233">
            <a:extLst>
              <a:ext uri="{FF2B5EF4-FFF2-40B4-BE49-F238E27FC236}">
                <a16:creationId xmlns:a16="http://schemas.microsoft.com/office/drawing/2014/main" id="{B360DE5E-AEA3-3ED4-474F-7F85D2019870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</xdr:col>
      <xdr:colOff>74221</xdr:colOff>
      <xdr:row>60</xdr:row>
      <xdr:rowOff>12371</xdr:rowOff>
    </xdr:from>
    <xdr:to>
      <xdr:col>24</xdr:col>
      <xdr:colOff>1536</xdr:colOff>
      <xdr:row>61</xdr:row>
      <xdr:rowOff>112914</xdr:rowOff>
    </xdr:to>
    <xdr:sp macro="" textlink="">
      <xdr:nvSpPr>
        <xdr:cNvPr id="1239" name="テキスト ボックス 1238">
          <a:extLst>
            <a:ext uri="{FF2B5EF4-FFF2-40B4-BE49-F238E27FC236}">
              <a16:creationId xmlns:a16="http://schemas.microsoft.com/office/drawing/2014/main" id="{5A8DEB5A-2F84-4320-9861-4139613DF6EC}"/>
            </a:ext>
          </a:extLst>
        </xdr:cNvPr>
        <xdr:cNvSpPr txBox="1"/>
      </xdr:nvSpPr>
      <xdr:spPr>
        <a:xfrm>
          <a:off x="346364" y="11405261"/>
          <a:ext cx="4652704" cy="273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xdr:twoCellAnchor>
    <xdr:from>
      <xdr:col>40</xdr:col>
      <xdr:colOff>99219</xdr:colOff>
      <xdr:row>31</xdr:row>
      <xdr:rowOff>142099</xdr:rowOff>
    </xdr:from>
    <xdr:to>
      <xdr:col>41</xdr:col>
      <xdr:colOff>277055</xdr:colOff>
      <xdr:row>36</xdr:row>
      <xdr:rowOff>52811</xdr:rowOff>
    </xdr:to>
    <xdr:sp macro="" textlink="">
      <xdr:nvSpPr>
        <xdr:cNvPr id="37" name="左矢印 1205">
          <a:extLst>
            <a:ext uri="{FF2B5EF4-FFF2-40B4-BE49-F238E27FC236}">
              <a16:creationId xmlns:a16="http://schemas.microsoft.com/office/drawing/2014/main" id="{0171A3D4-E002-4207-9E40-8352744CB727}"/>
            </a:ext>
          </a:extLst>
        </xdr:cNvPr>
        <xdr:cNvSpPr/>
      </xdr:nvSpPr>
      <xdr:spPr>
        <a:xfrm>
          <a:off x="8989219" y="5916630"/>
          <a:ext cx="455649" cy="476259"/>
        </a:xfrm>
        <a:prstGeom prst="leftArrow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269467</xdr:colOff>
      <xdr:row>25</xdr:row>
      <xdr:rowOff>99219</xdr:rowOff>
    </xdr:from>
    <xdr:to>
      <xdr:col>47</xdr:col>
      <xdr:colOff>271811</xdr:colOff>
      <xdr:row>42</xdr:row>
      <xdr:rowOff>101601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BCAB691-75E2-4A33-8A81-19206B6D092B}"/>
            </a:ext>
          </a:extLst>
        </xdr:cNvPr>
        <xdr:cNvSpPr txBox="1"/>
      </xdr:nvSpPr>
      <xdr:spPr>
        <a:xfrm>
          <a:off x="9437280" y="5060157"/>
          <a:ext cx="5459375" cy="25622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+mj-ea"/>
              <a:ea typeface="+mj-ea"/>
            </a:rPr>
            <a:t>令和</a:t>
          </a:r>
          <a:r>
            <a:rPr kumimoji="1" lang="en-US" altLang="ja-JP" sz="1600" b="1">
              <a:solidFill>
                <a:srgbClr val="FF0000"/>
              </a:solidFill>
              <a:latin typeface="+mj-ea"/>
              <a:ea typeface="+mj-ea"/>
            </a:rPr>
            <a:t>8</a:t>
          </a:r>
          <a:r>
            <a:rPr kumimoji="1" lang="ja-JP" altLang="en-US" sz="1600" b="1">
              <a:solidFill>
                <a:srgbClr val="FF0000"/>
              </a:solidFill>
              <a:latin typeface="+mj-ea"/>
              <a:ea typeface="+mj-ea"/>
            </a:rPr>
            <a:t>年</a:t>
          </a:r>
          <a:r>
            <a:rPr kumimoji="1" lang="en-US" altLang="ja-JP" sz="1600" b="1">
              <a:solidFill>
                <a:srgbClr val="FF0000"/>
              </a:solidFill>
              <a:latin typeface="+mj-ea"/>
              <a:ea typeface="+mj-ea"/>
            </a:rPr>
            <a:t>4</a:t>
          </a:r>
          <a:r>
            <a:rPr kumimoji="1" lang="ja-JP" altLang="en-US" sz="1600" b="1">
              <a:solidFill>
                <a:srgbClr val="FF0000"/>
              </a:solidFill>
              <a:latin typeface="+mj-ea"/>
              <a:ea typeface="+mj-ea"/>
            </a:rPr>
            <a:t>月</a:t>
          </a:r>
          <a:r>
            <a:rPr kumimoji="1" lang="en-US" altLang="ja-JP" sz="1600" b="1">
              <a:solidFill>
                <a:srgbClr val="FF0000"/>
              </a:solidFill>
              <a:latin typeface="+mj-ea"/>
              <a:ea typeface="+mj-ea"/>
            </a:rPr>
            <a:t>1</a:t>
          </a:r>
          <a:r>
            <a:rPr kumimoji="1" lang="ja-JP" altLang="en-US" sz="1600" b="1">
              <a:solidFill>
                <a:srgbClr val="FF0000"/>
              </a:solidFill>
              <a:latin typeface="+mj-ea"/>
              <a:ea typeface="+mj-ea"/>
            </a:rPr>
            <a:t>日から休日試験を行わないことになりました。</a:t>
          </a:r>
        </a:p>
        <a:p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試験日が休日にあたる場合は、事前に監督員の承諾のうえ、変更した材齢日（例えば材齢</a:t>
          </a:r>
          <a:r>
            <a:rPr kumimoji="1" lang="en-US" altLang="ja-JP" sz="1400" b="1">
              <a:solidFill>
                <a:srgbClr val="FF0000"/>
              </a:solidFill>
              <a:latin typeface="+mj-ea"/>
              <a:ea typeface="+mj-ea"/>
            </a:rPr>
            <a:t>27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日など）で試験をご依頼ください。</a:t>
          </a:r>
          <a:endParaRPr kumimoji="1" lang="en-US" altLang="ja-JP" sz="1400" b="1">
            <a:solidFill>
              <a:srgbClr val="FF0000"/>
            </a:solidFill>
            <a:latin typeface="+mj-ea"/>
            <a:ea typeface="+mj-ea"/>
          </a:endParaRPr>
        </a:p>
        <a:p>
          <a:endParaRPr kumimoji="1" lang="en-US" altLang="ja-JP" sz="11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休日は次のとおりです。</a:t>
          </a:r>
        </a:p>
        <a:p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(1) 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土曜日、日曜日</a:t>
          </a:r>
        </a:p>
        <a:p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(2)</a:t>
          </a:r>
          <a:r>
            <a:rPr kumimoji="1" lang="en-US" altLang="ja-JP" sz="1100" b="1" baseline="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国民の祝日に関する法律に規定する休日</a:t>
          </a:r>
        </a:p>
        <a:p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(3) 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年末年始   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12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29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日から翌年の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日まで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22495E0-8715-4FED-8BDC-372F703DAAFA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4A51FD2-F9D5-4D41-9AF5-98EEC2FF0446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CB74EA6F-805E-BC54-4A8B-31CD855EC276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71CC9F83-6E91-604A-355D-1A083AE9DAA9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E25166CD-AF56-2559-3339-DD99010EA9AE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2BA97ED4-77EB-1DA5-BCC9-AF48CC33B4E7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1287FD58-3DAD-0D26-5E2F-49238612C12B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D564ED4E-CD19-EB33-42D3-38FD5E369EF9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EDEDDF7D-822E-3582-DBD3-1ACD90BD8F2D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5C1A1C4D-FA02-5EC4-512A-77A3CA441072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2A2E8A20-0463-1D95-CF16-E76B2C457B04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E8DF8A2D-327D-114F-6776-ECB61B8E91D1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CDEB864-BA06-E022-910F-BD633F8D1DF5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F3F2436-A846-4324-A7BF-5E01FC8F4AC7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C226"/>
  <sheetViews>
    <sheetView showGridLines="0" showZeros="0" tabSelected="1" zoomScale="96" zoomScaleNormal="96" zoomScaleSheetLayoutView="100" workbookViewId="0">
      <selection activeCell="R8" sqref="R8:AI8"/>
    </sheetView>
  </sheetViews>
  <sheetFormatPr defaultRowHeight="14.25"/>
  <cols>
    <col min="1" max="1" width="3.625" customWidth="1"/>
    <col min="2" max="2" width="2.375" customWidth="1"/>
    <col min="3" max="3" width="3.375" customWidth="1"/>
    <col min="4" max="4" width="2.375" customWidth="1"/>
    <col min="5" max="9" width="2.625" customWidth="1"/>
    <col min="10" max="10" width="0.875" customWidth="1"/>
    <col min="11" max="13" width="2.625" customWidth="1"/>
    <col min="14" max="14" width="2.5" customWidth="1"/>
    <col min="15" max="17" width="2.625" customWidth="1"/>
    <col min="18" max="18" width="3" customWidth="1"/>
    <col min="19" max="19" width="3.125" customWidth="1"/>
    <col min="20" max="20" width="4.5" customWidth="1"/>
    <col min="21" max="21" width="3" customWidth="1"/>
    <col min="22" max="22" width="2.75" customWidth="1"/>
    <col min="23" max="23" width="2.625" customWidth="1"/>
    <col min="24" max="24" width="3.125" customWidth="1"/>
    <col min="25" max="25" width="5.125" customWidth="1"/>
    <col min="26" max="26" width="3.125" customWidth="1"/>
    <col min="27" max="27" width="3.25" customWidth="1"/>
    <col min="28" max="38" width="3.125" customWidth="1"/>
    <col min="39" max="39" width="3.5" customWidth="1"/>
    <col min="40" max="40" width="1.375" customWidth="1"/>
    <col min="41" max="41" width="3.625" customWidth="1"/>
    <col min="42" max="42" width="10.875" customWidth="1"/>
    <col min="43" max="43" width="16" style="187" customWidth="1"/>
    <col min="44" max="44" width="17.75" customWidth="1"/>
    <col min="45" max="48" width="9" customWidth="1"/>
    <col min="49" max="55" width="9" hidden="1" customWidth="1"/>
    <col min="56" max="56" width="9" customWidth="1"/>
    <col min="57" max="57" width="3.375" customWidth="1"/>
    <col min="58" max="78" width="9" customWidth="1"/>
  </cols>
  <sheetData>
    <row r="1" spans="1:55" ht="18.75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 t="s">
        <v>1</v>
      </c>
      <c r="AK1" s="1"/>
      <c r="AL1" s="1"/>
      <c r="AM1" s="1"/>
      <c r="AN1" s="1"/>
      <c r="AW1" t="s">
        <v>2</v>
      </c>
      <c r="AX1" s="4" t="b">
        <v>0</v>
      </c>
      <c r="AY1" s="4" t="b">
        <v>0</v>
      </c>
      <c r="AZ1" s="4"/>
      <c r="BA1" s="4"/>
      <c r="BB1" s="4"/>
      <c r="BC1" s="4"/>
    </row>
    <row r="2" spans="1:55" ht="18.75">
      <c r="A2" s="1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95" t="s">
        <v>3</v>
      </c>
      <c r="Z2" s="296"/>
      <c r="AA2" s="296"/>
      <c r="AB2" s="297"/>
      <c r="AC2" s="1"/>
      <c r="AD2" s="5" t="s">
        <v>4</v>
      </c>
      <c r="AE2" s="1"/>
      <c r="AF2" s="1"/>
      <c r="AG2" s="1"/>
      <c r="AH2" s="1"/>
      <c r="AI2" s="1"/>
      <c r="AJ2" s="1"/>
      <c r="AK2" s="1"/>
      <c r="AL2" s="1"/>
      <c r="AM2" s="1"/>
      <c r="AN2" s="1"/>
      <c r="AW2" t="s">
        <v>5</v>
      </c>
      <c r="AX2" s="4" t="b">
        <v>0</v>
      </c>
      <c r="AY2" s="4" t="b">
        <v>0</v>
      </c>
      <c r="AZ2" s="4"/>
      <c r="BA2" s="4"/>
      <c r="BB2" s="4"/>
      <c r="BC2" s="4"/>
    </row>
    <row r="3" spans="1:55" ht="13.5" customHeight="1">
      <c r="A3" s="1"/>
      <c r="B3" s="1" t="s">
        <v>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6"/>
      <c r="Z3" s="1"/>
      <c r="AA3" s="1"/>
      <c r="AB3" s="7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W3" t="s">
        <v>7</v>
      </c>
      <c r="AX3" s="4" t="b">
        <v>0</v>
      </c>
      <c r="AY3" s="4" t="b">
        <v>0</v>
      </c>
      <c r="AZ3" s="4" t="b">
        <v>0</v>
      </c>
      <c r="BA3" s="4" t="b">
        <v>0</v>
      </c>
      <c r="BB3" s="4"/>
      <c r="BC3" s="4"/>
    </row>
    <row r="4" spans="1:55">
      <c r="A4" s="1"/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6"/>
      <c r="Z4" s="1"/>
      <c r="AA4" s="1"/>
      <c r="AB4" s="7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W4" t="s">
        <v>8</v>
      </c>
      <c r="AX4" s="4" t="b">
        <v>0</v>
      </c>
      <c r="AY4" s="4" t="b">
        <v>0</v>
      </c>
      <c r="AZ4" s="4" t="b">
        <v>0</v>
      </c>
      <c r="BA4" s="4" t="b">
        <v>0</v>
      </c>
      <c r="BB4" s="4"/>
      <c r="BC4" s="4"/>
    </row>
    <row r="5" spans="1:5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9"/>
      <c r="AA5" s="9"/>
      <c r="AB5" s="11"/>
      <c r="AC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W5" t="s">
        <v>9</v>
      </c>
      <c r="AX5" s="4"/>
      <c r="AY5" s="4" t="b">
        <v>0</v>
      </c>
      <c r="AZ5" s="4" t="b">
        <v>0</v>
      </c>
      <c r="BA5" s="4" t="b">
        <v>0</v>
      </c>
      <c r="BB5" s="4" t="b">
        <v>0</v>
      </c>
      <c r="BC5" s="4" t="b">
        <v>0</v>
      </c>
    </row>
    <row r="6" spans="1:55" s="19" customFormat="1" ht="24" customHeight="1">
      <c r="A6" s="12"/>
      <c r="B6" s="13"/>
      <c r="C6" s="13"/>
      <c r="D6" s="13"/>
      <c r="E6" s="13"/>
      <c r="F6" s="13"/>
      <c r="G6" s="13"/>
      <c r="H6" s="13"/>
      <c r="I6" s="13"/>
      <c r="J6" s="12"/>
      <c r="K6" s="12"/>
      <c r="L6" s="12"/>
      <c r="M6" s="12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  <c r="Z6" s="16"/>
      <c r="AA6" s="16"/>
      <c r="AB6" s="17"/>
      <c r="AC6" s="14"/>
      <c r="AD6" s="12"/>
      <c r="AE6" s="12"/>
      <c r="AF6" s="12"/>
      <c r="AG6" s="12"/>
      <c r="AH6" s="12"/>
      <c r="AI6" s="12"/>
      <c r="AJ6" s="12"/>
      <c r="AK6" s="18"/>
      <c r="AL6" s="12"/>
      <c r="AM6" s="12"/>
      <c r="AN6" s="12"/>
      <c r="AQ6" s="188"/>
      <c r="AW6" s="19" t="s">
        <v>10</v>
      </c>
      <c r="AX6" s="189" t="b">
        <v>0</v>
      </c>
      <c r="AY6" s="189" t="b">
        <v>0</v>
      </c>
      <c r="AZ6" s="189" t="b">
        <v>0</v>
      </c>
      <c r="BA6" s="189"/>
      <c r="BB6" s="189"/>
      <c r="BC6" s="189"/>
    </row>
    <row r="7" spans="1:55" ht="15" customHeight="1">
      <c r="A7" s="1"/>
      <c r="B7" s="1"/>
      <c r="C7" s="1"/>
      <c r="D7" s="1"/>
      <c r="E7" s="20" t="s">
        <v>11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X7" s="4"/>
      <c r="AY7" s="4"/>
      <c r="AZ7" s="4"/>
      <c r="BA7" s="4"/>
      <c r="BB7" s="4"/>
      <c r="BC7" s="4"/>
    </row>
    <row r="8" spans="1:55" ht="18.75" customHeight="1">
      <c r="A8" s="1"/>
      <c r="B8" s="1"/>
      <c r="C8" s="1"/>
      <c r="D8" s="1"/>
      <c r="E8" s="298"/>
      <c r="F8" s="300"/>
      <c r="G8" s="300"/>
      <c r="H8" s="300"/>
      <c r="I8" s="302"/>
      <c r="J8" s="1"/>
      <c r="K8" s="21" t="s">
        <v>12</v>
      </c>
      <c r="L8" s="21"/>
      <c r="M8" s="1"/>
      <c r="N8" s="1"/>
      <c r="O8" s="1"/>
      <c r="P8" s="14"/>
      <c r="Q8" s="1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1"/>
      <c r="AK8" s="1"/>
      <c r="AL8" s="1"/>
      <c r="AM8" s="1"/>
      <c r="AN8" s="1"/>
      <c r="AP8" s="204"/>
      <c r="AQ8" s="203"/>
      <c r="AR8" s="204"/>
      <c r="AX8" s="4" t="b">
        <v>0</v>
      </c>
      <c r="AY8" s="4" t="b">
        <v>0</v>
      </c>
      <c r="AZ8" s="4" t="b">
        <v>0</v>
      </c>
      <c r="BA8" s="4"/>
      <c r="BB8" s="4"/>
      <c r="BC8" s="4"/>
    </row>
    <row r="9" spans="1:55" ht="18.75" customHeight="1">
      <c r="A9" s="1"/>
      <c r="B9" s="1"/>
      <c r="C9" s="1"/>
      <c r="D9" s="1"/>
      <c r="E9" s="299"/>
      <c r="F9" s="301"/>
      <c r="G9" s="301"/>
      <c r="H9" s="301"/>
      <c r="I9" s="303"/>
      <c r="J9" s="1"/>
      <c r="K9" s="21" t="s">
        <v>13</v>
      </c>
      <c r="L9" s="21"/>
      <c r="M9" s="1"/>
      <c r="N9" s="1"/>
      <c r="O9" s="1"/>
      <c r="P9" s="14"/>
      <c r="Q9" s="1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1"/>
      <c r="AK9" s="1"/>
      <c r="AL9" s="1"/>
      <c r="AM9" s="1"/>
      <c r="AN9" s="1"/>
      <c r="AW9" t="s">
        <v>14</v>
      </c>
      <c r="AX9" s="4" t="b">
        <v>0</v>
      </c>
      <c r="AY9" s="4" t="b">
        <v>0</v>
      </c>
      <c r="AZ9" s="4" t="b">
        <v>0</v>
      </c>
      <c r="BA9" s="4" t="b">
        <v>0</v>
      </c>
      <c r="BB9" s="4" t="b">
        <v>0</v>
      </c>
      <c r="BC9" s="4"/>
    </row>
    <row r="10" spans="1:55" ht="18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22" t="s">
        <v>15</v>
      </c>
      <c r="L10" s="21"/>
      <c r="M10" s="1"/>
      <c r="N10" s="1"/>
      <c r="O10" s="1"/>
      <c r="P10" s="14"/>
      <c r="Q10" s="1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1"/>
      <c r="AK10" s="1"/>
      <c r="AL10" s="1"/>
      <c r="AM10" s="1"/>
      <c r="AN10" s="1"/>
      <c r="AP10" s="203"/>
      <c r="AQ10" s="204"/>
      <c r="AR10" s="203"/>
      <c r="AW10" t="s">
        <v>16</v>
      </c>
      <c r="AX10" s="4" t="b">
        <v>0</v>
      </c>
      <c r="AY10" s="4"/>
      <c r="AZ10" s="4"/>
      <c r="BA10" s="4"/>
      <c r="BB10" s="4"/>
      <c r="BC10" s="4"/>
    </row>
    <row r="11" spans="1:55" ht="13.5" customHeight="1">
      <c r="A11" s="1"/>
      <c r="B11" s="1"/>
      <c r="C11" s="1"/>
      <c r="D11" s="1"/>
      <c r="E11" s="1" t="s">
        <v>17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4"/>
      <c r="Q11" s="14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1"/>
      <c r="AK11" s="1"/>
      <c r="AL11" s="1"/>
      <c r="AM11" s="1"/>
      <c r="AN11" s="1"/>
      <c r="AW11" t="s">
        <v>18</v>
      </c>
      <c r="AX11" s="4" t="b">
        <v>0</v>
      </c>
      <c r="AY11" s="4" t="b">
        <v>0</v>
      </c>
      <c r="AZ11" s="4" t="b">
        <v>0</v>
      </c>
      <c r="BA11" s="4" t="b">
        <v>0</v>
      </c>
      <c r="BB11" s="4"/>
      <c r="BC11" s="4"/>
    </row>
    <row r="12" spans="1:55" ht="18.75" customHeight="1">
      <c r="A12" s="1"/>
      <c r="B12" s="1"/>
      <c r="C12" s="1"/>
      <c r="D12" s="1"/>
      <c r="E12" s="298"/>
      <c r="F12" s="300"/>
      <c r="G12" s="300"/>
      <c r="H12" s="300"/>
      <c r="I12" s="302"/>
      <c r="J12" s="1"/>
      <c r="K12" s="21" t="s">
        <v>12</v>
      </c>
      <c r="L12" s="1"/>
      <c r="M12" s="1"/>
      <c r="N12" s="1"/>
      <c r="O12" s="1"/>
      <c r="P12" s="14"/>
      <c r="Q12" s="1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1"/>
      <c r="AK12" s="1"/>
      <c r="AL12" s="1"/>
      <c r="AM12" s="1"/>
      <c r="AN12" s="1"/>
      <c r="AW12" t="s">
        <v>19</v>
      </c>
      <c r="AX12" s="4" t="b">
        <v>0</v>
      </c>
      <c r="AY12" s="4"/>
      <c r="AZ12" s="4"/>
      <c r="BA12" s="4"/>
      <c r="BB12" s="4"/>
      <c r="BC12" s="4"/>
    </row>
    <row r="13" spans="1:55" ht="18.75" customHeight="1">
      <c r="A13" s="1"/>
      <c r="B13" s="1"/>
      <c r="C13" s="1"/>
      <c r="D13" s="1"/>
      <c r="E13" s="299"/>
      <c r="F13" s="301"/>
      <c r="G13" s="301"/>
      <c r="H13" s="301"/>
      <c r="I13" s="303"/>
      <c r="J13" s="1"/>
      <c r="K13" s="21" t="s">
        <v>13</v>
      </c>
      <c r="L13" s="1"/>
      <c r="M13" s="1"/>
      <c r="N13" s="1"/>
      <c r="O13" s="1"/>
      <c r="P13" s="14"/>
      <c r="Q13" s="1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1"/>
      <c r="AK13" s="1"/>
      <c r="AL13" s="1"/>
      <c r="AM13" s="1"/>
      <c r="AN13" s="1"/>
      <c r="AX13" s="4"/>
      <c r="AY13" s="4"/>
      <c r="AZ13" s="4"/>
      <c r="BA13" s="4"/>
      <c r="BB13" s="4"/>
      <c r="BC13" s="4"/>
    </row>
    <row r="14" spans="1:55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2" t="s">
        <v>15</v>
      </c>
      <c r="L14" s="1"/>
      <c r="M14" s="1"/>
      <c r="N14" s="1"/>
      <c r="O14" s="1"/>
      <c r="P14" s="14"/>
      <c r="Q14" s="1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1"/>
      <c r="AK14" s="1"/>
      <c r="AL14" s="1"/>
      <c r="AM14" s="1"/>
      <c r="AN14" s="1"/>
      <c r="AP14" s="184" t="s">
        <v>153</v>
      </c>
      <c r="AQ14" s="190" t="s">
        <v>145</v>
      </c>
      <c r="AR14" s="187" t="s">
        <v>154</v>
      </c>
      <c r="AW14" t="s">
        <v>20</v>
      </c>
      <c r="AX14" s="4" t="b">
        <v>0</v>
      </c>
      <c r="AY14" s="4" t="b">
        <v>1</v>
      </c>
      <c r="AZ14" s="4" t="b">
        <v>0</v>
      </c>
      <c r="BA14" s="4"/>
      <c r="BB14" s="4"/>
      <c r="BC14" s="4"/>
    </row>
    <row r="15" spans="1:55" ht="18.75" customHeight="1">
      <c r="A15" s="1"/>
      <c r="B15" s="13" t="s">
        <v>21</v>
      </c>
      <c r="C15" s="13"/>
      <c r="D15" s="13"/>
      <c r="E15" s="13"/>
      <c r="F15" s="13"/>
      <c r="G15" s="13"/>
      <c r="H15" s="13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86" t="s">
        <v>143</v>
      </c>
      <c r="AQ15" s="191" t="s">
        <v>148</v>
      </c>
      <c r="AR15" s="205" t="s">
        <v>144</v>
      </c>
    </row>
    <row r="16" spans="1:55" ht="18.75" customHeight="1">
      <c r="A16" s="1"/>
      <c r="B16" s="316" t="s">
        <v>22</v>
      </c>
      <c r="C16" s="317"/>
      <c r="D16" s="317"/>
      <c r="E16" s="317"/>
      <c r="F16" s="317"/>
      <c r="G16" s="317"/>
      <c r="H16" s="317"/>
      <c r="I16" s="318"/>
      <c r="J16" s="24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3"/>
      <c r="AN16" s="1"/>
      <c r="AP16" s="185" t="s">
        <v>22</v>
      </c>
      <c r="AQ16" s="192" t="s">
        <v>149</v>
      </c>
      <c r="AR16" s="205" t="s">
        <v>144</v>
      </c>
    </row>
    <row r="17" spans="1:44" ht="18.75" customHeight="1">
      <c r="A17" s="1"/>
      <c r="B17" s="319"/>
      <c r="C17" s="320"/>
      <c r="D17" s="320"/>
      <c r="E17" s="320"/>
      <c r="F17" s="320"/>
      <c r="G17" s="320"/>
      <c r="H17" s="320"/>
      <c r="I17" s="321"/>
      <c r="J17" s="25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24"/>
      <c r="AN17" s="1"/>
      <c r="AP17" s="186" t="s">
        <v>23</v>
      </c>
      <c r="AQ17" s="191" t="s">
        <v>148</v>
      </c>
      <c r="AR17" s="205" t="s">
        <v>144</v>
      </c>
    </row>
    <row r="18" spans="1:44" ht="18.75" customHeight="1">
      <c r="A18" s="1"/>
      <c r="B18" s="305" t="s">
        <v>23</v>
      </c>
      <c r="C18" s="306"/>
      <c r="D18" s="306"/>
      <c r="E18" s="306"/>
      <c r="F18" s="306"/>
      <c r="G18" s="306"/>
      <c r="H18" s="306"/>
      <c r="I18" s="307"/>
      <c r="J18" s="26"/>
      <c r="K18" s="308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10"/>
      <c r="AE18" s="27"/>
      <c r="AF18" s="28"/>
      <c r="AG18" s="28"/>
      <c r="AH18" s="28"/>
      <c r="AI18" s="28"/>
      <c r="AJ18" s="28"/>
      <c r="AK18" s="28"/>
      <c r="AL18" s="28"/>
      <c r="AM18" s="29"/>
      <c r="AN18" s="1"/>
      <c r="AP18" s="186" t="s">
        <v>24</v>
      </c>
      <c r="AQ18" s="191" t="s">
        <v>150</v>
      </c>
      <c r="AR18" s="205" t="s">
        <v>144</v>
      </c>
    </row>
    <row r="19" spans="1:44" ht="18.75" customHeight="1">
      <c r="A19" s="1"/>
      <c r="B19" s="305" t="s">
        <v>24</v>
      </c>
      <c r="C19" s="306"/>
      <c r="D19" s="306"/>
      <c r="E19" s="306"/>
      <c r="F19" s="306"/>
      <c r="G19" s="306"/>
      <c r="H19" s="306"/>
      <c r="I19" s="307"/>
      <c r="J19" s="30"/>
      <c r="K19" s="308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10"/>
      <c r="AE19" s="31"/>
      <c r="AF19" s="32"/>
      <c r="AG19" s="32"/>
      <c r="AH19" s="32"/>
      <c r="AI19" s="32"/>
      <c r="AJ19" s="32"/>
      <c r="AK19" s="32"/>
      <c r="AL19" s="32"/>
      <c r="AM19" s="33"/>
      <c r="AN19" s="1"/>
      <c r="AP19" s="186" t="s">
        <v>25</v>
      </c>
      <c r="AQ19" s="191" t="s">
        <v>150</v>
      </c>
      <c r="AR19" s="205" t="s">
        <v>144</v>
      </c>
    </row>
    <row r="20" spans="1:44" ht="18.75" customHeight="1">
      <c r="A20" s="1"/>
      <c r="B20" s="305" t="s">
        <v>25</v>
      </c>
      <c r="C20" s="306"/>
      <c r="D20" s="306"/>
      <c r="E20" s="306"/>
      <c r="F20" s="306"/>
      <c r="G20" s="306"/>
      <c r="H20" s="306"/>
      <c r="I20" s="307"/>
      <c r="J20" s="30"/>
      <c r="K20" s="308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10"/>
      <c r="AE20" s="31"/>
      <c r="AF20" s="32"/>
      <c r="AG20" s="32"/>
      <c r="AH20" s="32"/>
      <c r="AI20" s="32"/>
      <c r="AJ20" s="32"/>
      <c r="AK20" s="32"/>
      <c r="AL20" s="32"/>
      <c r="AM20" s="33"/>
      <c r="AN20" s="1"/>
      <c r="AP20" s="186" t="s">
        <v>146</v>
      </c>
      <c r="AQ20" s="191" t="s">
        <v>152</v>
      </c>
      <c r="AR20" s="205" t="s">
        <v>144</v>
      </c>
    </row>
    <row r="21" spans="1:44" ht="3" customHeight="1">
      <c r="A21" s="1"/>
      <c r="B21" s="34"/>
      <c r="C21" s="35"/>
      <c r="D21" s="35"/>
      <c r="E21" s="35"/>
      <c r="F21" s="35"/>
      <c r="G21" s="35"/>
      <c r="H21" s="35"/>
      <c r="I21" s="35"/>
      <c r="J21" s="3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37"/>
      <c r="AF21" s="1"/>
      <c r="AG21" s="1"/>
      <c r="AH21" s="1"/>
      <c r="AI21" s="1"/>
      <c r="AJ21" s="1"/>
      <c r="AK21" s="1"/>
      <c r="AL21" s="1"/>
      <c r="AM21" s="7"/>
      <c r="AN21" s="1"/>
      <c r="AP21" s="182"/>
      <c r="AQ21" s="202"/>
    </row>
    <row r="22" spans="1:44" ht="12.75" customHeight="1">
      <c r="A22" s="1"/>
      <c r="B22" s="311" t="s">
        <v>26</v>
      </c>
      <c r="C22" s="312"/>
      <c r="D22" s="312"/>
      <c r="E22" s="312"/>
      <c r="F22" s="312"/>
      <c r="G22" s="312"/>
      <c r="H22" s="312"/>
      <c r="I22" s="313"/>
      <c r="J22" s="36"/>
      <c r="K22" s="38"/>
      <c r="L22" s="314"/>
      <c r="M22" s="314"/>
      <c r="N22" s="1"/>
      <c r="O22" s="298"/>
      <c r="P22" s="300"/>
      <c r="Q22" s="302"/>
      <c r="R22" s="1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9"/>
      <c r="AF22" s="40"/>
      <c r="AG22" s="40"/>
      <c r="AH22" s="40"/>
      <c r="AI22" s="40"/>
      <c r="AJ22" s="40"/>
      <c r="AK22" s="40"/>
      <c r="AL22" s="40"/>
      <c r="AM22" s="41"/>
      <c r="AN22" s="1"/>
    </row>
    <row r="23" spans="1:44" ht="13.5" customHeight="1">
      <c r="A23" s="1"/>
      <c r="B23" s="311"/>
      <c r="C23" s="312"/>
      <c r="D23" s="312"/>
      <c r="E23" s="312"/>
      <c r="F23" s="312"/>
      <c r="G23" s="312"/>
      <c r="H23" s="312"/>
      <c r="I23" s="313"/>
      <c r="J23" s="36"/>
      <c r="K23" s="38"/>
      <c r="L23" s="314"/>
      <c r="M23" s="314"/>
      <c r="N23" s="1"/>
      <c r="O23" s="299"/>
      <c r="P23" s="301"/>
      <c r="Q23" s="303"/>
      <c r="R23" s="1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9"/>
      <c r="AF23" s="40"/>
      <c r="AG23" s="40"/>
      <c r="AH23" s="40"/>
      <c r="AI23" s="40"/>
      <c r="AJ23" s="40"/>
      <c r="AK23" s="40"/>
      <c r="AL23" s="40"/>
      <c r="AM23" s="41"/>
      <c r="AN23" s="1"/>
    </row>
    <row r="24" spans="1:44" ht="3" customHeight="1">
      <c r="A24" s="1"/>
      <c r="B24" s="42"/>
      <c r="C24" s="43"/>
      <c r="D24" s="43"/>
      <c r="E24" s="43"/>
      <c r="F24" s="43"/>
      <c r="G24" s="43"/>
      <c r="H24" s="43"/>
      <c r="I24" s="43"/>
      <c r="J24" s="44"/>
      <c r="K24" s="43"/>
      <c r="L24" s="45"/>
      <c r="M24" s="43"/>
      <c r="N24" s="43"/>
      <c r="O24" s="46"/>
      <c r="P24" s="46"/>
      <c r="Q24" s="46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4"/>
      <c r="AF24" s="43"/>
      <c r="AG24" s="43"/>
      <c r="AH24" s="43"/>
      <c r="AI24" s="43"/>
      <c r="AJ24" s="43"/>
      <c r="AK24" s="43"/>
      <c r="AL24" s="43"/>
      <c r="AM24" s="47"/>
      <c r="AN24" s="1"/>
    </row>
    <row r="25" spans="1:44" ht="2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4" ht="22.5" customHeight="1">
      <c r="A26" s="1"/>
      <c r="B26" s="48" t="s">
        <v>27</v>
      </c>
      <c r="C26" s="48"/>
      <c r="D26" s="48"/>
      <c r="E26" s="48"/>
      <c r="F26" s="48"/>
      <c r="G26" s="48"/>
      <c r="H26" s="48"/>
      <c r="I26" s="48"/>
      <c r="J26" s="1"/>
      <c r="K26" s="1"/>
      <c r="L26" s="1"/>
      <c r="M26" s="1"/>
      <c r="N26" s="1"/>
      <c r="O26" s="49"/>
      <c r="P26" s="1"/>
      <c r="Q26" s="1"/>
      <c r="R26" s="1"/>
      <c r="S26" s="49" t="s">
        <v>28</v>
      </c>
      <c r="T26" s="1"/>
      <c r="U26" s="1"/>
      <c r="V26" s="1"/>
      <c r="W26" s="1"/>
      <c r="X26" s="1"/>
      <c r="Y26" s="1"/>
      <c r="Z26" s="1"/>
      <c r="AA26" s="1"/>
      <c r="AB26" s="1"/>
      <c r="AC26" s="194"/>
      <c r="AD26" s="195"/>
      <c r="AE26" s="196"/>
      <c r="AF26" s="197"/>
      <c r="AG26" s="195"/>
      <c r="AH26" s="195"/>
      <c r="AI26" s="198"/>
      <c r="AJ26" s="199"/>
      <c r="AK26" s="5" t="s">
        <v>29</v>
      </c>
      <c r="AL26" s="1"/>
      <c r="AM26" s="1"/>
      <c r="AN26" s="1"/>
    </row>
    <row r="27" spans="1:44" ht="3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4" ht="6" customHeight="1">
      <c r="A28" s="1"/>
      <c r="B28" s="50"/>
      <c r="C28" s="51"/>
      <c r="D28" s="51"/>
      <c r="E28" s="51"/>
      <c r="F28" s="51"/>
      <c r="G28" s="51"/>
      <c r="H28" s="51"/>
      <c r="I28" s="52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3"/>
      <c r="AI28" s="51"/>
      <c r="AJ28" s="51"/>
      <c r="AK28" s="51"/>
      <c r="AL28" s="51"/>
      <c r="AM28" s="54"/>
      <c r="AN28" s="1"/>
    </row>
    <row r="29" spans="1:44" ht="9.75" customHeight="1">
      <c r="A29" s="1"/>
      <c r="B29" s="340" t="s">
        <v>30</v>
      </c>
      <c r="C29" s="341"/>
      <c r="D29" s="341"/>
      <c r="E29" s="341"/>
      <c r="F29" s="341"/>
      <c r="G29" s="341"/>
      <c r="H29" s="341"/>
      <c r="I29" s="342"/>
      <c r="J29" s="1"/>
      <c r="K29" s="1"/>
      <c r="L29" s="1"/>
      <c r="M29" s="1"/>
      <c r="N29" s="1"/>
      <c r="O29" s="5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7"/>
      <c r="AI29" s="1"/>
      <c r="AJ29" s="335" t="s">
        <v>31</v>
      </c>
      <c r="AK29" s="335"/>
      <c r="AL29" s="335"/>
      <c r="AM29" s="336"/>
      <c r="AN29" s="1"/>
    </row>
    <row r="30" spans="1:44" ht="9.75" customHeight="1">
      <c r="A30" s="1"/>
      <c r="B30" s="340"/>
      <c r="C30" s="341"/>
      <c r="D30" s="341"/>
      <c r="E30" s="341"/>
      <c r="F30" s="341"/>
      <c r="G30" s="341"/>
      <c r="H30" s="341"/>
      <c r="I30" s="342"/>
      <c r="J30" s="1"/>
      <c r="K30" s="38"/>
      <c r="L30" s="60" t="s">
        <v>32</v>
      </c>
      <c r="M30" s="1"/>
      <c r="N30" s="1"/>
      <c r="O30" s="58"/>
      <c r="P30" s="1"/>
      <c r="Q30" s="200"/>
      <c r="R30" s="60" t="s">
        <v>33</v>
      </c>
      <c r="S30" s="256" t="s">
        <v>34</v>
      </c>
      <c r="T30" s="343"/>
      <c r="U30" s="256" t="s">
        <v>35</v>
      </c>
      <c r="V30" s="343"/>
      <c r="W30" s="343"/>
      <c r="X30" s="256" t="s">
        <v>34</v>
      </c>
      <c r="Y30" s="343"/>
      <c r="Z30" s="256" t="s">
        <v>34</v>
      </c>
      <c r="AA30" s="1"/>
      <c r="AB30" s="1"/>
      <c r="AC30" s="60" t="s">
        <v>36</v>
      </c>
      <c r="AD30" s="1"/>
      <c r="AE30" s="60" t="s">
        <v>37</v>
      </c>
      <c r="AF30" s="1"/>
      <c r="AG30" s="1"/>
      <c r="AH30" s="37"/>
      <c r="AI30" s="1"/>
      <c r="AJ30" s="335" t="s">
        <v>38</v>
      </c>
      <c r="AK30" s="335"/>
      <c r="AL30" s="335"/>
      <c r="AM30" s="336"/>
      <c r="AN30" s="1"/>
    </row>
    <row r="31" spans="1:44" ht="13.5" customHeight="1">
      <c r="A31" s="1"/>
      <c r="B31" s="340"/>
      <c r="C31" s="341"/>
      <c r="D31" s="341"/>
      <c r="E31" s="341"/>
      <c r="F31" s="341"/>
      <c r="G31" s="341"/>
      <c r="H31" s="341"/>
      <c r="I31" s="342"/>
      <c r="J31" s="1"/>
      <c r="K31" s="1"/>
      <c r="L31" s="1"/>
      <c r="M31" s="1"/>
      <c r="N31" s="1"/>
      <c r="O31" s="58"/>
      <c r="P31" s="1"/>
      <c r="Q31" s="1"/>
      <c r="R31" s="61" t="s">
        <v>39</v>
      </c>
      <c r="S31" s="256"/>
      <c r="T31" s="343"/>
      <c r="U31" s="256"/>
      <c r="V31" s="343"/>
      <c r="W31" s="343"/>
      <c r="X31" s="256"/>
      <c r="Y31" s="343"/>
      <c r="Z31" s="256"/>
      <c r="AA31" s="1"/>
      <c r="AB31" s="1"/>
      <c r="AC31" s="60" t="s">
        <v>40</v>
      </c>
      <c r="AD31" s="1"/>
      <c r="AE31" s="337"/>
      <c r="AF31" s="337"/>
      <c r="AG31" s="1"/>
      <c r="AH31" s="37"/>
      <c r="AI31" s="1"/>
      <c r="AJ31" s="335" t="s">
        <v>41</v>
      </c>
      <c r="AK31" s="335"/>
      <c r="AL31" s="335"/>
      <c r="AM31" s="336"/>
      <c r="AN31" s="1"/>
    </row>
    <row r="32" spans="1:44" ht="12" customHeight="1">
      <c r="A32" s="1"/>
      <c r="B32" s="340"/>
      <c r="C32" s="341"/>
      <c r="D32" s="341"/>
      <c r="E32" s="341"/>
      <c r="F32" s="341"/>
      <c r="G32" s="341"/>
      <c r="H32" s="341"/>
      <c r="I32" s="3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37"/>
      <c r="AI32" s="1"/>
      <c r="AJ32" s="338"/>
      <c r="AK32" s="338"/>
      <c r="AL32" s="338"/>
      <c r="AM32" s="339"/>
      <c r="AN32" s="1"/>
    </row>
    <row r="33" spans="1:42" ht="3" customHeight="1">
      <c r="A33" s="1"/>
      <c r="B33" s="55"/>
      <c r="C33" s="56"/>
      <c r="D33" s="56"/>
      <c r="E33" s="56"/>
      <c r="F33" s="56"/>
      <c r="G33" s="56"/>
      <c r="H33" s="56"/>
      <c r="I33" s="57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3"/>
      <c r="AI33" s="62"/>
      <c r="AJ33" s="62"/>
      <c r="AK33" s="62"/>
      <c r="AL33" s="62"/>
      <c r="AM33" s="64"/>
      <c r="AN33" s="1"/>
    </row>
    <row r="34" spans="1:42" ht="3" customHeight="1">
      <c r="A34" s="1"/>
      <c r="B34" s="65"/>
      <c r="C34" s="66"/>
      <c r="D34" s="66"/>
      <c r="E34" s="66"/>
      <c r="F34" s="66"/>
      <c r="G34" s="66"/>
      <c r="H34" s="66"/>
      <c r="I34" s="6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7"/>
      <c r="AN34" s="1"/>
    </row>
    <row r="35" spans="1:42" ht="23.25" customHeight="1">
      <c r="A35" s="1"/>
      <c r="B35" s="340" t="s">
        <v>42</v>
      </c>
      <c r="C35" s="341"/>
      <c r="D35" s="341"/>
      <c r="E35" s="341"/>
      <c r="F35" s="341"/>
      <c r="G35" s="341"/>
      <c r="H35" s="341"/>
      <c r="I35" s="342"/>
      <c r="J35" s="1"/>
      <c r="K35" s="38"/>
      <c r="L35" s="60"/>
      <c r="M35" s="1"/>
      <c r="N35" s="1"/>
      <c r="O35" s="1" t="s">
        <v>43</v>
      </c>
      <c r="P35" s="38"/>
      <c r="Q35" s="3"/>
      <c r="R35" s="1"/>
      <c r="S35" s="38"/>
      <c r="T35" s="60"/>
      <c r="U35" s="1"/>
      <c r="V35" s="38"/>
      <c r="W35" s="3" t="s">
        <v>44</v>
      </c>
      <c r="X35" s="38"/>
      <c r="Y35" s="3"/>
      <c r="Z35" s="68" t="s">
        <v>43</v>
      </c>
      <c r="AA35" s="315"/>
      <c r="AB35" s="315"/>
      <c r="AC35" s="315"/>
      <c r="AD35" s="315"/>
      <c r="AE35" s="315"/>
      <c r="AF35" s="315"/>
      <c r="AG35" s="315"/>
      <c r="AH35" s="315"/>
      <c r="AI35" s="315"/>
      <c r="AJ35" s="1" t="s">
        <v>44</v>
      </c>
      <c r="AK35" s="1"/>
      <c r="AL35" s="1"/>
      <c r="AM35" s="7"/>
      <c r="AN35" s="1"/>
    </row>
    <row r="36" spans="1:42" ht="3" customHeight="1">
      <c r="A36" s="1"/>
      <c r="B36" s="69"/>
      <c r="C36" s="70"/>
      <c r="D36" s="70"/>
      <c r="E36" s="70"/>
      <c r="F36" s="70"/>
      <c r="G36" s="70"/>
      <c r="H36" s="70"/>
      <c r="I36" s="7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7"/>
      <c r="AN36" s="1"/>
    </row>
    <row r="37" spans="1:42" ht="22.5" customHeight="1">
      <c r="A37" s="1"/>
      <c r="B37" s="325" t="s">
        <v>45</v>
      </c>
      <c r="C37" s="326"/>
      <c r="D37" s="326"/>
      <c r="E37" s="326"/>
      <c r="F37" s="326"/>
      <c r="G37" s="326"/>
      <c r="H37" s="326"/>
      <c r="I37" s="327"/>
      <c r="J37" s="72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73"/>
      <c r="V37" s="73"/>
      <c r="W37" s="74"/>
      <c r="X37" s="75"/>
      <c r="Y37" s="329" t="s">
        <v>46</v>
      </c>
      <c r="Z37" s="330"/>
      <c r="AA37" s="331"/>
      <c r="AB37" s="76"/>
      <c r="AC37" s="332"/>
      <c r="AD37" s="332"/>
      <c r="AE37" s="77" t="s">
        <v>47</v>
      </c>
      <c r="AF37" s="333" t="s">
        <v>48</v>
      </c>
      <c r="AG37" s="333"/>
      <c r="AH37" s="333" t="str">
        <f>IF(K37="","",K37+AC37)</f>
        <v/>
      </c>
      <c r="AI37" s="333"/>
      <c r="AJ37" s="333"/>
      <c r="AK37" s="333"/>
      <c r="AL37" s="333"/>
      <c r="AM37" s="334"/>
      <c r="AN37" s="1"/>
    </row>
    <row r="38" spans="1:42" ht="27" customHeight="1">
      <c r="A38" s="1"/>
      <c r="B38" s="357" t="s">
        <v>49</v>
      </c>
      <c r="C38" s="358"/>
      <c r="D38" s="358"/>
      <c r="E38" s="358"/>
      <c r="F38" s="358"/>
      <c r="G38" s="358"/>
      <c r="H38" s="358"/>
      <c r="I38" s="359"/>
      <c r="J38" s="74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1" t="s">
        <v>50</v>
      </c>
      <c r="X38" s="1"/>
      <c r="Y38" s="361" t="s">
        <v>51</v>
      </c>
      <c r="Z38" s="256"/>
      <c r="AA38" s="362"/>
      <c r="AB38" s="1"/>
      <c r="AC38" s="360"/>
      <c r="AD38" s="360"/>
      <c r="AE38" s="360"/>
      <c r="AF38" s="360"/>
      <c r="AG38" s="360"/>
      <c r="AH38" s="360"/>
      <c r="AI38" s="360"/>
      <c r="AJ38" s="360"/>
      <c r="AK38" s="360"/>
      <c r="AL38" s="78" t="s">
        <v>52</v>
      </c>
      <c r="AM38" s="79"/>
      <c r="AN38" s="1"/>
    </row>
    <row r="39" spans="1:42" ht="5.25" customHeight="1">
      <c r="A39" s="1"/>
      <c r="B39" s="65"/>
      <c r="C39" s="66"/>
      <c r="D39" s="66"/>
      <c r="E39" s="66"/>
      <c r="F39" s="66"/>
      <c r="G39" s="66"/>
      <c r="H39" s="66"/>
      <c r="I39" s="67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80"/>
      <c r="Z39" s="72"/>
      <c r="AA39" s="81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82"/>
      <c r="AN39" s="1"/>
    </row>
    <row r="40" spans="1:42" ht="15.75" customHeight="1">
      <c r="A40" s="1"/>
      <c r="B40" s="340" t="s">
        <v>53</v>
      </c>
      <c r="C40" s="341"/>
      <c r="D40" s="341"/>
      <c r="E40" s="341"/>
      <c r="F40" s="341"/>
      <c r="G40" s="341"/>
      <c r="H40" s="341"/>
      <c r="I40" s="342"/>
      <c r="J40" s="1"/>
      <c r="K40" s="1"/>
      <c r="L40" s="38"/>
      <c r="M40" s="60"/>
      <c r="N40" s="1"/>
      <c r="O40" s="1"/>
      <c r="P40" s="1"/>
      <c r="Q40" s="1"/>
      <c r="R40" s="38"/>
      <c r="S40" s="60"/>
      <c r="T40" s="1"/>
      <c r="U40" s="1"/>
      <c r="V40" s="38"/>
      <c r="W40" s="335"/>
      <c r="X40" s="363"/>
      <c r="Y40" s="361" t="s">
        <v>54</v>
      </c>
      <c r="Z40" s="256"/>
      <c r="AA40" s="362"/>
      <c r="AB40" s="1"/>
      <c r="AC40" s="344" t="s">
        <v>55</v>
      </c>
      <c r="AD40" s="347"/>
      <c r="AE40" s="347"/>
      <c r="AF40" s="347"/>
      <c r="AG40" s="38"/>
      <c r="AH40" s="344" t="s">
        <v>56</v>
      </c>
      <c r="AI40" s="344"/>
      <c r="AJ40" s="3"/>
      <c r="AK40" s="38"/>
      <c r="AL40" s="344" t="s">
        <v>57</v>
      </c>
      <c r="AM40" s="345"/>
      <c r="AN40" s="1"/>
    </row>
    <row r="41" spans="1:42" ht="15.75" customHeight="1">
      <c r="A41" s="1"/>
      <c r="B41" s="340"/>
      <c r="C41" s="341"/>
      <c r="D41" s="341"/>
      <c r="E41" s="341"/>
      <c r="F41" s="341"/>
      <c r="G41" s="341"/>
      <c r="H41" s="341"/>
      <c r="I41" s="342"/>
      <c r="J41" s="1"/>
      <c r="K41" s="1"/>
      <c r="L41" s="38"/>
      <c r="M41" s="59"/>
      <c r="N41" s="38"/>
      <c r="O41" s="1"/>
      <c r="P41" s="1"/>
      <c r="Q41" s="1"/>
      <c r="R41" s="38"/>
      <c r="S41" s="59"/>
      <c r="T41" s="1"/>
      <c r="U41" s="1"/>
      <c r="V41" s="1"/>
      <c r="W41" s="38"/>
      <c r="X41" s="38"/>
      <c r="Y41" s="361"/>
      <c r="Z41" s="256"/>
      <c r="AA41" s="362"/>
      <c r="AB41" s="1"/>
      <c r="AC41" s="346" t="s">
        <v>58</v>
      </c>
      <c r="AD41" s="347"/>
      <c r="AE41" s="347"/>
      <c r="AF41" s="347"/>
      <c r="AG41" s="38"/>
      <c r="AH41" s="3" t="s">
        <v>59</v>
      </c>
      <c r="AI41" s="3"/>
      <c r="AJ41" s="3"/>
      <c r="AK41" s="38"/>
      <c r="AL41" s="346" t="s">
        <v>60</v>
      </c>
      <c r="AM41" s="348"/>
      <c r="AN41" s="1"/>
    </row>
    <row r="42" spans="1:42" ht="6" customHeight="1">
      <c r="A42" s="1"/>
      <c r="B42" s="69"/>
      <c r="C42" s="70"/>
      <c r="D42" s="70"/>
      <c r="E42" s="70"/>
      <c r="F42" s="70"/>
      <c r="G42" s="70"/>
      <c r="H42" s="70"/>
      <c r="I42" s="71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3"/>
      <c r="Z42" s="62"/>
      <c r="AA42" s="83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4"/>
      <c r="AN42" s="1"/>
    </row>
    <row r="43" spans="1:42" ht="18" customHeight="1">
      <c r="A43" s="1"/>
      <c r="B43" s="349" t="s">
        <v>61</v>
      </c>
      <c r="C43" s="350"/>
      <c r="D43" s="350"/>
      <c r="E43" s="350"/>
      <c r="F43" s="350"/>
      <c r="G43" s="350"/>
      <c r="H43" s="350"/>
      <c r="I43" s="351"/>
      <c r="J43" s="74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24"/>
      <c r="AN43" s="1"/>
    </row>
    <row r="44" spans="1:42" ht="18" customHeight="1">
      <c r="A44" s="1"/>
      <c r="B44" s="352" t="s">
        <v>62</v>
      </c>
      <c r="C44" s="353"/>
      <c r="D44" s="353"/>
      <c r="E44" s="353"/>
      <c r="F44" s="353"/>
      <c r="G44" s="353"/>
      <c r="H44" s="353"/>
      <c r="I44" s="354"/>
      <c r="J44" s="43"/>
      <c r="K44" s="355"/>
      <c r="L44" s="355"/>
      <c r="M44" s="355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355"/>
      <c r="AJ44" s="355"/>
      <c r="AK44" s="355"/>
      <c r="AL44" s="355"/>
      <c r="AM44" s="356"/>
      <c r="AN44" s="1"/>
    </row>
    <row r="45" spans="1:4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8"/>
      <c r="AD45" s="1"/>
      <c r="AE45" s="1"/>
      <c r="AF45" s="1"/>
      <c r="AG45" s="1"/>
      <c r="AH45" s="1"/>
      <c r="AI45" s="173"/>
      <c r="AJ45" s="173"/>
      <c r="AK45" s="173"/>
      <c r="AL45" s="173"/>
      <c r="AM45" s="174" t="s">
        <v>191</v>
      </c>
      <c r="AN45" s="1"/>
    </row>
    <row r="46" spans="1:42">
      <c r="A46" s="1"/>
      <c r="B46" s="364" t="s">
        <v>63</v>
      </c>
      <c r="C46" s="366" t="s">
        <v>64</v>
      </c>
      <c r="D46" s="367"/>
      <c r="E46" s="367"/>
      <c r="F46" s="367"/>
      <c r="G46" s="367"/>
      <c r="H46" s="367"/>
      <c r="I46" s="367"/>
      <c r="J46" s="368"/>
      <c r="K46" s="372" t="s">
        <v>65</v>
      </c>
      <c r="L46" s="373"/>
      <c r="M46" s="373"/>
      <c r="N46" s="373"/>
      <c r="O46" s="373"/>
      <c r="P46" s="373"/>
      <c r="Q46" s="373"/>
      <c r="R46" s="373"/>
      <c r="S46" s="374"/>
      <c r="T46" s="372" t="s">
        <v>66</v>
      </c>
      <c r="U46" s="373"/>
      <c r="V46" s="373"/>
      <c r="W46" s="373"/>
      <c r="X46" s="373"/>
      <c r="Y46" s="373"/>
      <c r="Z46" s="374"/>
      <c r="AA46" s="372" t="s">
        <v>67</v>
      </c>
      <c r="AB46" s="374"/>
      <c r="AC46" s="378" t="s">
        <v>157</v>
      </c>
      <c r="AD46" s="379"/>
      <c r="AE46" s="379"/>
      <c r="AF46" s="380"/>
      <c r="AG46" s="372" t="s">
        <v>68</v>
      </c>
      <c r="AH46" s="373"/>
      <c r="AI46" s="374"/>
      <c r="AJ46" s="372" t="s">
        <v>69</v>
      </c>
      <c r="AK46" s="373"/>
      <c r="AL46" s="373"/>
      <c r="AM46" s="381"/>
      <c r="AN46" s="1"/>
    </row>
    <row r="47" spans="1:42" ht="11.25" customHeight="1">
      <c r="A47" s="1"/>
      <c r="B47" s="365"/>
      <c r="C47" s="369"/>
      <c r="D47" s="370"/>
      <c r="E47" s="370"/>
      <c r="F47" s="370"/>
      <c r="G47" s="370"/>
      <c r="H47" s="370"/>
      <c r="I47" s="370"/>
      <c r="J47" s="371"/>
      <c r="K47" s="375"/>
      <c r="L47" s="376"/>
      <c r="M47" s="376"/>
      <c r="N47" s="376"/>
      <c r="O47" s="376"/>
      <c r="P47" s="376"/>
      <c r="Q47" s="376"/>
      <c r="R47" s="376"/>
      <c r="S47" s="377"/>
      <c r="T47" s="375"/>
      <c r="U47" s="376"/>
      <c r="V47" s="376"/>
      <c r="W47" s="376"/>
      <c r="X47" s="376"/>
      <c r="Y47" s="376"/>
      <c r="Z47" s="377"/>
      <c r="AA47" s="375"/>
      <c r="AB47" s="377"/>
      <c r="AC47" s="375" t="s">
        <v>70</v>
      </c>
      <c r="AD47" s="376"/>
      <c r="AE47" s="376"/>
      <c r="AF47" s="377"/>
      <c r="AG47" s="375"/>
      <c r="AH47" s="376"/>
      <c r="AI47" s="377"/>
      <c r="AJ47" s="375"/>
      <c r="AK47" s="376"/>
      <c r="AL47" s="376"/>
      <c r="AM47" s="382"/>
      <c r="AN47" s="1"/>
    </row>
    <row r="48" spans="1:42" ht="16.5" customHeight="1">
      <c r="A48" s="1"/>
      <c r="B48" s="661" t="s">
        <v>71</v>
      </c>
      <c r="C48" s="389" t="s">
        <v>72</v>
      </c>
      <c r="D48" s="389"/>
      <c r="E48" s="389"/>
      <c r="F48" s="389"/>
      <c r="G48" s="389"/>
      <c r="H48" s="389"/>
      <c r="I48" s="389"/>
      <c r="J48" s="390"/>
      <c r="K48" s="402"/>
      <c r="L48" s="403"/>
      <c r="M48" s="403"/>
      <c r="N48" s="403"/>
      <c r="O48" s="403"/>
      <c r="P48" s="403"/>
      <c r="Q48" s="403"/>
      <c r="R48" s="403"/>
      <c r="S48" s="404"/>
      <c r="T48" s="411" t="s">
        <v>73</v>
      </c>
      <c r="U48" s="412"/>
      <c r="V48" s="412"/>
      <c r="W48" s="412"/>
      <c r="X48" s="412"/>
      <c r="Y48" s="412"/>
      <c r="Z48" s="413"/>
      <c r="AA48" s="411" t="s">
        <v>74</v>
      </c>
      <c r="AB48" s="413"/>
      <c r="AC48" s="393">
        <v>500</v>
      </c>
      <c r="AD48" s="394"/>
      <c r="AE48" s="394"/>
      <c r="AF48" s="395"/>
      <c r="AG48" s="383"/>
      <c r="AH48" s="384"/>
      <c r="AI48" s="385"/>
      <c r="AJ48" s="386">
        <f>AC48*AG48</f>
        <v>0</v>
      </c>
      <c r="AK48" s="387"/>
      <c r="AL48" s="387"/>
      <c r="AM48" s="388"/>
      <c r="AN48" s="1"/>
      <c r="AP48" s="84"/>
    </row>
    <row r="49" spans="1:42" ht="16.5" customHeight="1">
      <c r="A49" s="1"/>
      <c r="B49" s="662"/>
      <c r="C49" s="389" t="s">
        <v>75</v>
      </c>
      <c r="D49" s="389"/>
      <c r="E49" s="389"/>
      <c r="F49" s="389"/>
      <c r="G49" s="389"/>
      <c r="H49" s="389"/>
      <c r="I49" s="389"/>
      <c r="J49" s="390"/>
      <c r="K49" s="405"/>
      <c r="L49" s="406"/>
      <c r="M49" s="406"/>
      <c r="N49" s="406"/>
      <c r="O49" s="406"/>
      <c r="P49" s="406"/>
      <c r="Q49" s="406"/>
      <c r="R49" s="406"/>
      <c r="S49" s="407"/>
      <c r="T49" s="414"/>
      <c r="U49" s="255"/>
      <c r="V49" s="255"/>
      <c r="W49" s="255"/>
      <c r="X49" s="255"/>
      <c r="Y49" s="255"/>
      <c r="Z49" s="415"/>
      <c r="AA49" s="391" t="s">
        <v>76</v>
      </c>
      <c r="AB49" s="392"/>
      <c r="AC49" s="393">
        <v>1000</v>
      </c>
      <c r="AD49" s="394"/>
      <c r="AE49" s="394"/>
      <c r="AF49" s="395"/>
      <c r="AG49" s="396"/>
      <c r="AH49" s="397"/>
      <c r="AI49" s="398"/>
      <c r="AJ49" s="399">
        <f t="shared" ref="AJ49:AJ54" si="0">AC49*AG49</f>
        <v>0</v>
      </c>
      <c r="AK49" s="400"/>
      <c r="AL49" s="400"/>
      <c r="AM49" s="401"/>
      <c r="AN49" s="1"/>
      <c r="AP49" s="84"/>
    </row>
    <row r="50" spans="1:42" ht="16.5" customHeight="1">
      <c r="A50" s="1"/>
      <c r="B50" s="662"/>
      <c r="C50" s="389" t="s">
        <v>77</v>
      </c>
      <c r="D50" s="389"/>
      <c r="E50" s="389"/>
      <c r="F50" s="389"/>
      <c r="G50" s="389"/>
      <c r="H50" s="389"/>
      <c r="I50" s="389"/>
      <c r="J50" s="390"/>
      <c r="K50" s="408"/>
      <c r="L50" s="409"/>
      <c r="M50" s="409"/>
      <c r="N50" s="409"/>
      <c r="O50" s="409"/>
      <c r="P50" s="409"/>
      <c r="Q50" s="409"/>
      <c r="R50" s="409"/>
      <c r="S50" s="410"/>
      <c r="T50" s="416"/>
      <c r="U50" s="417"/>
      <c r="V50" s="417"/>
      <c r="W50" s="417"/>
      <c r="X50" s="417"/>
      <c r="Y50" s="417"/>
      <c r="Z50" s="418"/>
      <c r="AA50" s="416" t="s">
        <v>78</v>
      </c>
      <c r="AB50" s="418"/>
      <c r="AC50" s="419">
        <v>1100</v>
      </c>
      <c r="AD50" s="420"/>
      <c r="AE50" s="420"/>
      <c r="AF50" s="421"/>
      <c r="AG50" s="422"/>
      <c r="AH50" s="423"/>
      <c r="AI50" s="424"/>
      <c r="AJ50" s="425">
        <f t="shared" si="0"/>
        <v>0</v>
      </c>
      <c r="AK50" s="426"/>
      <c r="AL50" s="426"/>
      <c r="AM50" s="427"/>
      <c r="AN50" s="1"/>
    </row>
    <row r="51" spans="1:42" ht="16.5" customHeight="1">
      <c r="A51" s="1"/>
      <c r="B51" s="662"/>
      <c r="C51" s="431" t="s">
        <v>79</v>
      </c>
      <c r="D51" s="431"/>
      <c r="E51" s="431"/>
      <c r="F51" s="431"/>
      <c r="G51" s="431"/>
      <c r="H51" s="431"/>
      <c r="I51" s="431"/>
      <c r="J51" s="432"/>
      <c r="K51" s="433" t="s">
        <v>80</v>
      </c>
      <c r="L51" s="434"/>
      <c r="M51" s="434"/>
      <c r="N51" s="434"/>
      <c r="O51" s="434"/>
      <c r="P51" s="434"/>
      <c r="Q51" s="434"/>
      <c r="R51" s="434"/>
      <c r="S51" s="435"/>
      <c r="T51" s="433"/>
      <c r="U51" s="434"/>
      <c r="V51" s="434"/>
      <c r="W51" s="434"/>
      <c r="X51" s="434"/>
      <c r="Y51" s="434"/>
      <c r="Z51" s="435"/>
      <c r="AA51" s="416" t="s">
        <v>81</v>
      </c>
      <c r="AB51" s="418"/>
      <c r="AC51" s="419">
        <v>1800</v>
      </c>
      <c r="AD51" s="420"/>
      <c r="AE51" s="420"/>
      <c r="AF51" s="421"/>
      <c r="AG51" s="428"/>
      <c r="AH51" s="429"/>
      <c r="AI51" s="430"/>
      <c r="AJ51" s="263">
        <f t="shared" si="0"/>
        <v>0</v>
      </c>
      <c r="AK51" s="264"/>
      <c r="AL51" s="264"/>
      <c r="AM51" s="265"/>
      <c r="AN51" s="1"/>
    </row>
    <row r="52" spans="1:42" ht="16.5" customHeight="1">
      <c r="A52" s="1"/>
      <c r="B52" s="662"/>
      <c r="C52" s="431" t="s">
        <v>82</v>
      </c>
      <c r="D52" s="431"/>
      <c r="E52" s="431"/>
      <c r="F52" s="431"/>
      <c r="G52" s="431"/>
      <c r="H52" s="431"/>
      <c r="I52" s="431"/>
      <c r="J52" s="432"/>
      <c r="K52" s="433" t="s">
        <v>83</v>
      </c>
      <c r="L52" s="434"/>
      <c r="M52" s="434"/>
      <c r="N52" s="434"/>
      <c r="O52" s="434"/>
      <c r="P52" s="434"/>
      <c r="Q52" s="434"/>
      <c r="R52" s="434"/>
      <c r="S52" s="435"/>
      <c r="T52" s="433"/>
      <c r="U52" s="434"/>
      <c r="V52" s="434"/>
      <c r="W52" s="434"/>
      <c r="X52" s="434"/>
      <c r="Y52" s="434"/>
      <c r="Z52" s="435"/>
      <c r="AA52" s="433" t="s">
        <v>84</v>
      </c>
      <c r="AB52" s="435"/>
      <c r="AC52" s="439">
        <v>800</v>
      </c>
      <c r="AD52" s="440"/>
      <c r="AE52" s="440"/>
      <c r="AF52" s="441"/>
      <c r="AG52" s="422"/>
      <c r="AH52" s="423"/>
      <c r="AI52" s="424"/>
      <c r="AJ52" s="425">
        <f t="shared" si="0"/>
        <v>0</v>
      </c>
      <c r="AK52" s="426"/>
      <c r="AL52" s="426"/>
      <c r="AM52" s="427"/>
      <c r="AN52" s="1"/>
    </row>
    <row r="53" spans="1:42" ht="16.5" customHeight="1">
      <c r="A53" s="1"/>
      <c r="B53" s="662"/>
      <c r="C53" s="431" t="s">
        <v>85</v>
      </c>
      <c r="D53" s="431"/>
      <c r="E53" s="431"/>
      <c r="F53" s="431"/>
      <c r="G53" s="431"/>
      <c r="H53" s="431"/>
      <c r="I53" s="431"/>
      <c r="J53" s="432"/>
      <c r="K53" s="433" t="s">
        <v>86</v>
      </c>
      <c r="L53" s="434"/>
      <c r="M53" s="434"/>
      <c r="N53" s="434"/>
      <c r="O53" s="434"/>
      <c r="P53" s="434"/>
      <c r="Q53" s="434"/>
      <c r="R53" s="434"/>
      <c r="S53" s="435"/>
      <c r="T53" s="436" t="s">
        <v>87</v>
      </c>
      <c r="U53" s="437"/>
      <c r="V53" s="437"/>
      <c r="W53" s="437"/>
      <c r="X53" s="437"/>
      <c r="Y53" s="437"/>
      <c r="Z53" s="438"/>
      <c r="AA53" s="433" t="s">
        <v>88</v>
      </c>
      <c r="AB53" s="435"/>
      <c r="AC53" s="419">
        <v>3200</v>
      </c>
      <c r="AD53" s="420"/>
      <c r="AE53" s="420"/>
      <c r="AF53" s="421"/>
      <c r="AG53" s="428"/>
      <c r="AH53" s="429"/>
      <c r="AI53" s="430"/>
      <c r="AJ53" s="263">
        <f t="shared" si="0"/>
        <v>0</v>
      </c>
      <c r="AK53" s="264"/>
      <c r="AL53" s="264"/>
      <c r="AM53" s="265"/>
      <c r="AN53" s="1"/>
    </row>
    <row r="54" spans="1:42" ht="16.5" customHeight="1">
      <c r="A54" s="1"/>
      <c r="B54" s="662"/>
      <c r="C54" s="350" t="s">
        <v>89</v>
      </c>
      <c r="D54" s="350"/>
      <c r="E54" s="350"/>
      <c r="F54" s="350"/>
      <c r="G54" s="350"/>
      <c r="H54" s="350"/>
      <c r="I54" s="350"/>
      <c r="J54" s="351"/>
      <c r="K54" s="442" t="s">
        <v>90</v>
      </c>
      <c r="L54" s="412"/>
      <c r="M54" s="412"/>
      <c r="N54" s="412"/>
      <c r="O54" s="412"/>
      <c r="P54" s="412"/>
      <c r="Q54" s="412"/>
      <c r="R54" s="412"/>
      <c r="S54" s="413"/>
      <c r="T54" s="443" t="s">
        <v>91</v>
      </c>
      <c r="U54" s="444"/>
      <c r="V54" s="444"/>
      <c r="W54" s="444"/>
      <c r="X54" s="444"/>
      <c r="Y54" s="444"/>
      <c r="Z54" s="445"/>
      <c r="AA54" s="449" t="s">
        <v>92</v>
      </c>
      <c r="AB54" s="450"/>
      <c r="AC54" s="393">
        <v>2100</v>
      </c>
      <c r="AD54" s="394"/>
      <c r="AE54" s="394"/>
      <c r="AF54" s="395"/>
      <c r="AG54" s="451"/>
      <c r="AH54" s="452"/>
      <c r="AI54" s="453"/>
      <c r="AJ54" s="454">
        <f t="shared" si="0"/>
        <v>0</v>
      </c>
      <c r="AK54" s="455"/>
      <c r="AL54" s="455"/>
      <c r="AM54" s="456"/>
      <c r="AN54" s="1"/>
    </row>
    <row r="55" spans="1:42" ht="16.5" customHeight="1" thickBot="1">
      <c r="A55" s="1"/>
      <c r="B55" s="662"/>
      <c r="C55" s="457" t="s">
        <v>93</v>
      </c>
      <c r="D55" s="457"/>
      <c r="E55" s="457"/>
      <c r="F55" s="457"/>
      <c r="G55" s="457"/>
      <c r="H55" s="457"/>
      <c r="I55" s="457"/>
      <c r="J55" s="458"/>
      <c r="K55" s="414"/>
      <c r="L55" s="255"/>
      <c r="M55" s="255"/>
      <c r="N55" s="255"/>
      <c r="O55" s="255"/>
      <c r="P55" s="255"/>
      <c r="Q55" s="255"/>
      <c r="R55" s="255"/>
      <c r="S55" s="415"/>
      <c r="T55" s="446"/>
      <c r="U55" s="447"/>
      <c r="V55" s="447"/>
      <c r="W55" s="447"/>
      <c r="X55" s="447"/>
      <c r="Y55" s="447"/>
      <c r="Z55" s="448"/>
      <c r="AA55" s="459" t="s">
        <v>94</v>
      </c>
      <c r="AB55" s="460"/>
      <c r="AC55" s="461">
        <v>1900</v>
      </c>
      <c r="AD55" s="462"/>
      <c r="AE55" s="462"/>
      <c r="AF55" s="463"/>
      <c r="AG55" s="422"/>
      <c r="AH55" s="423"/>
      <c r="AI55" s="424"/>
      <c r="AJ55" s="425">
        <f>AC55*AG55</f>
        <v>0</v>
      </c>
      <c r="AK55" s="426"/>
      <c r="AL55" s="426"/>
      <c r="AM55" s="427"/>
      <c r="AN55" s="1"/>
    </row>
    <row r="56" spans="1:42" ht="20.100000000000001" customHeight="1" thickBot="1">
      <c r="A56" s="1"/>
      <c r="B56" s="662"/>
      <c r="C56" s="257" t="s">
        <v>147</v>
      </c>
      <c r="D56" s="257"/>
      <c r="E56" s="257"/>
      <c r="F56" s="257"/>
      <c r="G56" s="257"/>
      <c r="H56" s="257"/>
      <c r="I56" s="257"/>
      <c r="J56" s="257"/>
      <c r="K56" s="257"/>
      <c r="L56" s="257"/>
      <c r="M56" s="258"/>
      <c r="N56" s="259"/>
      <c r="O56" s="217" t="s">
        <v>138</v>
      </c>
      <c r="P56" s="218"/>
      <c r="Q56" s="218"/>
      <c r="R56" s="78"/>
      <c r="S56" s="222" t="s">
        <v>162</v>
      </c>
      <c r="T56" s="219"/>
      <c r="U56" s="219"/>
      <c r="V56" s="219"/>
      <c r="W56" s="219"/>
      <c r="X56" s="219"/>
      <c r="Y56" s="219"/>
      <c r="Z56" s="219"/>
      <c r="AA56" s="78"/>
      <c r="AB56" s="78"/>
      <c r="AC56" s="213"/>
      <c r="AD56" s="213"/>
      <c r="AE56" s="213"/>
      <c r="AF56" s="213"/>
      <c r="AG56" s="220"/>
      <c r="AH56" s="220"/>
      <c r="AI56" s="221"/>
      <c r="AJ56" s="210"/>
      <c r="AK56" s="211"/>
      <c r="AL56" s="211"/>
      <c r="AM56" s="212" t="s">
        <v>163</v>
      </c>
      <c r="AN56" s="1"/>
    </row>
    <row r="57" spans="1:42" ht="20.100000000000001" customHeight="1">
      <c r="A57" s="1"/>
      <c r="B57" s="663"/>
      <c r="C57" s="215"/>
      <c r="D57" s="215"/>
      <c r="E57" s="215"/>
      <c r="F57" s="215" t="s">
        <v>161</v>
      </c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6"/>
      <c r="R57" s="215"/>
      <c r="S57" s="215"/>
      <c r="T57" s="215"/>
      <c r="U57" s="215"/>
      <c r="V57" s="215"/>
      <c r="W57" s="215"/>
      <c r="X57" s="274" t="s">
        <v>139</v>
      </c>
      <c r="Y57" s="275"/>
      <c r="Z57" s="275"/>
      <c r="AA57" s="275"/>
      <c r="AB57" s="276"/>
      <c r="AC57" s="269" ph="1">
        <v>500</v>
      </c>
      <c r="AD57" s="269"/>
      <c r="AE57" s="269"/>
      <c r="AF57" s="270"/>
      <c r="AG57" s="286" t="str">
        <f>IF(M56&gt;1,M56-1,"")</f>
        <v/>
      </c>
      <c r="AH57" s="287"/>
      <c r="AI57" s="288"/>
      <c r="AJ57" s="263" t="str">
        <f>IF(M56&gt;1,(M56-1)*500,"")</f>
        <v/>
      </c>
      <c r="AK57" s="264"/>
      <c r="AL57" s="264"/>
      <c r="AM57" s="265"/>
      <c r="AN57" s="1"/>
    </row>
    <row r="58" spans="1:42" ht="18.75" customHeight="1">
      <c r="A58" s="1"/>
      <c r="B58" s="51"/>
      <c r="C58" s="1"/>
      <c r="D58" s="1"/>
      <c r="E58" s="1"/>
      <c r="F58" s="206"/>
      <c r="G58" s="1"/>
      <c r="H58" s="206"/>
      <c r="I58" s="1"/>
      <c r="J58" s="1"/>
      <c r="K58" s="1"/>
      <c r="L58" s="1"/>
      <c r="M58" s="68"/>
      <c r="N58" s="23"/>
      <c r="O58" s="1"/>
      <c r="P58" s="12"/>
      <c r="Q58" s="86"/>
      <c r="R58" s="86"/>
      <c r="S58" s="12"/>
      <c r="T58" s="12"/>
      <c r="U58" s="12"/>
      <c r="V58" s="12"/>
      <c r="W58" s="86"/>
      <c r="X58" s="38"/>
      <c r="Y58" s="38"/>
      <c r="Z58" s="1"/>
      <c r="AA58" s="51"/>
      <c r="AB58" s="51"/>
      <c r="AC58" s="277" t="s">
        <v>158</v>
      </c>
      <c r="AD58" s="278"/>
      <c r="AE58" s="278"/>
      <c r="AF58" s="278"/>
      <c r="AG58" s="278"/>
      <c r="AH58" s="278"/>
      <c r="AI58" s="279"/>
      <c r="AJ58" s="289" t="str">
        <f>IF(SUM(AJ48:AM57)=0,"",SUM(AJ48:AM57))</f>
        <v/>
      </c>
      <c r="AK58" s="290"/>
      <c r="AL58" s="290"/>
      <c r="AM58" s="291"/>
      <c r="AN58" s="1"/>
    </row>
    <row r="59" spans="1:42" ht="21" customHeight="1" thickBot="1">
      <c r="A59" s="1"/>
      <c r="B59" s="1"/>
      <c r="C59" s="12" t="s">
        <v>95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 t="s">
        <v>110</v>
      </c>
      <c r="O59" s="1"/>
      <c r="P59" s="12"/>
      <c r="Q59" s="86"/>
      <c r="R59" s="86"/>
      <c r="S59" s="12"/>
      <c r="T59" s="12"/>
      <c r="U59" s="12"/>
      <c r="V59" s="12"/>
      <c r="W59" s="86"/>
      <c r="X59" s="1" t="s">
        <v>155</v>
      </c>
      <c r="Y59" s="38"/>
      <c r="Z59" s="1"/>
      <c r="AA59" s="1"/>
      <c r="AB59" s="1"/>
      <c r="AC59" s="280" t="s">
        <v>151</v>
      </c>
      <c r="AD59" s="281"/>
      <c r="AE59" s="281"/>
      <c r="AF59" s="281"/>
      <c r="AG59" s="281"/>
      <c r="AH59" s="281"/>
      <c r="AI59" s="282"/>
      <c r="AJ59" s="468" t="str">
        <f>IF(AJ58="","",INT(AJ58*0.1))</f>
        <v/>
      </c>
      <c r="AK59" s="469"/>
      <c r="AL59" s="469"/>
      <c r="AM59" s="470"/>
      <c r="AN59" s="1"/>
    </row>
    <row r="60" spans="1:42" ht="21" customHeight="1" thickBot="1">
      <c r="A60" s="1"/>
      <c r="B60" s="21"/>
      <c r="C60" s="21"/>
      <c r="D60" s="21"/>
      <c r="E60" s="21"/>
      <c r="F60" s="21"/>
      <c r="G60" s="21"/>
      <c r="H60" s="21"/>
      <c r="I60" s="21"/>
      <c r="J60" s="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"/>
      <c r="AB60" s="1"/>
      <c r="AC60" s="283" t="s">
        <v>159</v>
      </c>
      <c r="AD60" s="284"/>
      <c r="AE60" s="284"/>
      <c r="AF60" s="284"/>
      <c r="AG60" s="284"/>
      <c r="AH60" s="284"/>
      <c r="AI60" s="285"/>
      <c r="AJ60" s="292" t="str">
        <f>IF(AJ59="","",AJ58+AJ59)</f>
        <v/>
      </c>
      <c r="AK60" s="293"/>
      <c r="AL60" s="293"/>
      <c r="AM60" s="294"/>
      <c r="AN60" s="1"/>
    </row>
    <row r="61" spans="1:42" ht="13.5" customHeight="1">
      <c r="A61" s="1"/>
      <c r="B61" s="21"/>
      <c r="C61" s="21"/>
      <c r="D61" s="21"/>
      <c r="E61" s="21"/>
      <c r="F61" s="21"/>
      <c r="G61" s="21"/>
      <c r="H61" s="21"/>
      <c r="I61" s="21"/>
      <c r="J61" s="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"/>
      <c r="AB61" s="1"/>
      <c r="AC61" s="207"/>
      <c r="AD61" s="207"/>
      <c r="AE61" s="208"/>
      <c r="AF61" s="208"/>
      <c r="AG61" s="208"/>
      <c r="AH61" s="208"/>
      <c r="AI61" s="208"/>
      <c r="AJ61" s="209"/>
      <c r="AK61" s="209"/>
      <c r="AL61" s="209"/>
      <c r="AM61" s="209"/>
      <c r="AN61" s="1"/>
    </row>
    <row r="62" spans="1:42" ht="9.75" customHeight="1">
      <c r="A62" s="1"/>
      <c r="B62" s="21"/>
      <c r="C62" s="21"/>
      <c r="D62" s="21"/>
      <c r="E62" s="21"/>
      <c r="F62" s="21"/>
      <c r="G62" s="21"/>
      <c r="H62" s="21"/>
      <c r="I62" s="21"/>
      <c r="J62" s="1"/>
      <c r="K62" s="1"/>
      <c r="L62" s="1"/>
      <c r="M62" s="1"/>
      <c r="N62" s="1"/>
      <c r="O62" s="1"/>
      <c r="P62" s="1"/>
      <c r="Q62" s="1"/>
      <c r="R62" s="1"/>
      <c r="S62" s="1"/>
      <c r="T62" s="12"/>
      <c r="U62" s="1"/>
      <c r="V62" s="1"/>
      <c r="W62" s="1"/>
      <c r="X62" s="1"/>
      <c r="Y62" s="1"/>
      <c r="Z62" s="1"/>
      <c r="AA62" s="1"/>
      <c r="AB62" s="1"/>
      <c r="AC62" s="38"/>
      <c r="AD62" s="256"/>
      <c r="AE62" s="256"/>
      <c r="AF62" s="256"/>
      <c r="AG62" s="256"/>
      <c r="AH62" s="85"/>
      <c r="AI62" s="255"/>
      <c r="AJ62" s="255"/>
      <c r="AK62" s="255"/>
      <c r="AL62" s="255"/>
      <c r="AM62" s="175"/>
      <c r="AN62" s="1"/>
    </row>
    <row r="63" spans="1:42" ht="16.5" customHeight="1">
      <c r="A63" s="1"/>
      <c r="B63" s="21"/>
      <c r="C63" s="21"/>
      <c r="D63" s="21"/>
      <c r="E63" s="21"/>
      <c r="F63" s="21"/>
      <c r="G63" s="21"/>
      <c r="H63" s="21"/>
      <c r="I63" s="21"/>
      <c r="J63" s="1"/>
      <c r="K63" s="1"/>
      <c r="L63" s="1"/>
      <c r="M63" s="1"/>
      <c r="N63" s="1"/>
      <c r="O63" s="1"/>
      <c r="P63" s="1"/>
      <c r="Q63" s="1"/>
      <c r="R63" s="1"/>
      <c r="S63" s="1"/>
      <c r="T63" s="12"/>
      <c r="U63" s="1"/>
      <c r="V63" s="1"/>
      <c r="W63" s="1"/>
      <c r="X63" s="1"/>
      <c r="Y63" s="1"/>
      <c r="Z63" s="1"/>
      <c r="AA63" s="1"/>
      <c r="AB63" s="1"/>
      <c r="AC63" s="38"/>
      <c r="AD63" s="38"/>
      <c r="AE63" s="38"/>
      <c r="AF63" s="38"/>
      <c r="AG63" s="87"/>
      <c r="AH63" s="85"/>
      <c r="AI63" s="464"/>
      <c r="AJ63" s="464"/>
      <c r="AK63" s="464"/>
      <c r="AL63" s="464"/>
      <c r="AM63" s="464"/>
      <c r="AN63" s="1"/>
    </row>
    <row r="64" spans="1:42" ht="16.5" customHeight="1">
      <c r="A64" s="1"/>
      <c r="B64" s="21"/>
      <c r="C64" s="21"/>
      <c r="D64" s="21"/>
      <c r="E64" s="21"/>
      <c r="F64" s="21"/>
      <c r="G64" s="21"/>
      <c r="H64" s="21"/>
      <c r="I64" s="21"/>
      <c r="J64" s="1"/>
      <c r="K64" s="1"/>
      <c r="L64" s="1"/>
      <c r="M64" s="1"/>
      <c r="N64" s="1"/>
      <c r="O64" s="1"/>
      <c r="P64" s="1"/>
      <c r="Q64" s="1"/>
      <c r="R64" s="1"/>
      <c r="S64" s="1"/>
      <c r="T64" s="12"/>
      <c r="U64" s="1"/>
      <c r="V64" s="1"/>
      <c r="W64" s="1"/>
      <c r="X64" s="1"/>
      <c r="Y64" s="1"/>
      <c r="Z64" s="1"/>
      <c r="AA64" s="1"/>
      <c r="AB64" s="1"/>
      <c r="AC64" s="38"/>
      <c r="AD64" s="60"/>
      <c r="AE64" s="38"/>
      <c r="AF64" s="38"/>
      <c r="AG64" s="87"/>
      <c r="AH64" s="85"/>
      <c r="AI64" s="85"/>
      <c r="AJ64" s="175"/>
      <c r="AK64" s="175"/>
      <c r="AL64" s="175"/>
      <c r="AM64" s="175"/>
      <c r="AN64" s="1"/>
    </row>
    <row r="65" spans="1:51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8"/>
      <c r="AI65" s="1"/>
      <c r="AJ65" s="1"/>
      <c r="AK65" s="1"/>
      <c r="AL65" s="1"/>
      <c r="AM65" s="1"/>
      <c r="AN65" s="1"/>
    </row>
    <row r="66" spans="1:51" ht="16.5" customHeight="1">
      <c r="A66" s="1"/>
      <c r="B66" s="23"/>
      <c r="C66" s="23"/>
      <c r="D66" s="23"/>
      <c r="E66" s="23"/>
      <c r="F66" s="23"/>
      <c r="G66" s="23"/>
      <c r="H66" s="23"/>
      <c r="I66" s="23"/>
      <c r="J66" s="1"/>
      <c r="K66" s="1"/>
      <c r="L66" s="8"/>
      <c r="M66" s="1"/>
      <c r="N66" s="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68"/>
      <c r="AN66" s="1"/>
    </row>
    <row r="67" spans="1:51" ht="16.5" customHeight="1">
      <c r="A67" s="1"/>
      <c r="B67" s="23"/>
      <c r="C67" s="23"/>
      <c r="D67" s="23"/>
      <c r="E67" s="23"/>
      <c r="F67" s="23"/>
      <c r="G67" s="23"/>
      <c r="H67" s="23"/>
      <c r="I67" s="23"/>
      <c r="J67" s="1"/>
      <c r="K67" s="1"/>
      <c r="L67" s="8"/>
      <c r="M67" s="1"/>
      <c r="N67" s="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68"/>
      <c r="AN67" s="1"/>
    </row>
    <row r="68" spans="1:51" ht="17.25" customHeight="1">
      <c r="A68" s="1"/>
      <c r="B68" s="23"/>
      <c r="C68" s="23"/>
      <c r="D68" s="23"/>
      <c r="E68" s="23"/>
      <c r="F68" s="23"/>
      <c r="G68" s="23"/>
      <c r="H68" s="23"/>
      <c r="I68" s="23"/>
      <c r="J68" s="1"/>
      <c r="K68" s="1"/>
      <c r="L68" s="8"/>
      <c r="M68" s="1"/>
      <c r="N68" s="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88" t="s">
        <v>97</v>
      </c>
      <c r="AN68" s="1"/>
    </row>
    <row r="69" spans="1:51" ht="18" customHeight="1">
      <c r="A69" s="1"/>
      <c r="B69" s="80"/>
      <c r="C69" s="72"/>
      <c r="D69" s="658" t="s">
        <v>160</v>
      </c>
      <c r="E69" s="658"/>
      <c r="F69" s="658"/>
      <c r="G69" s="658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89"/>
      <c r="X69" s="72"/>
      <c r="Y69" s="72"/>
      <c r="Z69" s="72"/>
      <c r="AA69" s="72"/>
      <c r="AB69" s="72"/>
      <c r="AC69" s="72"/>
      <c r="AD69" s="72"/>
      <c r="AE69" s="72"/>
      <c r="AF69" s="72"/>
      <c r="AG69" s="465" t="s">
        <v>98</v>
      </c>
      <c r="AH69" s="466"/>
      <c r="AI69" s="466"/>
      <c r="AJ69" s="466"/>
      <c r="AK69" s="466"/>
      <c r="AL69" s="466"/>
      <c r="AM69" s="467"/>
      <c r="AN69" s="1"/>
    </row>
    <row r="70" spans="1:51" ht="13.5" customHeight="1">
      <c r="A70" s="1"/>
      <c r="B70" s="37"/>
      <c r="C70" s="1"/>
      <c r="D70" s="659"/>
      <c r="E70" s="659"/>
      <c r="F70" s="659"/>
      <c r="G70" s="65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90"/>
      <c r="V70" s="90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433" t="s">
        <v>99</v>
      </c>
      <c r="AH70" s="434"/>
      <c r="AI70" s="434"/>
      <c r="AJ70" s="434"/>
      <c r="AK70" s="434"/>
      <c r="AL70" s="434"/>
      <c r="AM70" s="435"/>
      <c r="AN70" s="1"/>
    </row>
    <row r="71" spans="1:51" ht="13.5" customHeight="1">
      <c r="A71" s="1"/>
      <c r="B71" s="63"/>
      <c r="C71" s="62"/>
      <c r="D71" s="660"/>
      <c r="E71" s="660"/>
      <c r="F71" s="660"/>
      <c r="G71" s="660"/>
      <c r="H71" s="62"/>
      <c r="I71" s="62"/>
      <c r="J71" s="62"/>
      <c r="K71" s="91"/>
      <c r="L71" s="62"/>
      <c r="M71" s="62"/>
      <c r="N71" s="62"/>
      <c r="O71" s="62"/>
      <c r="P71" s="62"/>
      <c r="Q71" s="92"/>
      <c r="R71" s="92"/>
      <c r="S71" s="62"/>
      <c r="T71" s="92"/>
      <c r="U71" s="92"/>
      <c r="V71" s="9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433"/>
      <c r="AH71" s="434"/>
      <c r="AI71" s="434"/>
      <c r="AJ71" s="434"/>
      <c r="AK71" s="434"/>
      <c r="AL71" s="434"/>
      <c r="AM71" s="435"/>
      <c r="AN71" s="1"/>
    </row>
    <row r="72" spans="1:51" ht="12" customHeight="1">
      <c r="A72" s="1"/>
      <c r="B72" s="59"/>
      <c r="C72" s="59"/>
      <c r="D72" s="59"/>
      <c r="E72" s="59"/>
      <c r="F72" s="59"/>
      <c r="G72" s="59"/>
      <c r="H72" s="59"/>
      <c r="I72" s="59"/>
      <c r="J72" s="93"/>
      <c r="K72" s="23"/>
      <c r="L72" s="23"/>
      <c r="M72" s="23"/>
      <c r="N72" s="23"/>
      <c r="O72" s="23"/>
      <c r="P72" s="93"/>
      <c r="Q72" s="93"/>
      <c r="R72" s="93"/>
      <c r="S72" s="93"/>
      <c r="T72" s="93"/>
      <c r="U72" s="93"/>
      <c r="V72" s="93"/>
      <c r="W72" s="93"/>
      <c r="X72" s="23"/>
      <c r="Y72" s="1"/>
      <c r="Z72" s="1"/>
      <c r="AA72" s="255"/>
      <c r="AB72" s="255"/>
      <c r="AC72" s="94"/>
      <c r="AD72" s="94"/>
      <c r="AE72" s="94"/>
      <c r="AF72" s="94"/>
      <c r="AG72" s="94"/>
      <c r="AH72" s="94"/>
      <c r="AI72" s="60" t="s">
        <v>100</v>
      </c>
      <c r="AJ72" s="95" t="s">
        <v>137</v>
      </c>
      <c r="AK72" s="94"/>
      <c r="AL72" s="94"/>
      <c r="AM72" s="94"/>
      <c r="AN72" s="1"/>
    </row>
    <row r="73" spans="1:51" ht="4.5" customHeight="1">
      <c r="A73" s="1"/>
      <c r="B73" s="1"/>
      <c r="C73" s="1"/>
      <c r="D73" s="1"/>
      <c r="E73" s="1"/>
      <c r="F73" s="1"/>
      <c r="G73" s="1"/>
      <c r="H73" s="1"/>
      <c r="I73" s="1"/>
      <c r="J73" s="8"/>
      <c r="K73" s="8"/>
      <c r="L73" s="8"/>
      <c r="M73" s="8"/>
      <c r="N73" s="8"/>
      <c r="O73" s="8"/>
      <c r="P73" s="8"/>
      <c r="Q73" s="8"/>
      <c r="R73" s="8"/>
      <c r="S73" s="1"/>
      <c r="T73" s="1"/>
      <c r="U73" s="1"/>
      <c r="V73" s="1"/>
      <c r="W73" s="1"/>
      <c r="X73" s="1"/>
      <c r="Y73" s="1"/>
      <c r="Z73" s="1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1"/>
    </row>
    <row r="74" spans="1:51" ht="4.5" customHeight="1">
      <c r="A74" s="1"/>
      <c r="B74" s="1"/>
      <c r="C74" s="1"/>
      <c r="D74" s="1"/>
      <c r="E74" s="1"/>
      <c r="F74" s="1"/>
      <c r="G74" s="1"/>
      <c r="H74" s="1"/>
      <c r="I74" s="1"/>
      <c r="J74" s="8"/>
      <c r="K74" s="8"/>
      <c r="L74" s="8"/>
      <c r="M74" s="8"/>
      <c r="N74" s="8"/>
      <c r="O74" s="8"/>
      <c r="P74" s="8"/>
      <c r="Q74" s="8"/>
      <c r="R74" s="8"/>
      <c r="S74" s="1"/>
      <c r="T74" s="1"/>
      <c r="U74" s="1"/>
      <c r="V74" s="1"/>
      <c r="W74" s="1"/>
      <c r="X74" s="1"/>
      <c r="Y74" s="1"/>
      <c r="Z74" s="1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1"/>
    </row>
    <row r="75" spans="1:51" ht="12.75" customHeight="1">
      <c r="A75" s="1"/>
      <c r="B75" s="1"/>
      <c r="C75" s="1"/>
      <c r="D75" s="1"/>
      <c r="E75" s="1"/>
      <c r="F75" s="1"/>
      <c r="G75" s="1"/>
      <c r="H75" s="1"/>
      <c r="I75" s="1"/>
      <c r="J75" s="8"/>
      <c r="K75" s="256"/>
      <c r="L75" s="256"/>
      <c r="M75" s="256"/>
      <c r="N75" s="256"/>
      <c r="O75" s="256"/>
      <c r="P75" s="255"/>
      <c r="Q75" s="255"/>
      <c r="R75" s="255"/>
      <c r="S75" s="255"/>
      <c r="T75" s="255"/>
      <c r="U75" s="255"/>
      <c r="V75" s="255"/>
      <c r="W75" s="255"/>
      <c r="X75" s="1"/>
      <c r="Y75" s="1"/>
      <c r="Z75" s="1"/>
      <c r="AA75" s="255"/>
      <c r="AB75" s="255"/>
      <c r="AC75" s="255"/>
      <c r="AD75" s="255"/>
      <c r="AE75" s="255"/>
      <c r="AF75" s="255"/>
      <c r="AG75" s="255"/>
      <c r="AH75" s="255"/>
      <c r="AI75" s="255"/>
      <c r="AJ75" s="254"/>
      <c r="AK75" s="255"/>
      <c r="AL75" s="255"/>
      <c r="AM75" s="255"/>
      <c r="AN75" s="1"/>
    </row>
    <row r="76" spans="1:51" ht="11.25" customHeight="1">
      <c r="A76" s="1"/>
      <c r="B76" s="1"/>
      <c r="C76" s="1"/>
      <c r="D76" s="1"/>
      <c r="E76" s="1"/>
      <c r="F76" s="1"/>
      <c r="G76" s="1"/>
      <c r="H76" s="1"/>
      <c r="I76" s="1"/>
      <c r="J76" s="8"/>
      <c r="K76" s="8"/>
      <c r="L76" s="8"/>
      <c r="M76" s="8"/>
      <c r="N76" s="8"/>
      <c r="O76" s="8"/>
      <c r="P76" s="8"/>
      <c r="Q76" s="8"/>
      <c r="R76" s="8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8"/>
      <c r="AI76" s="1"/>
      <c r="AJ76" s="1"/>
      <c r="AK76" s="1"/>
      <c r="AL76" s="1"/>
      <c r="AM76" s="1"/>
      <c r="AN76" s="1"/>
    </row>
    <row r="77" spans="1:51" ht="20.25" customHeight="1">
      <c r="A77" s="1"/>
      <c r="B77" s="2" t="s">
        <v>101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51" ht="18.75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3" t="s">
        <v>102</v>
      </c>
      <c r="AK78" s="1"/>
      <c r="AL78" s="1"/>
      <c r="AM78" s="1"/>
      <c r="AN78" s="1"/>
      <c r="AX78" t="b">
        <v>0</v>
      </c>
    </row>
    <row r="79" spans="1:51" ht="18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95" t="s">
        <v>3</v>
      </c>
      <c r="Z79" s="296"/>
      <c r="AA79" s="296"/>
      <c r="AB79" s="297"/>
      <c r="AC79" s="1"/>
      <c r="AD79" s="5"/>
      <c r="AE79" s="1"/>
      <c r="AF79" s="1"/>
      <c r="AG79" s="1"/>
      <c r="AH79" s="1"/>
      <c r="AI79" s="1"/>
      <c r="AJ79" s="1"/>
      <c r="AK79" s="1"/>
      <c r="AL79" s="1"/>
      <c r="AM79" s="1"/>
      <c r="AN79" s="1"/>
      <c r="AX79" t="b">
        <v>0</v>
      </c>
      <c r="AY79" t="b">
        <v>1</v>
      </c>
    </row>
    <row r="80" spans="1:51" ht="13.5" customHeight="1">
      <c r="A80" s="1"/>
      <c r="B80" s="1" t="s">
        <v>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6"/>
      <c r="Z80" s="1"/>
      <c r="AA80" s="1"/>
      <c r="AB80" s="7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51">
      <c r="A81" s="1"/>
      <c r="B81" s="8"/>
      <c r="C81" s="8"/>
      <c r="D81" s="8"/>
      <c r="E81" s="8"/>
      <c r="F81" s="8"/>
      <c r="G81" s="8"/>
      <c r="H81" s="8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6"/>
      <c r="Z81" s="1"/>
      <c r="AA81" s="1"/>
      <c r="AB81" s="7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0"/>
      <c r="Z82" s="9"/>
      <c r="AA82" s="9"/>
      <c r="AB82" s="11"/>
      <c r="AC82" s="9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51" s="19" customFormat="1" ht="24" customHeight="1">
      <c r="A83" s="1"/>
      <c r="B83" s="13"/>
      <c r="C83" s="13"/>
      <c r="D83" s="13"/>
      <c r="E83" s="13"/>
      <c r="F83" s="13"/>
      <c r="G83" s="13"/>
      <c r="H83" s="13"/>
      <c r="I83" s="13"/>
      <c r="J83" s="12"/>
      <c r="K83" s="12"/>
      <c r="L83" s="12"/>
      <c r="M83" s="12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5"/>
      <c r="Z83" s="16"/>
      <c r="AA83" s="16"/>
      <c r="AB83" s="17"/>
      <c r="AC83" s="14"/>
      <c r="AD83" s="12"/>
      <c r="AE83" s="12"/>
      <c r="AF83" s="12"/>
      <c r="AG83" s="12"/>
      <c r="AH83" s="12"/>
      <c r="AI83" s="12"/>
      <c r="AJ83" s="12"/>
      <c r="AK83" s="18"/>
      <c r="AL83" s="12"/>
      <c r="AM83" s="12"/>
      <c r="AN83" s="12"/>
      <c r="AQ83" s="188"/>
      <c r="AY83" s="19" t="b">
        <v>0</v>
      </c>
    </row>
    <row r="84" spans="1:51" ht="13.5" customHeight="1">
      <c r="A84" s="12"/>
      <c r="B84" s="1"/>
      <c r="C84" s="1"/>
      <c r="D84" s="1"/>
      <c r="E84" s="20" t="s">
        <v>11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51" ht="18.75" customHeight="1">
      <c r="A85" s="1"/>
      <c r="B85" s="1"/>
      <c r="C85" s="1"/>
      <c r="D85" s="1"/>
      <c r="E85" s="471">
        <f>$E$8</f>
        <v>0</v>
      </c>
      <c r="F85" s="473">
        <f>$F$8</f>
        <v>0</v>
      </c>
      <c r="G85" s="473">
        <f>$G$8</f>
        <v>0</v>
      </c>
      <c r="H85" s="473">
        <f>$H$8</f>
        <v>0</v>
      </c>
      <c r="I85" s="475">
        <f>$I$8</f>
        <v>0</v>
      </c>
      <c r="J85" s="1"/>
      <c r="K85" s="21" t="s">
        <v>12</v>
      </c>
      <c r="L85" s="1"/>
      <c r="M85" s="1"/>
      <c r="N85" s="1"/>
      <c r="O85" s="1"/>
      <c r="P85" s="14"/>
      <c r="Q85" s="14"/>
      <c r="R85" s="477">
        <f>$R$8</f>
        <v>0</v>
      </c>
      <c r="S85" s="477"/>
      <c r="T85" s="477"/>
      <c r="U85" s="477"/>
      <c r="V85" s="477"/>
      <c r="W85" s="477"/>
      <c r="X85" s="477"/>
      <c r="Y85" s="477"/>
      <c r="Z85" s="477"/>
      <c r="AA85" s="477"/>
      <c r="AB85" s="477"/>
      <c r="AC85" s="477"/>
      <c r="AD85" s="477"/>
      <c r="AE85" s="477"/>
      <c r="AF85" s="477"/>
      <c r="AG85" s="477"/>
      <c r="AH85" s="477"/>
      <c r="AI85" s="477"/>
      <c r="AJ85" s="477"/>
      <c r="AK85" s="1"/>
      <c r="AL85" s="1"/>
      <c r="AM85" s="1"/>
      <c r="AN85" s="1"/>
    </row>
    <row r="86" spans="1:51" ht="18.75" customHeight="1">
      <c r="A86" s="1"/>
      <c r="B86" s="1"/>
      <c r="C86" s="1"/>
      <c r="D86" s="1"/>
      <c r="E86" s="472"/>
      <c r="F86" s="474"/>
      <c r="G86" s="474"/>
      <c r="H86" s="474"/>
      <c r="I86" s="476"/>
      <c r="J86" s="1"/>
      <c r="K86" s="21" t="s">
        <v>13</v>
      </c>
      <c r="L86" s="1"/>
      <c r="M86" s="1"/>
      <c r="N86" s="1"/>
      <c r="O86" s="1"/>
      <c r="P86" s="14"/>
      <c r="Q86" s="14"/>
      <c r="R86" s="477">
        <f>$R$9</f>
        <v>0</v>
      </c>
      <c r="S86" s="477"/>
      <c r="T86" s="477"/>
      <c r="U86" s="477"/>
      <c r="V86" s="477"/>
      <c r="W86" s="477"/>
      <c r="X86" s="477"/>
      <c r="Y86" s="477"/>
      <c r="Z86" s="477"/>
      <c r="AA86" s="477"/>
      <c r="AB86" s="477"/>
      <c r="AC86" s="477"/>
      <c r="AD86" s="477"/>
      <c r="AE86" s="477"/>
      <c r="AF86" s="477"/>
      <c r="AG86" s="477"/>
      <c r="AH86" s="477"/>
      <c r="AI86" s="477"/>
      <c r="AJ86" s="477"/>
      <c r="AK86" s="1"/>
      <c r="AL86" s="1"/>
      <c r="AM86" s="1"/>
      <c r="AN86" s="1"/>
    </row>
    <row r="87" spans="1:51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2" t="s">
        <v>15</v>
      </c>
      <c r="L87" s="1"/>
      <c r="M87" s="1"/>
      <c r="N87" s="1"/>
      <c r="O87" s="1"/>
      <c r="P87" s="14"/>
      <c r="Q87" s="14"/>
      <c r="R87" s="477">
        <f>$R$10</f>
        <v>0</v>
      </c>
      <c r="S87" s="477"/>
      <c r="T87" s="477"/>
      <c r="U87" s="477"/>
      <c r="V87" s="477"/>
      <c r="W87" s="477"/>
      <c r="X87" s="477"/>
      <c r="Y87" s="477"/>
      <c r="Z87" s="477"/>
      <c r="AA87" s="477"/>
      <c r="AB87" s="477"/>
      <c r="AC87" s="477"/>
      <c r="AD87" s="477"/>
      <c r="AE87" s="477"/>
      <c r="AF87" s="477"/>
      <c r="AG87" s="477"/>
      <c r="AH87" s="477"/>
      <c r="AI87" s="477"/>
      <c r="AJ87" s="477"/>
      <c r="AK87" s="1"/>
      <c r="AL87" s="1"/>
      <c r="AM87" s="1"/>
      <c r="AN87" s="1"/>
    </row>
    <row r="88" spans="1:51" ht="13.5" customHeight="1">
      <c r="A88" s="1"/>
      <c r="B88" s="1"/>
      <c r="C88" s="1"/>
      <c r="D88" s="1"/>
      <c r="E88" s="1" t="s">
        <v>103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4"/>
      <c r="Q88" s="14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7"/>
      <c r="AK88" s="1"/>
      <c r="AL88" s="1"/>
      <c r="AM88" s="1"/>
      <c r="AN88" s="1"/>
    </row>
    <row r="89" spans="1:51" ht="18.75" customHeight="1">
      <c r="A89" s="1"/>
      <c r="B89" s="1"/>
      <c r="C89" s="1"/>
      <c r="D89" s="1"/>
      <c r="E89" s="471">
        <f>$E$12</f>
        <v>0</v>
      </c>
      <c r="F89" s="473">
        <f>$F$12</f>
        <v>0</v>
      </c>
      <c r="G89" s="473">
        <f>$G$12</f>
        <v>0</v>
      </c>
      <c r="H89" s="473">
        <f>$H$12</f>
        <v>0</v>
      </c>
      <c r="I89" s="475">
        <f>$I$12</f>
        <v>0</v>
      </c>
      <c r="J89" s="1"/>
      <c r="K89" s="21" t="s">
        <v>12</v>
      </c>
      <c r="L89" s="1"/>
      <c r="M89" s="1"/>
      <c r="N89" s="1"/>
      <c r="O89" s="1"/>
      <c r="P89" s="14"/>
      <c r="Q89" s="14"/>
      <c r="R89" s="477">
        <f>$R$12</f>
        <v>0</v>
      </c>
      <c r="S89" s="477"/>
      <c r="T89" s="477"/>
      <c r="U89" s="477"/>
      <c r="V89" s="477"/>
      <c r="W89" s="477"/>
      <c r="X89" s="477"/>
      <c r="Y89" s="477"/>
      <c r="Z89" s="477"/>
      <c r="AA89" s="477"/>
      <c r="AB89" s="477"/>
      <c r="AC89" s="477"/>
      <c r="AD89" s="477"/>
      <c r="AE89" s="477"/>
      <c r="AF89" s="477"/>
      <c r="AG89" s="477"/>
      <c r="AH89" s="477"/>
      <c r="AI89" s="477"/>
      <c r="AJ89" s="477"/>
      <c r="AK89" s="1"/>
      <c r="AL89" s="1"/>
      <c r="AM89" s="1"/>
      <c r="AN89" s="1"/>
    </row>
    <row r="90" spans="1:51" ht="18.75" customHeight="1">
      <c r="A90" s="1"/>
      <c r="B90" s="1"/>
      <c r="C90" s="1"/>
      <c r="D90" s="1"/>
      <c r="E90" s="472"/>
      <c r="F90" s="474"/>
      <c r="G90" s="474"/>
      <c r="H90" s="474"/>
      <c r="I90" s="476"/>
      <c r="J90" s="1"/>
      <c r="K90" s="21" t="s">
        <v>13</v>
      </c>
      <c r="L90" s="1"/>
      <c r="M90" s="1"/>
      <c r="N90" s="1"/>
      <c r="O90" s="1"/>
      <c r="P90" s="14"/>
      <c r="Q90" s="14"/>
      <c r="R90" s="477">
        <f>$R$13</f>
        <v>0</v>
      </c>
      <c r="S90" s="477"/>
      <c r="T90" s="477"/>
      <c r="U90" s="477"/>
      <c r="V90" s="477"/>
      <c r="W90" s="477"/>
      <c r="X90" s="477"/>
      <c r="Y90" s="477"/>
      <c r="Z90" s="477"/>
      <c r="AA90" s="477"/>
      <c r="AB90" s="477"/>
      <c r="AC90" s="477"/>
      <c r="AD90" s="477"/>
      <c r="AE90" s="477"/>
      <c r="AF90" s="477"/>
      <c r="AG90" s="477"/>
      <c r="AH90" s="477"/>
      <c r="AI90" s="477"/>
      <c r="AJ90" s="477"/>
      <c r="AK90" s="1"/>
      <c r="AL90" s="1"/>
      <c r="AM90" s="1"/>
      <c r="AN90" s="1"/>
    </row>
    <row r="91" spans="1:5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2" t="s">
        <v>15</v>
      </c>
      <c r="L91" s="1"/>
      <c r="M91" s="1"/>
      <c r="N91" s="1"/>
      <c r="O91" s="1"/>
      <c r="P91" s="14"/>
      <c r="Q91" s="14"/>
      <c r="R91" s="477">
        <f>$R$14</f>
        <v>0</v>
      </c>
      <c r="S91" s="477"/>
      <c r="T91" s="477"/>
      <c r="U91" s="477"/>
      <c r="V91" s="477"/>
      <c r="W91" s="477"/>
      <c r="X91" s="477"/>
      <c r="Y91" s="477"/>
      <c r="Z91" s="477"/>
      <c r="AA91" s="477"/>
      <c r="AB91" s="477"/>
      <c r="AC91" s="477"/>
      <c r="AD91" s="477"/>
      <c r="AE91" s="477"/>
      <c r="AF91" s="477"/>
      <c r="AG91" s="477"/>
      <c r="AH91" s="477"/>
      <c r="AI91" s="477"/>
      <c r="AJ91" s="477"/>
      <c r="AK91" s="1"/>
      <c r="AL91" s="1"/>
      <c r="AM91" s="1"/>
      <c r="AN91" s="1"/>
    </row>
    <row r="92" spans="1:51" ht="13.5" customHeight="1">
      <c r="A92" s="1"/>
      <c r="B92" s="13" t="s">
        <v>21</v>
      </c>
      <c r="C92" s="13"/>
      <c r="D92" s="13"/>
      <c r="E92" s="13"/>
      <c r="F92" s="13"/>
      <c r="G92" s="13"/>
      <c r="H92" s="13"/>
      <c r="I92" s="1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51" ht="18.75" customHeight="1">
      <c r="A93" s="1"/>
      <c r="B93" s="482" t="s">
        <v>22</v>
      </c>
      <c r="C93" s="483"/>
      <c r="D93" s="483"/>
      <c r="E93" s="483"/>
      <c r="F93" s="483"/>
      <c r="G93" s="483"/>
      <c r="H93" s="483"/>
      <c r="I93" s="484"/>
      <c r="J93" s="98"/>
      <c r="K93" s="488">
        <f>$K$16</f>
        <v>0</v>
      </c>
      <c r="L93" s="488"/>
      <c r="M93" s="488"/>
      <c r="N93" s="488"/>
      <c r="O93" s="488"/>
      <c r="P93" s="488"/>
      <c r="Q93" s="488"/>
      <c r="R93" s="488"/>
      <c r="S93" s="488"/>
      <c r="T93" s="488"/>
      <c r="U93" s="488"/>
      <c r="V93" s="488"/>
      <c r="W93" s="488"/>
      <c r="X93" s="488"/>
      <c r="Y93" s="488"/>
      <c r="Z93" s="488"/>
      <c r="AA93" s="488"/>
      <c r="AB93" s="488"/>
      <c r="AC93" s="488"/>
      <c r="AD93" s="488"/>
      <c r="AE93" s="488"/>
      <c r="AF93" s="488"/>
      <c r="AG93" s="488"/>
      <c r="AH93" s="488"/>
      <c r="AI93" s="488"/>
      <c r="AJ93" s="488"/>
      <c r="AK93" s="488"/>
      <c r="AL93" s="488"/>
      <c r="AM93" s="489"/>
      <c r="AN93" s="1"/>
    </row>
    <row r="94" spans="1:51" ht="18.75" customHeight="1">
      <c r="A94" s="1"/>
      <c r="B94" s="485"/>
      <c r="C94" s="486"/>
      <c r="D94" s="486"/>
      <c r="E94" s="486"/>
      <c r="F94" s="486"/>
      <c r="G94" s="486"/>
      <c r="H94" s="486"/>
      <c r="I94" s="487"/>
      <c r="J94" s="99"/>
      <c r="K94" s="478">
        <f>$K$17</f>
        <v>0</v>
      </c>
      <c r="L94" s="478"/>
      <c r="M94" s="478"/>
      <c r="N94" s="478"/>
      <c r="O94" s="478"/>
      <c r="P94" s="478"/>
      <c r="Q94" s="478"/>
      <c r="R94" s="478"/>
      <c r="S94" s="478"/>
      <c r="T94" s="478"/>
      <c r="U94" s="478"/>
      <c r="V94" s="478"/>
      <c r="W94" s="478"/>
      <c r="X94" s="478"/>
      <c r="Y94" s="478"/>
      <c r="Z94" s="478"/>
      <c r="AA94" s="478"/>
      <c r="AB94" s="478"/>
      <c r="AC94" s="478"/>
      <c r="AD94" s="478"/>
      <c r="AE94" s="478"/>
      <c r="AF94" s="478"/>
      <c r="AG94" s="478"/>
      <c r="AH94" s="478"/>
      <c r="AI94" s="478"/>
      <c r="AJ94" s="478"/>
      <c r="AK94" s="478"/>
      <c r="AL94" s="478"/>
      <c r="AM94" s="490"/>
      <c r="AN94" s="1"/>
      <c r="AY94" t="b">
        <v>1</v>
      </c>
    </row>
    <row r="95" spans="1:51" ht="18.75" customHeight="1">
      <c r="A95" s="1"/>
      <c r="B95" s="325" t="s">
        <v>23</v>
      </c>
      <c r="C95" s="326"/>
      <c r="D95" s="326"/>
      <c r="E95" s="326"/>
      <c r="F95" s="326"/>
      <c r="G95" s="326"/>
      <c r="H95" s="326"/>
      <c r="I95" s="327"/>
      <c r="J95" s="100"/>
      <c r="K95" s="478">
        <f>$K$18</f>
        <v>0</v>
      </c>
      <c r="L95" s="478"/>
      <c r="M95" s="478"/>
      <c r="N95" s="478"/>
      <c r="O95" s="478"/>
      <c r="P95" s="478"/>
      <c r="Q95" s="478"/>
      <c r="R95" s="478"/>
      <c r="S95" s="478"/>
      <c r="T95" s="478"/>
      <c r="U95" s="478"/>
      <c r="V95" s="478"/>
      <c r="W95" s="478"/>
      <c r="X95" s="478"/>
      <c r="Y95" s="478"/>
      <c r="Z95" s="478"/>
      <c r="AA95" s="478"/>
      <c r="AB95" s="478"/>
      <c r="AC95" s="478"/>
      <c r="AD95" s="479"/>
      <c r="AE95" s="491" t="s">
        <v>104</v>
      </c>
      <c r="AF95" s="492"/>
      <c r="AG95" s="492"/>
      <c r="AH95" s="492"/>
      <c r="AI95" s="492"/>
      <c r="AJ95" s="492"/>
      <c r="AK95" s="492"/>
      <c r="AL95" s="492"/>
      <c r="AM95" s="493"/>
      <c r="AN95" s="1"/>
    </row>
    <row r="96" spans="1:51" ht="18.75" customHeight="1">
      <c r="A96" s="1"/>
      <c r="B96" s="325" t="s">
        <v>24</v>
      </c>
      <c r="C96" s="326"/>
      <c r="D96" s="326"/>
      <c r="E96" s="326"/>
      <c r="F96" s="326"/>
      <c r="G96" s="326"/>
      <c r="H96" s="326"/>
      <c r="I96" s="327"/>
      <c r="J96" s="100"/>
      <c r="K96" s="478">
        <f>$K$19</f>
        <v>0</v>
      </c>
      <c r="L96" s="478"/>
      <c r="M96" s="478"/>
      <c r="N96" s="478"/>
      <c r="O96" s="478"/>
      <c r="P96" s="478"/>
      <c r="Q96" s="478"/>
      <c r="R96" s="478"/>
      <c r="S96" s="478"/>
      <c r="T96" s="478"/>
      <c r="U96" s="478"/>
      <c r="V96" s="478"/>
      <c r="W96" s="478"/>
      <c r="X96" s="478"/>
      <c r="Y96" s="478"/>
      <c r="Z96" s="478"/>
      <c r="AA96" s="478"/>
      <c r="AB96" s="478"/>
      <c r="AC96" s="478"/>
      <c r="AD96" s="479"/>
      <c r="AE96" s="494"/>
      <c r="AF96" s="495"/>
      <c r="AG96" s="495"/>
      <c r="AH96" s="495"/>
      <c r="AI96" s="495"/>
      <c r="AJ96" s="495"/>
      <c r="AK96" s="495"/>
      <c r="AL96" s="495"/>
      <c r="AM96" s="496"/>
      <c r="AN96" s="1"/>
    </row>
    <row r="97" spans="1:40" ht="18.75" customHeight="1">
      <c r="A97" s="1"/>
      <c r="B97" s="325" t="s">
        <v>25</v>
      </c>
      <c r="C97" s="326"/>
      <c r="D97" s="326"/>
      <c r="E97" s="326"/>
      <c r="F97" s="326"/>
      <c r="G97" s="326"/>
      <c r="H97" s="326"/>
      <c r="I97" s="327"/>
      <c r="J97" s="100"/>
      <c r="K97" s="478">
        <f>$K$20</f>
        <v>0</v>
      </c>
      <c r="L97" s="478"/>
      <c r="M97" s="478"/>
      <c r="N97" s="478"/>
      <c r="O97" s="478"/>
      <c r="P97" s="478"/>
      <c r="Q97" s="478"/>
      <c r="R97" s="478"/>
      <c r="S97" s="478"/>
      <c r="T97" s="478"/>
      <c r="U97" s="478"/>
      <c r="V97" s="478"/>
      <c r="W97" s="478"/>
      <c r="X97" s="478"/>
      <c r="Y97" s="478"/>
      <c r="Z97" s="478"/>
      <c r="AA97" s="478"/>
      <c r="AB97" s="478"/>
      <c r="AC97" s="478"/>
      <c r="AD97" s="479"/>
      <c r="AE97" s="494"/>
      <c r="AF97" s="495"/>
      <c r="AG97" s="495"/>
      <c r="AH97" s="495"/>
      <c r="AI97" s="495"/>
      <c r="AJ97" s="495"/>
      <c r="AK97" s="495"/>
      <c r="AL97" s="495"/>
      <c r="AM97" s="496"/>
      <c r="AN97" s="1"/>
    </row>
    <row r="98" spans="1:40" ht="3.75" customHeight="1">
      <c r="A98" s="1"/>
      <c r="B98" s="55"/>
      <c r="C98" s="56"/>
      <c r="D98" s="56"/>
      <c r="E98" s="56"/>
      <c r="F98" s="56"/>
      <c r="G98" s="56"/>
      <c r="H98" s="56"/>
      <c r="I98" s="56"/>
      <c r="J98" s="3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494"/>
      <c r="AF98" s="495"/>
      <c r="AG98" s="495"/>
      <c r="AH98" s="495"/>
      <c r="AI98" s="495"/>
      <c r="AJ98" s="495"/>
      <c r="AK98" s="495"/>
      <c r="AL98" s="495"/>
      <c r="AM98" s="496"/>
      <c r="AN98" s="1"/>
    </row>
    <row r="99" spans="1:40" ht="17.25" customHeight="1">
      <c r="A99" s="1"/>
      <c r="B99" s="340" t="s">
        <v>26</v>
      </c>
      <c r="C99" s="341"/>
      <c r="D99" s="341"/>
      <c r="E99" s="341"/>
      <c r="F99" s="341"/>
      <c r="G99" s="341"/>
      <c r="H99" s="341"/>
      <c r="I99" s="342"/>
      <c r="J99" s="37"/>
      <c r="K99" s="38"/>
      <c r="L99" s="314"/>
      <c r="M99" s="314"/>
      <c r="N99" s="1"/>
      <c r="O99" s="471">
        <f>$O$22</f>
        <v>0</v>
      </c>
      <c r="P99" s="473">
        <f>$P$22</f>
        <v>0</v>
      </c>
      <c r="Q99" s="475">
        <f>$Q$22</f>
        <v>0</v>
      </c>
      <c r="R99" s="1"/>
      <c r="S99" s="480">
        <f>$S$22</f>
        <v>0</v>
      </c>
      <c r="T99" s="480"/>
      <c r="U99" s="480"/>
      <c r="V99" s="480"/>
      <c r="W99" s="480"/>
      <c r="X99" s="480"/>
      <c r="Y99" s="480"/>
      <c r="Z99" s="480"/>
      <c r="AA99" s="480"/>
      <c r="AB99" s="480"/>
      <c r="AC99" s="480"/>
      <c r="AD99" s="481"/>
      <c r="AE99" s="494"/>
      <c r="AF99" s="495"/>
      <c r="AG99" s="495"/>
      <c r="AH99" s="495"/>
      <c r="AI99" s="495"/>
      <c r="AJ99" s="495"/>
      <c r="AK99" s="495"/>
      <c r="AL99" s="495"/>
      <c r="AM99" s="496"/>
      <c r="AN99" s="1"/>
    </row>
    <row r="100" spans="1:40" ht="10.5" customHeight="1">
      <c r="A100" s="1"/>
      <c r="B100" s="340"/>
      <c r="C100" s="341"/>
      <c r="D100" s="341"/>
      <c r="E100" s="341"/>
      <c r="F100" s="341"/>
      <c r="G100" s="341"/>
      <c r="H100" s="341"/>
      <c r="I100" s="342"/>
      <c r="J100" s="37"/>
      <c r="K100" s="38"/>
      <c r="L100" s="314"/>
      <c r="M100" s="314"/>
      <c r="N100" s="1"/>
      <c r="O100" s="472"/>
      <c r="P100" s="474"/>
      <c r="Q100" s="476"/>
      <c r="R100" s="1"/>
      <c r="S100" s="480"/>
      <c r="T100" s="480"/>
      <c r="U100" s="480"/>
      <c r="V100" s="480"/>
      <c r="W100" s="480"/>
      <c r="X100" s="480"/>
      <c r="Y100" s="480"/>
      <c r="Z100" s="480"/>
      <c r="AA100" s="480"/>
      <c r="AB100" s="480"/>
      <c r="AC100" s="480"/>
      <c r="AD100" s="481"/>
      <c r="AE100" s="494"/>
      <c r="AF100" s="495"/>
      <c r="AG100" s="495"/>
      <c r="AH100" s="495"/>
      <c r="AI100" s="495"/>
      <c r="AJ100" s="495"/>
      <c r="AK100" s="495"/>
      <c r="AL100" s="495"/>
      <c r="AM100" s="496"/>
      <c r="AN100" s="1"/>
    </row>
    <row r="101" spans="1:40" ht="5.25" customHeight="1">
      <c r="A101" s="1"/>
      <c r="B101" s="101"/>
      <c r="C101" s="102"/>
      <c r="D101" s="102"/>
      <c r="E101" s="102"/>
      <c r="F101" s="102"/>
      <c r="G101" s="102"/>
      <c r="H101" s="102"/>
      <c r="I101" s="102"/>
      <c r="J101" s="44"/>
      <c r="K101" s="43"/>
      <c r="L101" s="45"/>
      <c r="M101" s="43"/>
      <c r="N101" s="43"/>
      <c r="O101" s="46"/>
      <c r="P101" s="46"/>
      <c r="Q101" s="46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97"/>
      <c r="AF101" s="498"/>
      <c r="AG101" s="498"/>
      <c r="AH101" s="498"/>
      <c r="AI101" s="498"/>
      <c r="AJ101" s="498"/>
      <c r="AK101" s="498"/>
      <c r="AL101" s="498"/>
      <c r="AM101" s="499"/>
      <c r="AN101" s="1"/>
    </row>
    <row r="102" spans="1:40" ht="4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27" customHeight="1">
      <c r="A103" s="1"/>
      <c r="B103" s="48" t="s">
        <v>27</v>
      </c>
      <c r="C103" s="48"/>
      <c r="D103" s="48"/>
      <c r="E103" s="48"/>
      <c r="F103" s="48"/>
      <c r="G103" s="48"/>
      <c r="H103" s="48"/>
      <c r="I103" s="48"/>
      <c r="J103" s="1"/>
      <c r="K103" s="1"/>
      <c r="L103" s="1"/>
      <c r="M103" s="1"/>
      <c r="N103" s="1"/>
      <c r="O103" s="49"/>
      <c r="P103" s="1"/>
      <c r="Q103" s="1"/>
      <c r="R103" s="1"/>
      <c r="S103" s="49" t="s">
        <v>28</v>
      </c>
      <c r="T103" s="1"/>
      <c r="U103" s="1"/>
      <c r="V103" s="1"/>
      <c r="W103" s="1"/>
      <c r="X103" s="1"/>
      <c r="Y103" s="1"/>
      <c r="Z103" s="1"/>
      <c r="AA103" s="1"/>
      <c r="AB103" s="1"/>
      <c r="AC103" s="103">
        <f>$AC$26</f>
        <v>0</v>
      </c>
      <c r="AD103" s="104">
        <f>$AD$26</f>
        <v>0</v>
      </c>
      <c r="AE103" s="105">
        <f>$AE$26</f>
        <v>0</v>
      </c>
      <c r="AF103" s="106">
        <f>$AF$26</f>
        <v>0</v>
      </c>
      <c r="AG103" s="104">
        <f>$AG$26</f>
        <v>0</v>
      </c>
      <c r="AH103" s="104">
        <f>$AH$26</f>
        <v>0</v>
      </c>
      <c r="AI103" s="107">
        <f>$AI$26</f>
        <v>0</v>
      </c>
      <c r="AJ103" s="108">
        <f>$AJ$26</f>
        <v>0</v>
      </c>
      <c r="AK103" s="5" t="s">
        <v>29</v>
      </c>
      <c r="AL103" s="1"/>
      <c r="AM103" s="1"/>
      <c r="AN103" s="1"/>
    </row>
    <row r="104" spans="1:40" ht="3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3" customHeight="1">
      <c r="A105" s="1"/>
      <c r="B105" s="50"/>
      <c r="C105" s="51"/>
      <c r="D105" s="51"/>
      <c r="E105" s="51"/>
      <c r="F105" s="51"/>
      <c r="G105" s="51"/>
      <c r="H105" s="51"/>
      <c r="I105" s="52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3"/>
      <c r="AI105" s="51"/>
      <c r="AJ105" s="51"/>
      <c r="AK105" s="51"/>
      <c r="AL105" s="51"/>
      <c r="AM105" s="54"/>
      <c r="AN105" s="1"/>
    </row>
    <row r="106" spans="1:40" ht="12.75" customHeight="1">
      <c r="A106" s="1"/>
      <c r="B106" s="340" t="s">
        <v>30</v>
      </c>
      <c r="C106" s="341"/>
      <c r="D106" s="341"/>
      <c r="E106" s="341"/>
      <c r="F106" s="341"/>
      <c r="G106" s="341"/>
      <c r="H106" s="341"/>
      <c r="I106" s="342"/>
      <c r="J106" s="1"/>
      <c r="K106" s="1"/>
      <c r="L106" s="1"/>
      <c r="M106" s="1"/>
      <c r="N106" s="1"/>
      <c r="O106" s="58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37"/>
      <c r="AI106" s="1"/>
      <c r="AJ106" s="335" t="s">
        <v>31</v>
      </c>
      <c r="AK106" s="335"/>
      <c r="AL106" s="335"/>
      <c r="AM106" s="336"/>
      <c r="AN106" s="1"/>
    </row>
    <row r="107" spans="1:40" ht="12.75" customHeight="1">
      <c r="A107" s="1"/>
      <c r="B107" s="340"/>
      <c r="C107" s="341"/>
      <c r="D107" s="341"/>
      <c r="E107" s="341"/>
      <c r="F107" s="341"/>
      <c r="G107" s="341"/>
      <c r="H107" s="341"/>
      <c r="I107" s="342"/>
      <c r="J107" s="1"/>
      <c r="K107" s="38"/>
      <c r="L107" s="60" t="s">
        <v>32</v>
      </c>
      <c r="M107" s="1"/>
      <c r="N107" s="1"/>
      <c r="O107" s="58"/>
      <c r="P107" s="1"/>
      <c r="Q107">
        <f>$Q$30</f>
        <v>0</v>
      </c>
      <c r="R107" s="60" t="s">
        <v>33</v>
      </c>
      <c r="S107" s="256" t="s">
        <v>34</v>
      </c>
      <c r="T107" s="505">
        <f>$T$30</f>
        <v>0</v>
      </c>
      <c r="U107" s="256" t="s">
        <v>34</v>
      </c>
      <c r="V107" s="505">
        <f>$V$30</f>
        <v>0</v>
      </c>
      <c r="W107" s="505"/>
      <c r="X107" s="256" t="s">
        <v>34</v>
      </c>
      <c r="Y107" s="505">
        <f>$Y$30</f>
        <v>0</v>
      </c>
      <c r="Z107" s="256" t="s">
        <v>34</v>
      </c>
      <c r="AA107" s="1"/>
      <c r="AB107" s="1"/>
      <c r="AC107" s="60" t="s">
        <v>36</v>
      </c>
      <c r="AD107" s="1"/>
      <c r="AE107" s="60" t="s">
        <v>37</v>
      </c>
      <c r="AF107" s="1"/>
      <c r="AG107" s="1"/>
      <c r="AH107" s="37"/>
      <c r="AI107" s="1"/>
      <c r="AJ107" s="335" t="s">
        <v>38</v>
      </c>
      <c r="AK107" s="335"/>
      <c r="AL107" s="335"/>
      <c r="AM107" s="336"/>
      <c r="AN107" s="1"/>
    </row>
    <row r="108" spans="1:40" ht="12.75" customHeight="1">
      <c r="A108" s="1"/>
      <c r="B108" s="340"/>
      <c r="C108" s="341"/>
      <c r="D108" s="341"/>
      <c r="E108" s="341"/>
      <c r="F108" s="341"/>
      <c r="G108" s="341"/>
      <c r="H108" s="341"/>
      <c r="I108" s="342"/>
      <c r="J108" s="1"/>
      <c r="K108" s="1"/>
      <c r="L108" s="1"/>
      <c r="M108" s="1"/>
      <c r="N108" s="1"/>
      <c r="O108" s="58"/>
      <c r="P108" s="1"/>
      <c r="Q108" s="1"/>
      <c r="R108" s="61" t="s">
        <v>39</v>
      </c>
      <c r="S108" s="256"/>
      <c r="T108" s="505"/>
      <c r="U108" s="256"/>
      <c r="V108" s="505"/>
      <c r="W108" s="505"/>
      <c r="X108" s="256"/>
      <c r="Y108" s="505"/>
      <c r="Z108" s="256"/>
      <c r="AA108" s="1"/>
      <c r="AB108" s="1"/>
      <c r="AC108" s="60" t="s">
        <v>40</v>
      </c>
      <c r="AD108" s="1"/>
      <c r="AE108" s="500">
        <f>'入力（依頼書）'!$AE$31</f>
        <v>0</v>
      </c>
      <c r="AF108" s="500"/>
      <c r="AG108" s="1"/>
      <c r="AH108" s="37"/>
      <c r="AI108" s="1"/>
      <c r="AJ108" s="335" t="s">
        <v>41</v>
      </c>
      <c r="AK108" s="335"/>
      <c r="AL108" s="335"/>
      <c r="AM108" s="336"/>
      <c r="AN108" s="1"/>
    </row>
    <row r="109" spans="1:40" ht="13.5" customHeight="1">
      <c r="A109" s="1"/>
      <c r="B109" s="340"/>
      <c r="C109" s="341"/>
      <c r="D109" s="341"/>
      <c r="E109" s="341"/>
      <c r="F109" s="341"/>
      <c r="G109" s="341"/>
      <c r="H109" s="341"/>
      <c r="I109" s="34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37"/>
      <c r="AI109" s="1"/>
      <c r="AJ109" s="501">
        <f>'入力（依頼書）'!$AJ$32</f>
        <v>0</v>
      </c>
      <c r="AK109" s="501"/>
      <c r="AL109" s="501"/>
      <c r="AM109" s="502"/>
      <c r="AN109" s="1"/>
    </row>
    <row r="110" spans="1:40" ht="3" customHeight="1">
      <c r="A110" s="1"/>
      <c r="B110" s="55"/>
      <c r="C110" s="56"/>
      <c r="D110" s="56"/>
      <c r="E110" s="56"/>
      <c r="F110" s="56"/>
      <c r="G110" s="56"/>
      <c r="H110" s="56"/>
      <c r="I110" s="57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3"/>
      <c r="AI110" s="62"/>
      <c r="AJ110" s="62"/>
      <c r="AK110" s="62"/>
      <c r="AL110" s="62"/>
      <c r="AM110" s="64"/>
      <c r="AN110" s="1"/>
    </row>
    <row r="111" spans="1:40" ht="2.25" customHeight="1">
      <c r="A111" s="1"/>
      <c r="B111" s="65"/>
      <c r="C111" s="66"/>
      <c r="D111" s="66"/>
      <c r="E111" s="66"/>
      <c r="F111" s="66"/>
      <c r="G111" s="66"/>
      <c r="H111" s="66"/>
      <c r="I111" s="6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7"/>
      <c r="AN111" s="1"/>
    </row>
    <row r="112" spans="1:40" ht="22.5" customHeight="1">
      <c r="A112" s="1"/>
      <c r="B112" s="340" t="s">
        <v>42</v>
      </c>
      <c r="C112" s="341"/>
      <c r="D112" s="341"/>
      <c r="E112" s="341"/>
      <c r="F112" s="341"/>
      <c r="G112" s="341"/>
      <c r="H112" s="341"/>
      <c r="I112" s="342"/>
      <c r="J112" s="1"/>
      <c r="K112" s="38"/>
      <c r="L112" s="60"/>
      <c r="M112" s="1"/>
      <c r="N112" s="1"/>
      <c r="O112" s="1" t="s">
        <v>43</v>
      </c>
      <c r="P112" s="38"/>
      <c r="Q112" s="3"/>
      <c r="R112" s="1"/>
      <c r="S112" s="38"/>
      <c r="T112" s="60"/>
      <c r="U112" s="1"/>
      <c r="V112" s="38"/>
      <c r="W112" s="3" t="s">
        <v>44</v>
      </c>
      <c r="X112" s="38"/>
      <c r="Y112" s="3"/>
      <c r="Z112" s="68" t="s">
        <v>43</v>
      </c>
      <c r="AA112" s="480">
        <f>$AA$35</f>
        <v>0</v>
      </c>
      <c r="AB112" s="480"/>
      <c r="AC112" s="480"/>
      <c r="AD112" s="480"/>
      <c r="AE112" s="480"/>
      <c r="AF112" s="480"/>
      <c r="AG112" s="480"/>
      <c r="AH112" s="480"/>
      <c r="AI112" s="480"/>
      <c r="AJ112" s="1" t="s">
        <v>44</v>
      </c>
      <c r="AK112" s="1"/>
      <c r="AL112" s="1"/>
      <c r="AM112" s="7"/>
      <c r="AN112" s="1"/>
    </row>
    <row r="113" spans="1:42" ht="3" customHeight="1">
      <c r="A113" s="1"/>
      <c r="B113" s="69"/>
      <c r="C113" s="70"/>
      <c r="D113" s="70"/>
      <c r="E113" s="70"/>
      <c r="F113" s="70"/>
      <c r="G113" s="70"/>
      <c r="H113" s="70"/>
      <c r="I113" s="7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7"/>
      <c r="AN113" s="1"/>
    </row>
    <row r="114" spans="1:42" ht="22.5" customHeight="1">
      <c r="A114" s="1"/>
      <c r="B114" s="325" t="s">
        <v>45</v>
      </c>
      <c r="C114" s="326"/>
      <c r="D114" s="326"/>
      <c r="E114" s="326"/>
      <c r="F114" s="326"/>
      <c r="G114" s="326"/>
      <c r="H114" s="326"/>
      <c r="I114" s="327"/>
      <c r="J114" s="72"/>
      <c r="K114" s="503">
        <f>$K$37</f>
        <v>0</v>
      </c>
      <c r="L114" s="503"/>
      <c r="M114" s="503"/>
      <c r="N114" s="503"/>
      <c r="O114" s="503"/>
      <c r="P114" s="503"/>
      <c r="Q114" s="503"/>
      <c r="R114" s="503"/>
      <c r="S114" s="503"/>
      <c r="T114" s="503"/>
      <c r="U114" s="73"/>
      <c r="V114" s="73"/>
      <c r="W114" s="74"/>
      <c r="X114" s="75"/>
      <c r="Y114" s="329" t="s">
        <v>46</v>
      </c>
      <c r="Z114" s="330"/>
      <c r="AA114" s="331"/>
      <c r="AB114" s="76"/>
      <c r="AC114" s="504">
        <f>$AC$37</f>
        <v>0</v>
      </c>
      <c r="AD114" s="504"/>
      <c r="AE114" s="77" t="s">
        <v>47</v>
      </c>
      <c r="AF114" s="333" t="s">
        <v>48</v>
      </c>
      <c r="AG114" s="333"/>
      <c r="AH114" s="333">
        <f>IF(K114="","",K114+AC114)</f>
        <v>0</v>
      </c>
      <c r="AI114" s="333"/>
      <c r="AJ114" s="333"/>
      <c r="AK114" s="333"/>
      <c r="AL114" s="333"/>
      <c r="AM114" s="334"/>
      <c r="AN114" s="1"/>
    </row>
    <row r="115" spans="1:42" ht="22.5" customHeight="1">
      <c r="A115" s="1"/>
      <c r="B115" s="357" t="s">
        <v>105</v>
      </c>
      <c r="C115" s="358"/>
      <c r="D115" s="358"/>
      <c r="E115" s="358"/>
      <c r="F115" s="358"/>
      <c r="G115" s="358"/>
      <c r="H115" s="358"/>
      <c r="I115" s="359"/>
      <c r="J115" s="74"/>
      <c r="K115" s="508">
        <f>$K$38</f>
        <v>0</v>
      </c>
      <c r="L115" s="508"/>
      <c r="M115" s="508"/>
      <c r="N115" s="508"/>
      <c r="O115" s="508"/>
      <c r="P115" s="508"/>
      <c r="Q115" s="508"/>
      <c r="R115" s="508"/>
      <c r="S115" s="508"/>
      <c r="T115" s="508"/>
      <c r="U115" s="508"/>
      <c r="V115" s="508"/>
      <c r="W115" s="1" t="s">
        <v>50</v>
      </c>
      <c r="X115" s="1"/>
      <c r="Y115" s="361" t="s">
        <v>51</v>
      </c>
      <c r="Z115" s="256"/>
      <c r="AA115" s="362"/>
      <c r="AB115" s="1"/>
      <c r="AC115" s="508">
        <f>$AC$38</f>
        <v>0</v>
      </c>
      <c r="AD115" s="508"/>
      <c r="AE115" s="508"/>
      <c r="AF115" s="508"/>
      <c r="AG115" s="508"/>
      <c r="AH115" s="508"/>
      <c r="AI115" s="508"/>
      <c r="AJ115" s="508"/>
      <c r="AK115" s="508"/>
      <c r="AL115" s="78" t="s">
        <v>52</v>
      </c>
      <c r="AM115" s="79"/>
      <c r="AN115" s="1"/>
    </row>
    <row r="116" spans="1:42" ht="3" customHeight="1">
      <c r="A116" s="1"/>
      <c r="B116" s="65"/>
      <c r="C116" s="66"/>
      <c r="D116" s="66"/>
      <c r="E116" s="66"/>
      <c r="F116" s="66"/>
      <c r="G116" s="66"/>
      <c r="H116" s="66"/>
      <c r="I116" s="67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80"/>
      <c r="Z116" s="72"/>
      <c r="AA116" s="81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82"/>
      <c r="AN116" s="1"/>
    </row>
    <row r="117" spans="1:42" ht="15.75" customHeight="1">
      <c r="A117" s="1"/>
      <c r="B117" s="340" t="s">
        <v>53</v>
      </c>
      <c r="C117" s="341"/>
      <c r="D117" s="341"/>
      <c r="E117" s="341"/>
      <c r="F117" s="341"/>
      <c r="G117" s="341"/>
      <c r="H117" s="341"/>
      <c r="I117" s="342"/>
      <c r="J117" s="1"/>
      <c r="K117" s="1"/>
      <c r="L117" s="38"/>
      <c r="M117" s="60"/>
      <c r="N117" s="1"/>
      <c r="O117" s="1"/>
      <c r="P117" s="1"/>
      <c r="Q117" s="1"/>
      <c r="R117" s="38"/>
      <c r="S117" s="60"/>
      <c r="T117" s="1"/>
      <c r="U117" s="1"/>
      <c r="V117" s="38"/>
      <c r="W117" s="335"/>
      <c r="X117" s="363"/>
      <c r="Y117" s="361" t="s">
        <v>54</v>
      </c>
      <c r="Z117" s="256"/>
      <c r="AA117" s="362"/>
      <c r="AB117" s="1"/>
      <c r="AC117" s="344" t="s">
        <v>55</v>
      </c>
      <c r="AD117" s="347"/>
      <c r="AE117" s="347"/>
      <c r="AF117" s="347"/>
      <c r="AG117" s="38"/>
      <c r="AH117" s="344" t="s">
        <v>56</v>
      </c>
      <c r="AI117" s="344"/>
      <c r="AJ117" s="3"/>
      <c r="AK117" s="38"/>
      <c r="AL117" s="344" t="s">
        <v>57</v>
      </c>
      <c r="AM117" s="345"/>
      <c r="AN117" s="1"/>
    </row>
    <row r="118" spans="1:42" ht="14.25" customHeight="1">
      <c r="A118" s="1"/>
      <c r="B118" s="340"/>
      <c r="C118" s="341"/>
      <c r="D118" s="341"/>
      <c r="E118" s="341"/>
      <c r="F118" s="341"/>
      <c r="G118" s="341"/>
      <c r="H118" s="341"/>
      <c r="I118" s="342"/>
      <c r="J118" s="1"/>
      <c r="K118" s="1"/>
      <c r="L118" s="38"/>
      <c r="M118" s="59"/>
      <c r="N118" s="38"/>
      <c r="O118" s="1"/>
      <c r="P118" s="1"/>
      <c r="Q118" s="1"/>
      <c r="R118" s="38"/>
      <c r="S118" s="59"/>
      <c r="T118" s="1"/>
      <c r="U118" s="1"/>
      <c r="V118" s="1"/>
      <c r="W118" s="38"/>
      <c r="X118" s="38"/>
      <c r="Y118" s="361"/>
      <c r="Z118" s="256"/>
      <c r="AA118" s="362"/>
      <c r="AB118" s="1"/>
      <c r="AC118" s="346" t="s">
        <v>58</v>
      </c>
      <c r="AD118" s="347"/>
      <c r="AE118" s="347"/>
      <c r="AF118" s="347"/>
      <c r="AG118" s="38"/>
      <c r="AH118" s="3" t="s">
        <v>59</v>
      </c>
      <c r="AI118" s="3"/>
      <c r="AJ118" s="3"/>
      <c r="AK118" s="38"/>
      <c r="AL118" s="346" t="s">
        <v>60</v>
      </c>
      <c r="AM118" s="348"/>
      <c r="AN118" s="1"/>
    </row>
    <row r="119" spans="1:42" ht="3" customHeight="1">
      <c r="A119" s="1"/>
      <c r="B119" s="109"/>
      <c r="C119" s="62"/>
      <c r="D119" s="62"/>
      <c r="E119" s="62"/>
      <c r="F119" s="62"/>
      <c r="G119" s="62"/>
      <c r="H119" s="62"/>
      <c r="I119" s="83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3"/>
      <c r="Z119" s="62"/>
      <c r="AA119" s="83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4"/>
      <c r="AN119" s="1"/>
    </row>
    <row r="120" spans="1:42" ht="22.5" customHeight="1">
      <c r="A120" s="1"/>
      <c r="B120" s="349" t="s">
        <v>61</v>
      </c>
      <c r="C120" s="350"/>
      <c r="D120" s="350"/>
      <c r="E120" s="350"/>
      <c r="F120" s="350"/>
      <c r="G120" s="350"/>
      <c r="H120" s="350"/>
      <c r="I120" s="351"/>
      <c r="J120" s="74"/>
      <c r="K120" s="478">
        <f>$K$43</f>
        <v>0</v>
      </c>
      <c r="L120" s="478"/>
      <c r="M120" s="478"/>
      <c r="N120" s="478"/>
      <c r="O120" s="478"/>
      <c r="P120" s="478"/>
      <c r="Q120" s="478"/>
      <c r="R120" s="478"/>
      <c r="S120" s="478"/>
      <c r="T120" s="478"/>
      <c r="U120" s="478"/>
      <c r="V120" s="478"/>
      <c r="W120" s="478"/>
      <c r="X120" s="478"/>
      <c r="Y120" s="478"/>
      <c r="Z120" s="478"/>
      <c r="AA120" s="478"/>
      <c r="AB120" s="478"/>
      <c r="AC120" s="478"/>
      <c r="AD120" s="478"/>
      <c r="AE120" s="478"/>
      <c r="AF120" s="478"/>
      <c r="AG120" s="478"/>
      <c r="AH120" s="478"/>
      <c r="AI120" s="478"/>
      <c r="AJ120" s="478"/>
      <c r="AK120" s="478"/>
      <c r="AL120" s="478"/>
      <c r="AM120" s="490"/>
      <c r="AN120" s="1"/>
    </row>
    <row r="121" spans="1:42" ht="22.5" customHeight="1">
      <c r="A121" s="1"/>
      <c r="B121" s="352" t="s">
        <v>62</v>
      </c>
      <c r="C121" s="353"/>
      <c r="D121" s="353"/>
      <c r="E121" s="353"/>
      <c r="F121" s="353"/>
      <c r="G121" s="353"/>
      <c r="H121" s="353"/>
      <c r="I121" s="354"/>
      <c r="J121" s="43"/>
      <c r="K121" s="506">
        <f>$K$44</f>
        <v>0</v>
      </c>
      <c r="L121" s="506"/>
      <c r="M121" s="506"/>
      <c r="N121" s="506"/>
      <c r="O121" s="506"/>
      <c r="P121" s="506"/>
      <c r="Q121" s="506"/>
      <c r="R121" s="506"/>
      <c r="S121" s="506"/>
      <c r="T121" s="506"/>
      <c r="U121" s="506"/>
      <c r="V121" s="506"/>
      <c r="W121" s="506"/>
      <c r="X121" s="506"/>
      <c r="Y121" s="506"/>
      <c r="Z121" s="506"/>
      <c r="AA121" s="506"/>
      <c r="AB121" s="506"/>
      <c r="AC121" s="506"/>
      <c r="AD121" s="506"/>
      <c r="AE121" s="506"/>
      <c r="AF121" s="506"/>
      <c r="AG121" s="506"/>
      <c r="AH121" s="506"/>
      <c r="AI121" s="506"/>
      <c r="AJ121" s="506"/>
      <c r="AK121" s="506"/>
      <c r="AL121" s="506"/>
      <c r="AM121" s="507"/>
      <c r="AN121" s="1"/>
    </row>
    <row r="122" spans="1:4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8"/>
      <c r="AD122" s="1"/>
      <c r="AE122" s="1"/>
      <c r="AF122" s="1"/>
      <c r="AG122" s="1"/>
      <c r="AH122" s="1"/>
      <c r="AI122" s="174"/>
      <c r="AJ122" s="174"/>
      <c r="AK122" s="174"/>
      <c r="AL122" s="174"/>
      <c r="AM122" s="174" t="str">
        <f>AM45</f>
        <v>令和８年５月１日改定</v>
      </c>
      <c r="AN122" s="1"/>
    </row>
    <row r="123" spans="1:42">
      <c r="A123" s="1"/>
      <c r="B123" s="509" t="s">
        <v>63</v>
      </c>
      <c r="C123" s="511" t="s">
        <v>64</v>
      </c>
      <c r="D123" s="512"/>
      <c r="E123" s="512"/>
      <c r="F123" s="512"/>
      <c r="G123" s="512"/>
      <c r="H123" s="512"/>
      <c r="I123" s="512"/>
      <c r="J123" s="513"/>
      <c r="K123" s="517" t="s">
        <v>65</v>
      </c>
      <c r="L123" s="518"/>
      <c r="M123" s="518"/>
      <c r="N123" s="518"/>
      <c r="O123" s="518"/>
      <c r="P123" s="518"/>
      <c r="Q123" s="518"/>
      <c r="R123" s="518"/>
      <c r="S123" s="519"/>
      <c r="T123" s="517" t="s">
        <v>66</v>
      </c>
      <c r="U123" s="518"/>
      <c r="V123" s="518"/>
      <c r="W123" s="518"/>
      <c r="X123" s="518"/>
      <c r="Y123" s="518"/>
      <c r="Z123" s="519"/>
      <c r="AA123" s="517" t="s">
        <v>67</v>
      </c>
      <c r="AB123" s="519"/>
      <c r="AC123" s="523" t="s">
        <v>157</v>
      </c>
      <c r="AD123" s="524"/>
      <c r="AE123" s="524"/>
      <c r="AF123" s="525"/>
      <c r="AG123" s="517" t="s">
        <v>68</v>
      </c>
      <c r="AH123" s="518"/>
      <c r="AI123" s="519"/>
      <c r="AJ123" s="517" t="s">
        <v>69</v>
      </c>
      <c r="AK123" s="518"/>
      <c r="AL123" s="518"/>
      <c r="AM123" s="526"/>
      <c r="AN123" s="1"/>
    </row>
    <row r="124" spans="1:42" ht="11.25" customHeight="1">
      <c r="A124" s="1"/>
      <c r="B124" s="510"/>
      <c r="C124" s="514"/>
      <c r="D124" s="515"/>
      <c r="E124" s="515"/>
      <c r="F124" s="515"/>
      <c r="G124" s="515"/>
      <c r="H124" s="515"/>
      <c r="I124" s="515"/>
      <c r="J124" s="516"/>
      <c r="K124" s="520"/>
      <c r="L124" s="521"/>
      <c r="M124" s="521"/>
      <c r="N124" s="521"/>
      <c r="O124" s="521"/>
      <c r="P124" s="521"/>
      <c r="Q124" s="521"/>
      <c r="R124" s="521"/>
      <c r="S124" s="522"/>
      <c r="T124" s="520"/>
      <c r="U124" s="521"/>
      <c r="V124" s="521"/>
      <c r="W124" s="521"/>
      <c r="X124" s="521"/>
      <c r="Y124" s="521"/>
      <c r="Z124" s="522"/>
      <c r="AA124" s="520"/>
      <c r="AB124" s="522"/>
      <c r="AC124" s="520" t="s">
        <v>70</v>
      </c>
      <c r="AD124" s="521"/>
      <c r="AE124" s="521"/>
      <c r="AF124" s="522"/>
      <c r="AG124" s="520"/>
      <c r="AH124" s="521"/>
      <c r="AI124" s="522"/>
      <c r="AJ124" s="520"/>
      <c r="AK124" s="521"/>
      <c r="AL124" s="521"/>
      <c r="AM124" s="527"/>
      <c r="AN124" s="1"/>
    </row>
    <row r="125" spans="1:42" ht="16.5" customHeight="1">
      <c r="A125" s="1"/>
      <c r="B125" s="266" t="s">
        <v>71</v>
      </c>
      <c r="C125" s="531" t="s">
        <v>72</v>
      </c>
      <c r="D125" s="531"/>
      <c r="E125" s="531"/>
      <c r="F125" s="531"/>
      <c r="G125" s="531"/>
      <c r="H125" s="531"/>
      <c r="I125" s="531"/>
      <c r="J125" s="532"/>
      <c r="K125" s="541"/>
      <c r="L125" s="542"/>
      <c r="M125" s="542"/>
      <c r="N125" s="542"/>
      <c r="O125" s="542"/>
      <c r="P125" s="542"/>
      <c r="Q125" s="542"/>
      <c r="R125" s="542"/>
      <c r="S125" s="543"/>
      <c r="T125" s="550" t="s">
        <v>73</v>
      </c>
      <c r="U125" s="551"/>
      <c r="V125" s="551"/>
      <c r="W125" s="551"/>
      <c r="X125" s="551"/>
      <c r="Y125" s="551"/>
      <c r="Z125" s="552"/>
      <c r="AA125" s="550" t="s">
        <v>74</v>
      </c>
      <c r="AB125" s="552"/>
      <c r="AC125" s="535">
        <v>500</v>
      </c>
      <c r="AD125" s="536"/>
      <c r="AE125" s="536"/>
      <c r="AF125" s="537"/>
      <c r="AG125" s="528">
        <f>$AG$48</f>
        <v>0</v>
      </c>
      <c r="AH125" s="529"/>
      <c r="AI125" s="530"/>
      <c r="AJ125" s="386">
        <f t="shared" ref="AJ125:AJ132" si="1">AJ48</f>
        <v>0</v>
      </c>
      <c r="AK125" s="387"/>
      <c r="AL125" s="387"/>
      <c r="AM125" s="388"/>
      <c r="AN125" s="1"/>
      <c r="AP125" s="84"/>
    </row>
    <row r="126" spans="1:42" ht="16.5" customHeight="1">
      <c r="A126" s="1"/>
      <c r="B126" s="267"/>
      <c r="C126" s="531" t="s">
        <v>75</v>
      </c>
      <c r="D126" s="531"/>
      <c r="E126" s="531"/>
      <c r="F126" s="531"/>
      <c r="G126" s="531"/>
      <c r="H126" s="531"/>
      <c r="I126" s="531"/>
      <c r="J126" s="532"/>
      <c r="K126" s="544"/>
      <c r="L126" s="545"/>
      <c r="M126" s="545"/>
      <c r="N126" s="545"/>
      <c r="O126" s="545"/>
      <c r="P126" s="545"/>
      <c r="Q126" s="545"/>
      <c r="R126" s="545"/>
      <c r="S126" s="546"/>
      <c r="T126" s="553"/>
      <c r="U126" s="554"/>
      <c r="V126" s="554"/>
      <c r="W126" s="554"/>
      <c r="X126" s="554"/>
      <c r="Y126" s="554"/>
      <c r="Z126" s="555"/>
      <c r="AA126" s="533" t="s">
        <v>76</v>
      </c>
      <c r="AB126" s="534"/>
      <c r="AC126" s="535">
        <v>1000</v>
      </c>
      <c r="AD126" s="536"/>
      <c r="AE126" s="536"/>
      <c r="AF126" s="537"/>
      <c r="AG126" s="538">
        <f>$AG$49</f>
        <v>0</v>
      </c>
      <c r="AH126" s="539"/>
      <c r="AI126" s="540"/>
      <c r="AJ126" s="399">
        <f t="shared" si="1"/>
        <v>0</v>
      </c>
      <c r="AK126" s="400"/>
      <c r="AL126" s="400"/>
      <c r="AM126" s="401"/>
      <c r="AN126" s="1"/>
      <c r="AP126" s="84"/>
    </row>
    <row r="127" spans="1:42" ht="16.5" customHeight="1">
      <c r="A127" s="1"/>
      <c r="B127" s="267"/>
      <c r="C127" s="531" t="s">
        <v>77</v>
      </c>
      <c r="D127" s="531"/>
      <c r="E127" s="531"/>
      <c r="F127" s="531"/>
      <c r="G127" s="531"/>
      <c r="H127" s="531"/>
      <c r="I127" s="531"/>
      <c r="J127" s="532"/>
      <c r="K127" s="547"/>
      <c r="L127" s="548"/>
      <c r="M127" s="548"/>
      <c r="N127" s="548"/>
      <c r="O127" s="548"/>
      <c r="P127" s="548"/>
      <c r="Q127" s="548"/>
      <c r="R127" s="548"/>
      <c r="S127" s="549"/>
      <c r="T127" s="556"/>
      <c r="U127" s="557"/>
      <c r="V127" s="557"/>
      <c r="W127" s="557"/>
      <c r="X127" s="557"/>
      <c r="Y127" s="557"/>
      <c r="Z127" s="558"/>
      <c r="AA127" s="556" t="s">
        <v>78</v>
      </c>
      <c r="AB127" s="558"/>
      <c r="AC127" s="559">
        <v>1100</v>
      </c>
      <c r="AD127" s="560"/>
      <c r="AE127" s="560"/>
      <c r="AF127" s="561"/>
      <c r="AG127" s="562">
        <f>$AG$50</f>
        <v>0</v>
      </c>
      <c r="AH127" s="563"/>
      <c r="AI127" s="564"/>
      <c r="AJ127" s="425">
        <f t="shared" si="1"/>
        <v>0</v>
      </c>
      <c r="AK127" s="426"/>
      <c r="AL127" s="426"/>
      <c r="AM127" s="427"/>
      <c r="AN127" s="1"/>
    </row>
    <row r="128" spans="1:42" ht="16.5" customHeight="1">
      <c r="A128" s="1"/>
      <c r="B128" s="267"/>
      <c r="C128" s="565" t="s">
        <v>79</v>
      </c>
      <c r="D128" s="565"/>
      <c r="E128" s="565"/>
      <c r="F128" s="565"/>
      <c r="G128" s="565"/>
      <c r="H128" s="565"/>
      <c r="I128" s="565"/>
      <c r="J128" s="566"/>
      <c r="K128" s="567" t="s">
        <v>80</v>
      </c>
      <c r="L128" s="568"/>
      <c r="M128" s="568"/>
      <c r="N128" s="568"/>
      <c r="O128" s="568"/>
      <c r="P128" s="568"/>
      <c r="Q128" s="568"/>
      <c r="R128" s="568"/>
      <c r="S128" s="569"/>
      <c r="T128" s="567"/>
      <c r="U128" s="568"/>
      <c r="V128" s="568"/>
      <c r="W128" s="568"/>
      <c r="X128" s="568"/>
      <c r="Y128" s="568"/>
      <c r="Z128" s="569"/>
      <c r="AA128" s="556" t="s">
        <v>81</v>
      </c>
      <c r="AB128" s="558"/>
      <c r="AC128" s="559">
        <v>1800</v>
      </c>
      <c r="AD128" s="560"/>
      <c r="AE128" s="560"/>
      <c r="AF128" s="561"/>
      <c r="AG128" s="573">
        <f>$AG$51</f>
        <v>0</v>
      </c>
      <c r="AH128" s="574"/>
      <c r="AI128" s="575"/>
      <c r="AJ128" s="263">
        <f t="shared" si="1"/>
        <v>0</v>
      </c>
      <c r="AK128" s="264"/>
      <c r="AL128" s="264"/>
      <c r="AM128" s="265"/>
      <c r="AN128" s="1"/>
    </row>
    <row r="129" spans="1:40" ht="16.5" customHeight="1">
      <c r="A129" s="1"/>
      <c r="B129" s="267"/>
      <c r="C129" s="565" t="s">
        <v>82</v>
      </c>
      <c r="D129" s="565"/>
      <c r="E129" s="565"/>
      <c r="F129" s="565"/>
      <c r="G129" s="565"/>
      <c r="H129" s="565"/>
      <c r="I129" s="565"/>
      <c r="J129" s="566"/>
      <c r="K129" s="567" t="s">
        <v>83</v>
      </c>
      <c r="L129" s="568"/>
      <c r="M129" s="568"/>
      <c r="N129" s="568"/>
      <c r="O129" s="568"/>
      <c r="P129" s="568"/>
      <c r="Q129" s="568"/>
      <c r="R129" s="568"/>
      <c r="S129" s="569"/>
      <c r="T129" s="567"/>
      <c r="U129" s="568"/>
      <c r="V129" s="568"/>
      <c r="W129" s="568"/>
      <c r="X129" s="568"/>
      <c r="Y129" s="568"/>
      <c r="Z129" s="569"/>
      <c r="AA129" s="567" t="s">
        <v>84</v>
      </c>
      <c r="AB129" s="569"/>
      <c r="AC129" s="576">
        <v>800</v>
      </c>
      <c r="AD129" s="577"/>
      <c r="AE129" s="577"/>
      <c r="AF129" s="578"/>
      <c r="AG129" s="562">
        <f>$AG$52</f>
        <v>0</v>
      </c>
      <c r="AH129" s="563"/>
      <c r="AI129" s="564"/>
      <c r="AJ129" s="425">
        <f t="shared" si="1"/>
        <v>0</v>
      </c>
      <c r="AK129" s="426"/>
      <c r="AL129" s="426"/>
      <c r="AM129" s="427"/>
      <c r="AN129" s="1"/>
    </row>
    <row r="130" spans="1:40" ht="16.5" customHeight="1">
      <c r="A130" s="1"/>
      <c r="B130" s="267"/>
      <c r="C130" s="565" t="s">
        <v>85</v>
      </c>
      <c r="D130" s="565"/>
      <c r="E130" s="565"/>
      <c r="F130" s="565"/>
      <c r="G130" s="565"/>
      <c r="H130" s="565"/>
      <c r="I130" s="565"/>
      <c r="J130" s="566"/>
      <c r="K130" s="567" t="s">
        <v>86</v>
      </c>
      <c r="L130" s="568"/>
      <c r="M130" s="568"/>
      <c r="N130" s="568"/>
      <c r="O130" s="568"/>
      <c r="P130" s="568"/>
      <c r="Q130" s="568"/>
      <c r="R130" s="568"/>
      <c r="S130" s="569"/>
      <c r="T130" s="570" t="s">
        <v>87</v>
      </c>
      <c r="U130" s="571"/>
      <c r="V130" s="571"/>
      <c r="W130" s="571"/>
      <c r="X130" s="571"/>
      <c r="Y130" s="571"/>
      <c r="Z130" s="572"/>
      <c r="AA130" s="567" t="s">
        <v>88</v>
      </c>
      <c r="AB130" s="569"/>
      <c r="AC130" s="559">
        <v>3200</v>
      </c>
      <c r="AD130" s="560"/>
      <c r="AE130" s="560"/>
      <c r="AF130" s="561"/>
      <c r="AG130" s="573">
        <f>$AG$53</f>
        <v>0</v>
      </c>
      <c r="AH130" s="574"/>
      <c r="AI130" s="575"/>
      <c r="AJ130" s="263">
        <f t="shared" si="1"/>
        <v>0</v>
      </c>
      <c r="AK130" s="264"/>
      <c r="AL130" s="264"/>
      <c r="AM130" s="265"/>
      <c r="AN130" s="1"/>
    </row>
    <row r="131" spans="1:40" ht="16.5" customHeight="1">
      <c r="A131" s="1"/>
      <c r="B131" s="267"/>
      <c r="C131" s="579" t="s">
        <v>89</v>
      </c>
      <c r="D131" s="579"/>
      <c r="E131" s="579"/>
      <c r="F131" s="579"/>
      <c r="G131" s="579"/>
      <c r="H131" s="579"/>
      <c r="I131" s="579"/>
      <c r="J131" s="580"/>
      <c r="K131" s="581" t="s">
        <v>90</v>
      </c>
      <c r="L131" s="551"/>
      <c r="M131" s="551"/>
      <c r="N131" s="551"/>
      <c r="O131" s="551"/>
      <c r="P131" s="551"/>
      <c r="Q131" s="551"/>
      <c r="R131" s="551"/>
      <c r="S131" s="552"/>
      <c r="T131" s="582" t="s">
        <v>91</v>
      </c>
      <c r="U131" s="583"/>
      <c r="V131" s="583"/>
      <c r="W131" s="583"/>
      <c r="X131" s="583"/>
      <c r="Y131" s="583"/>
      <c r="Z131" s="584"/>
      <c r="AA131" s="588" t="s">
        <v>92</v>
      </c>
      <c r="AB131" s="589"/>
      <c r="AC131" s="535">
        <v>2100</v>
      </c>
      <c r="AD131" s="536"/>
      <c r="AE131" s="536"/>
      <c r="AF131" s="537"/>
      <c r="AG131" s="590">
        <f>$AG$54</f>
        <v>0</v>
      </c>
      <c r="AH131" s="591"/>
      <c r="AI131" s="592"/>
      <c r="AJ131" s="454">
        <f t="shared" si="1"/>
        <v>0</v>
      </c>
      <c r="AK131" s="455"/>
      <c r="AL131" s="455"/>
      <c r="AM131" s="456"/>
      <c r="AN131" s="1"/>
    </row>
    <row r="132" spans="1:40" ht="16.5" customHeight="1">
      <c r="A132" s="1"/>
      <c r="B132" s="267"/>
      <c r="C132" s="579" t="s">
        <v>93</v>
      </c>
      <c r="D132" s="579"/>
      <c r="E132" s="579"/>
      <c r="F132" s="579"/>
      <c r="G132" s="579"/>
      <c r="H132" s="579"/>
      <c r="I132" s="593"/>
      <c r="J132" s="594"/>
      <c r="K132" s="556"/>
      <c r="L132" s="557"/>
      <c r="M132" s="554"/>
      <c r="N132" s="554"/>
      <c r="O132" s="557"/>
      <c r="P132" s="557"/>
      <c r="Q132" s="557"/>
      <c r="R132" s="557"/>
      <c r="S132" s="558"/>
      <c r="T132" s="585"/>
      <c r="U132" s="586"/>
      <c r="V132" s="586"/>
      <c r="W132" s="586"/>
      <c r="X132" s="586"/>
      <c r="Y132" s="586"/>
      <c r="Z132" s="587"/>
      <c r="AA132" s="595" t="s">
        <v>94</v>
      </c>
      <c r="AB132" s="596"/>
      <c r="AC132" s="576">
        <v>1900</v>
      </c>
      <c r="AD132" s="577"/>
      <c r="AE132" s="577"/>
      <c r="AF132" s="578"/>
      <c r="AG132" s="562">
        <f>$AG$55</f>
        <v>0</v>
      </c>
      <c r="AH132" s="563"/>
      <c r="AI132" s="564"/>
      <c r="AJ132" s="425">
        <f t="shared" si="1"/>
        <v>0</v>
      </c>
      <c r="AK132" s="426"/>
      <c r="AL132" s="426"/>
      <c r="AM132" s="427"/>
      <c r="AN132" s="1"/>
    </row>
    <row r="133" spans="1:40" ht="21.75" customHeight="1">
      <c r="A133" s="1"/>
      <c r="B133" s="267"/>
      <c r="C133" s="598" t="s">
        <v>147</v>
      </c>
      <c r="D133" s="598"/>
      <c r="E133" s="598"/>
      <c r="F133" s="598"/>
      <c r="G133" s="598"/>
      <c r="H133" s="598"/>
      <c r="I133" s="598"/>
      <c r="J133" s="598"/>
      <c r="K133" s="598"/>
      <c r="L133" s="598"/>
      <c r="M133" s="599">
        <f>M56</f>
        <v>0</v>
      </c>
      <c r="N133" s="600"/>
      <c r="O133" s="224" t="s">
        <v>138</v>
      </c>
      <c r="P133" s="225"/>
      <c r="Q133" s="225"/>
      <c r="R133" s="223"/>
      <c r="S133" s="226" t="s">
        <v>162</v>
      </c>
      <c r="T133" s="226"/>
      <c r="U133" s="226"/>
      <c r="V133" s="226"/>
      <c r="W133" s="226"/>
      <c r="X133" s="226"/>
      <c r="Y133" s="226"/>
      <c r="Z133" s="226"/>
      <c r="AA133" s="223"/>
      <c r="AB133" s="223"/>
      <c r="AC133" s="214"/>
      <c r="AD133" s="214"/>
      <c r="AE133" s="214"/>
      <c r="AF133" s="214"/>
      <c r="AG133" s="220"/>
      <c r="AH133" s="220"/>
      <c r="AI133" s="221"/>
      <c r="AJ133" s="210"/>
      <c r="AK133" s="211"/>
      <c r="AL133" s="211"/>
      <c r="AM133" s="212" t="s">
        <v>163</v>
      </c>
      <c r="AN133" s="1"/>
    </row>
    <row r="134" spans="1:40" ht="21.75" customHeight="1">
      <c r="A134" s="1"/>
      <c r="B134" s="268"/>
      <c r="C134" s="227"/>
      <c r="D134" s="227"/>
      <c r="E134" s="227"/>
      <c r="F134" s="227" t="s">
        <v>161</v>
      </c>
      <c r="G134" s="227"/>
      <c r="H134" s="227"/>
      <c r="I134" s="227"/>
      <c r="J134" s="227"/>
      <c r="K134" s="227"/>
      <c r="L134" s="227"/>
      <c r="M134" s="228"/>
      <c r="N134" s="228"/>
      <c r="O134" s="227"/>
      <c r="P134" s="227"/>
      <c r="Q134" s="229"/>
      <c r="R134" s="227"/>
      <c r="S134" s="227"/>
      <c r="T134" s="227"/>
      <c r="U134" s="227"/>
      <c r="V134" s="227"/>
      <c r="W134" s="227"/>
      <c r="X134" s="271" t="s">
        <v>139</v>
      </c>
      <c r="Y134" s="272"/>
      <c r="Z134" s="272"/>
      <c r="AA134" s="272"/>
      <c r="AB134" s="273"/>
      <c r="AC134" s="269" ph="1">
        <v>500</v>
      </c>
      <c r="AD134" s="269"/>
      <c r="AE134" s="269"/>
      <c r="AF134" s="270"/>
      <c r="AG134" s="260" t="str">
        <f>AG57</f>
        <v/>
      </c>
      <c r="AH134" s="261"/>
      <c r="AI134" s="262"/>
      <c r="AJ134" s="263" t="str">
        <f>AJ57</f>
        <v/>
      </c>
      <c r="AK134" s="264"/>
      <c r="AL134" s="264"/>
      <c r="AM134" s="265"/>
      <c r="AN134" s="1"/>
    </row>
    <row r="135" spans="1:40" ht="19.5" customHeight="1">
      <c r="A135" s="1"/>
      <c r="B135" s="230"/>
      <c r="C135" s="231"/>
      <c r="D135" s="231"/>
      <c r="E135" s="231"/>
      <c r="F135" s="232"/>
      <c r="G135" s="231"/>
      <c r="H135" s="231"/>
      <c r="I135" s="231"/>
      <c r="J135" s="231"/>
      <c r="K135" s="233"/>
      <c r="L135" s="234"/>
      <c r="M135" s="231"/>
      <c r="N135" s="235"/>
      <c r="O135" s="236"/>
      <c r="P135" s="236"/>
      <c r="Q135" s="235"/>
      <c r="R135" s="235"/>
      <c r="S135" s="235"/>
      <c r="T135" s="235"/>
      <c r="U135" s="236"/>
      <c r="V135" s="237"/>
      <c r="W135" s="237"/>
      <c r="X135" s="237"/>
      <c r="Y135" s="237"/>
      <c r="Z135" s="231"/>
      <c r="AA135" s="231"/>
      <c r="AB135" s="231"/>
      <c r="AC135" s="601" t="s">
        <v>158</v>
      </c>
      <c r="AD135" s="602"/>
      <c r="AE135" s="602"/>
      <c r="AF135" s="602"/>
      <c r="AG135" s="602"/>
      <c r="AH135" s="602"/>
      <c r="AI135" s="603"/>
      <c r="AJ135" s="289" t="str">
        <f t="shared" ref="AJ135:AJ137" si="2">AJ58</f>
        <v/>
      </c>
      <c r="AK135" s="290"/>
      <c r="AL135" s="290"/>
      <c r="AM135" s="291"/>
      <c r="AN135" s="1"/>
    </row>
    <row r="136" spans="1:40" ht="21" customHeight="1" thickBot="1">
      <c r="A136" s="1"/>
      <c r="B136" s="231"/>
      <c r="C136" s="238" t="s">
        <v>136</v>
      </c>
      <c r="D136" s="231"/>
      <c r="E136" s="231"/>
      <c r="F136" s="231"/>
      <c r="G136" s="231"/>
      <c r="H136" s="231"/>
      <c r="I136" s="231"/>
      <c r="J136" s="231"/>
      <c r="K136" s="231"/>
      <c r="L136" s="231"/>
      <c r="M136" s="233"/>
      <c r="N136" s="235" t="s">
        <v>156</v>
      </c>
      <c r="O136" s="231"/>
      <c r="P136" s="231"/>
      <c r="Q136" s="231"/>
      <c r="R136" s="231"/>
      <c r="S136" s="231"/>
      <c r="T136" s="231"/>
      <c r="U136" s="231"/>
      <c r="V136" s="234"/>
      <c r="W136" s="234"/>
      <c r="X136" s="239" t="s">
        <v>96</v>
      </c>
      <c r="Y136" s="233"/>
      <c r="Z136" s="231"/>
      <c r="AA136" s="231"/>
      <c r="AB136" s="231"/>
      <c r="AC136" s="604" t="s">
        <v>151</v>
      </c>
      <c r="AD136" s="605"/>
      <c r="AE136" s="605"/>
      <c r="AF136" s="605"/>
      <c r="AG136" s="605"/>
      <c r="AH136" s="605"/>
      <c r="AI136" s="606"/>
      <c r="AJ136" s="468" t="str">
        <f t="shared" si="2"/>
        <v/>
      </c>
      <c r="AK136" s="469"/>
      <c r="AL136" s="469"/>
      <c r="AM136" s="470"/>
      <c r="AN136" s="1"/>
    </row>
    <row r="137" spans="1:40" ht="21" customHeight="1" thickBot="1">
      <c r="A137" s="1"/>
      <c r="B137" s="240"/>
      <c r="C137" s="240"/>
      <c r="D137" s="240"/>
      <c r="E137" s="240"/>
      <c r="F137" s="240"/>
      <c r="G137" s="240"/>
      <c r="H137" s="240"/>
      <c r="I137" s="240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5"/>
      <c r="U137" s="231"/>
      <c r="V137" s="231"/>
      <c r="W137" s="231"/>
      <c r="X137" s="231"/>
      <c r="Y137" s="231"/>
      <c r="Z137" s="231"/>
      <c r="AA137" s="231"/>
      <c r="AB137" s="231"/>
      <c r="AC137" s="607" t="s">
        <v>159</v>
      </c>
      <c r="AD137" s="608"/>
      <c r="AE137" s="608"/>
      <c r="AF137" s="608"/>
      <c r="AG137" s="608"/>
      <c r="AH137" s="608"/>
      <c r="AI137" s="609"/>
      <c r="AJ137" s="292" t="str">
        <f t="shared" si="2"/>
        <v/>
      </c>
      <c r="AK137" s="293"/>
      <c r="AL137" s="293"/>
      <c r="AM137" s="294"/>
      <c r="AN137" s="1"/>
    </row>
    <row r="138" spans="1:40" ht="21" customHeight="1">
      <c r="A138" s="1"/>
      <c r="B138" s="21"/>
      <c r="C138" s="21"/>
      <c r="D138" s="21"/>
      <c r="E138" s="21"/>
      <c r="F138" s="21"/>
      <c r="G138" s="21"/>
      <c r="H138" s="21"/>
      <c r="I138" s="2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2"/>
      <c r="U138" s="1"/>
      <c r="V138" s="1"/>
      <c r="W138" s="1"/>
      <c r="X138" s="1"/>
      <c r="Y138" s="1"/>
      <c r="Z138" s="1"/>
      <c r="AA138" s="1"/>
      <c r="AB138" s="1"/>
      <c r="AC138" s="38"/>
      <c r="AD138" s="256"/>
      <c r="AE138" s="256"/>
      <c r="AF138" s="256"/>
      <c r="AG138" s="256"/>
      <c r="AH138" s="85"/>
      <c r="AI138" s="255"/>
      <c r="AJ138" s="255"/>
      <c r="AK138" s="255"/>
      <c r="AL138" s="255"/>
      <c r="AM138" s="253"/>
      <c r="AN138" s="1"/>
    </row>
    <row r="139" spans="1:40" ht="9.75" customHeight="1">
      <c r="A139" s="1"/>
      <c r="B139" s="21"/>
      <c r="C139" s="21"/>
      <c r="D139" s="21"/>
      <c r="E139" s="21"/>
      <c r="F139" s="21"/>
      <c r="G139" s="21"/>
      <c r="H139" s="21"/>
      <c r="I139" s="2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2"/>
      <c r="U139" s="1"/>
      <c r="V139" s="1"/>
      <c r="W139" s="1"/>
      <c r="X139" s="1"/>
      <c r="Y139" s="1" t="s">
        <v>106</v>
      </c>
      <c r="Z139" s="1"/>
      <c r="AA139" s="1"/>
      <c r="AB139" s="1"/>
      <c r="AC139" s="38"/>
      <c r="AD139" s="38"/>
      <c r="AE139" s="38"/>
      <c r="AF139" s="38"/>
      <c r="AG139" s="87"/>
      <c r="AH139" s="85"/>
      <c r="AI139" s="597"/>
      <c r="AJ139" s="597"/>
      <c r="AK139" s="597"/>
      <c r="AL139" s="597"/>
      <c r="AM139" s="597"/>
      <c r="AN139" s="1"/>
    </row>
    <row r="140" spans="1:40" ht="16.5" customHeight="1">
      <c r="A140" s="1"/>
      <c r="B140" s="21"/>
      <c r="C140" s="21"/>
      <c r="D140" s="21"/>
      <c r="E140" s="21"/>
      <c r="F140" s="21"/>
      <c r="G140" s="21"/>
      <c r="H140" s="21"/>
      <c r="I140" s="2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2"/>
      <c r="U140" s="1"/>
      <c r="V140" s="1"/>
      <c r="W140" s="1"/>
      <c r="X140" s="1"/>
      <c r="Y140" s="1"/>
      <c r="Z140" s="1"/>
      <c r="AA140" s="1"/>
      <c r="AB140" s="1"/>
      <c r="AC140" s="38"/>
      <c r="AD140" s="60"/>
      <c r="AE140" s="38"/>
      <c r="AF140" s="38"/>
      <c r="AG140" s="87"/>
      <c r="AH140" s="85"/>
      <c r="AI140" s="85"/>
      <c r="AJ140" s="253"/>
      <c r="AK140" s="253"/>
      <c r="AL140" s="253"/>
      <c r="AM140" s="253"/>
      <c r="AN140" s="1"/>
    </row>
    <row r="141" spans="1:40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8"/>
      <c r="AI141" s="1"/>
      <c r="AJ141" s="1"/>
      <c r="AK141" s="1"/>
      <c r="AL141" s="1"/>
      <c r="AM141" s="1"/>
      <c r="AN141" s="1"/>
    </row>
    <row r="142" spans="1:40" ht="16.5" customHeight="1">
      <c r="A142" s="1"/>
      <c r="B142" s="23"/>
      <c r="C142" s="23"/>
      <c r="D142" s="23"/>
      <c r="E142" s="23"/>
      <c r="F142" s="23"/>
      <c r="G142" s="23"/>
      <c r="H142" s="23"/>
      <c r="I142" s="23"/>
      <c r="J142" s="1"/>
      <c r="K142" s="1"/>
      <c r="L142" s="8"/>
      <c r="M142" s="1"/>
      <c r="N142" s="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68"/>
      <c r="AN142" s="1"/>
    </row>
    <row r="143" spans="1:40" ht="16.5" customHeight="1">
      <c r="A143" s="1"/>
      <c r="B143" s="23"/>
      <c r="C143" s="23"/>
      <c r="D143" s="23"/>
      <c r="E143" s="23"/>
      <c r="F143" s="23"/>
      <c r="G143" s="23"/>
      <c r="H143" s="23"/>
      <c r="I143" s="23"/>
      <c r="J143" s="1"/>
      <c r="K143" s="1"/>
      <c r="L143" s="8"/>
      <c r="M143" s="1"/>
      <c r="N143" s="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68"/>
      <c r="AN143" s="1"/>
    </row>
    <row r="144" spans="1:40" ht="16.5" customHeight="1">
      <c r="A144" s="1"/>
      <c r="B144" s="23"/>
      <c r="C144" s="1"/>
      <c r="D144" s="23"/>
      <c r="E144" s="23"/>
      <c r="F144" s="23"/>
      <c r="G144" s="23"/>
      <c r="H144" s="23"/>
      <c r="I144" s="23"/>
      <c r="J144" s="1"/>
      <c r="K144" s="1"/>
      <c r="L144" s="8"/>
      <c r="M144" s="1"/>
      <c r="N144" s="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94" t="s">
        <v>97</v>
      </c>
      <c r="AN144" s="1"/>
    </row>
    <row r="145" spans="1:51" ht="20.25" customHeight="1">
      <c r="A145" s="1"/>
      <c r="B145" s="80"/>
      <c r="C145" s="72"/>
      <c r="D145" s="658" t="s">
        <v>160</v>
      </c>
      <c r="E145" s="658"/>
      <c r="F145" s="658"/>
      <c r="G145" s="658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89"/>
      <c r="X145" s="72"/>
      <c r="Y145" s="72"/>
      <c r="Z145" s="72"/>
      <c r="AA145" s="72"/>
      <c r="AB145" s="72"/>
      <c r="AC145" s="72"/>
      <c r="AD145" s="72"/>
      <c r="AE145" s="72"/>
      <c r="AF145" s="72"/>
      <c r="AG145" s="465" t="s">
        <v>98</v>
      </c>
      <c r="AH145" s="466"/>
      <c r="AI145" s="466"/>
      <c r="AJ145" s="466"/>
      <c r="AK145" s="466"/>
      <c r="AL145" s="466"/>
      <c r="AM145" s="467"/>
      <c r="AN145" s="1"/>
    </row>
    <row r="146" spans="1:51" ht="18" customHeight="1">
      <c r="A146" s="1"/>
      <c r="B146" s="37"/>
      <c r="C146" s="1"/>
      <c r="D146" s="659"/>
      <c r="E146" s="659"/>
      <c r="F146" s="659"/>
      <c r="G146" s="659"/>
      <c r="H146" s="9"/>
      <c r="I146" s="9"/>
      <c r="J146" s="9"/>
      <c r="K146" s="9"/>
      <c r="L146" s="9"/>
      <c r="M146" s="9"/>
      <c r="N146" s="9"/>
      <c r="O146" s="9"/>
      <c r="P146" s="9"/>
      <c r="Q146" s="1"/>
      <c r="R146" s="1"/>
      <c r="S146" s="9"/>
      <c r="T146" s="1"/>
      <c r="U146" s="90"/>
      <c r="V146" s="90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433" t="s">
        <v>99</v>
      </c>
      <c r="AH146" s="434"/>
      <c r="AI146" s="434"/>
      <c r="AJ146" s="434"/>
      <c r="AK146" s="434"/>
      <c r="AL146" s="434"/>
      <c r="AM146" s="435"/>
      <c r="AN146" s="1"/>
    </row>
    <row r="147" spans="1:51" ht="8.25" customHeight="1">
      <c r="A147" s="1"/>
      <c r="B147" s="63"/>
      <c r="C147" s="62"/>
      <c r="D147" s="660"/>
      <c r="E147" s="660"/>
      <c r="F147" s="660"/>
      <c r="G147" s="660"/>
      <c r="H147" s="62"/>
      <c r="I147" s="62"/>
      <c r="J147" s="62"/>
      <c r="K147" s="91"/>
      <c r="L147" s="62"/>
      <c r="M147" s="62"/>
      <c r="N147" s="62"/>
      <c r="O147" s="62"/>
      <c r="P147" s="62"/>
      <c r="Q147" s="92"/>
      <c r="R147" s="92"/>
      <c r="S147" s="62"/>
      <c r="T147" s="92"/>
      <c r="U147" s="92"/>
      <c r="V147" s="9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433"/>
      <c r="AH147" s="434"/>
      <c r="AI147" s="434"/>
      <c r="AJ147" s="434"/>
      <c r="AK147" s="434"/>
      <c r="AL147" s="434"/>
      <c r="AM147" s="435"/>
      <c r="AN147" s="1"/>
    </row>
    <row r="148" spans="1:51" ht="17.25" customHeight="1">
      <c r="A148" s="1"/>
      <c r="B148" s="59"/>
      <c r="C148" s="59"/>
      <c r="D148" s="59"/>
      <c r="E148" s="59"/>
      <c r="F148" s="59"/>
      <c r="G148" s="59"/>
      <c r="H148" s="59"/>
      <c r="I148" s="59"/>
      <c r="J148" s="93"/>
      <c r="K148" s="23"/>
      <c r="L148" s="23"/>
      <c r="M148" s="23"/>
      <c r="N148" s="23"/>
      <c r="O148" s="23"/>
      <c r="P148" s="93"/>
      <c r="Q148" s="93"/>
      <c r="R148" s="93"/>
      <c r="S148" s="93"/>
      <c r="T148" s="93"/>
      <c r="U148" s="93"/>
      <c r="V148" s="93"/>
      <c r="W148" s="93"/>
      <c r="X148" s="23"/>
      <c r="Y148" s="1"/>
      <c r="Z148" s="1"/>
      <c r="AA148" s="255"/>
      <c r="AB148" s="255"/>
      <c r="AC148" s="94"/>
      <c r="AD148" s="94"/>
      <c r="AE148" s="94"/>
      <c r="AF148" s="94"/>
      <c r="AG148" s="94"/>
      <c r="AH148" s="94"/>
      <c r="AI148" s="94"/>
      <c r="AJ148" s="95"/>
      <c r="AK148" s="94"/>
      <c r="AL148" s="94"/>
      <c r="AM148" s="94"/>
      <c r="AN148" s="1"/>
    </row>
    <row r="149" spans="1:51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8"/>
      <c r="K149" s="8"/>
      <c r="L149" s="8"/>
      <c r="M149" s="8"/>
      <c r="N149" s="8"/>
      <c r="O149" s="8"/>
      <c r="P149" s="8"/>
      <c r="Q149" s="8"/>
      <c r="R149" s="8"/>
      <c r="S149" s="1"/>
      <c r="T149" s="1"/>
      <c r="U149" s="1"/>
      <c r="V149" s="1"/>
      <c r="W149" s="1"/>
      <c r="X149" s="1"/>
      <c r="Y149" s="1"/>
      <c r="Z149" s="1"/>
      <c r="AA149" s="255"/>
      <c r="AB149" s="255"/>
      <c r="AC149" s="255"/>
      <c r="AD149" s="255"/>
      <c r="AE149" s="255"/>
      <c r="AF149" s="255"/>
      <c r="AG149" s="255"/>
      <c r="AH149" s="255"/>
      <c r="AI149" s="255"/>
      <c r="AJ149" s="255"/>
      <c r="AK149" s="255"/>
      <c r="AL149" s="255"/>
      <c r="AM149" s="255"/>
      <c r="AN149" s="1"/>
    </row>
    <row r="150" spans="1:51" ht="4.5" customHeight="1">
      <c r="A150" s="1"/>
      <c r="B150" s="1"/>
      <c r="C150" s="1"/>
      <c r="D150" s="1"/>
      <c r="E150" s="1"/>
      <c r="F150" s="1"/>
      <c r="G150" s="1"/>
      <c r="H150" s="1"/>
      <c r="I150" s="1"/>
      <c r="J150" s="8"/>
      <c r="K150" s="8"/>
      <c r="L150" s="8"/>
      <c r="M150" s="8"/>
      <c r="N150" s="8"/>
      <c r="O150" s="8"/>
      <c r="P150" s="8"/>
      <c r="Q150" s="8"/>
      <c r="R150" s="8"/>
      <c r="S150" s="1"/>
      <c r="T150" s="1"/>
      <c r="U150" s="1"/>
      <c r="V150" s="1"/>
      <c r="W150" s="1"/>
      <c r="X150" s="1"/>
      <c r="Y150" s="1"/>
      <c r="Z150" s="1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1"/>
    </row>
    <row r="151" spans="1:51" ht="4.5" customHeight="1">
      <c r="A151" s="1"/>
      <c r="B151" s="1"/>
      <c r="C151" s="1"/>
      <c r="D151" s="1"/>
      <c r="E151" s="1"/>
      <c r="F151" s="1"/>
      <c r="G151" s="1"/>
      <c r="H151" s="1"/>
      <c r="I151" s="1"/>
      <c r="J151" s="8"/>
      <c r="K151" s="256"/>
      <c r="L151" s="256"/>
      <c r="M151" s="256"/>
      <c r="N151" s="256"/>
      <c r="O151" s="256"/>
      <c r="P151" s="255"/>
      <c r="Q151" s="255"/>
      <c r="R151" s="255"/>
      <c r="S151" s="255"/>
      <c r="T151" s="255"/>
      <c r="U151" s="255"/>
      <c r="V151" s="255"/>
      <c r="W151" s="255"/>
      <c r="X151" s="1"/>
      <c r="Y151" s="1"/>
      <c r="Z151" s="1"/>
      <c r="AA151" s="255"/>
      <c r="AB151" s="255"/>
      <c r="AC151" s="255"/>
      <c r="AD151" s="255"/>
      <c r="AE151" s="255"/>
      <c r="AF151" s="255"/>
      <c r="AG151" s="255"/>
      <c r="AH151" s="255"/>
      <c r="AI151" s="255"/>
      <c r="AJ151" s="254"/>
      <c r="AK151" s="254"/>
      <c r="AL151" s="254"/>
      <c r="AM151" s="254"/>
      <c r="AN151" s="1"/>
    </row>
    <row r="152" spans="1:5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8"/>
      <c r="K152" s="8"/>
      <c r="L152" s="8"/>
      <c r="M152" s="8"/>
      <c r="N152" s="8"/>
      <c r="O152" s="8"/>
      <c r="P152" s="8"/>
      <c r="Q152" s="8"/>
      <c r="R152" s="8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8"/>
      <c r="AI152" s="1"/>
      <c r="AJ152" s="1"/>
      <c r="AK152" s="1"/>
      <c r="AL152" s="1"/>
      <c r="AM152" s="1"/>
      <c r="AN152" s="1"/>
    </row>
    <row r="153" spans="1:51" ht="22.5" customHeight="1">
      <c r="A153" s="1"/>
      <c r="B153" s="2" t="s">
        <v>107</v>
      </c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3" t="s">
        <v>108</v>
      </c>
      <c r="AK153" s="1"/>
      <c r="AL153" s="1"/>
      <c r="AM153" s="1"/>
      <c r="AN153" s="1"/>
    </row>
    <row r="154" spans="1:51" ht="18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5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X154" t="b">
        <v>0</v>
      </c>
    </row>
    <row r="155" spans="1:51">
      <c r="A155" s="1"/>
      <c r="B155" s="1" t="s">
        <v>6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X155" t="b">
        <v>0</v>
      </c>
      <c r="AY155" t="b">
        <v>1</v>
      </c>
    </row>
    <row r="156" spans="1:51" ht="13.5" customHeight="1">
      <c r="A156" s="1"/>
      <c r="B156" s="8"/>
      <c r="C156" s="8"/>
      <c r="D156" s="8"/>
      <c r="E156" s="8"/>
      <c r="F156" s="8"/>
      <c r="G156" s="8"/>
      <c r="H156" s="8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5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2"/>
      <c r="T157" s="86"/>
      <c r="U157" s="86"/>
      <c r="V157" s="12"/>
      <c r="W157" s="12"/>
      <c r="X157" s="12"/>
      <c r="Y157" s="12"/>
      <c r="Z157" s="86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51">
      <c r="A158" s="1"/>
      <c r="B158" s="13"/>
      <c r="C158" s="13"/>
      <c r="D158" s="13"/>
      <c r="E158" s="13"/>
      <c r="F158" s="13"/>
      <c r="G158" s="13"/>
      <c r="H158" s="13"/>
      <c r="I158" s="13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8"/>
      <c r="AL158" s="12"/>
      <c r="AM158" s="12"/>
      <c r="AN158" s="12"/>
    </row>
    <row r="159" spans="1:51" s="19" customFormat="1" ht="24" customHeight="1">
      <c r="A159" s="12"/>
      <c r="B159" s="60"/>
      <c r="C159" s="60"/>
      <c r="D159" s="1"/>
      <c r="E159" s="20" t="s">
        <v>11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60"/>
      <c r="AH159" s="60"/>
      <c r="AI159" s="60"/>
      <c r="AJ159" s="60"/>
      <c r="AK159" s="60"/>
      <c r="AL159" s="60"/>
      <c r="AM159" s="1"/>
      <c r="AN159" s="1"/>
      <c r="AQ159" s="188"/>
      <c r="AY159" s="19" t="b">
        <v>0</v>
      </c>
    </row>
    <row r="160" spans="1:51" ht="18.75" customHeight="1">
      <c r="A160" s="1"/>
      <c r="B160" s="1"/>
      <c r="C160" s="1"/>
      <c r="D160" s="1"/>
      <c r="E160" s="610">
        <f>$E$8</f>
        <v>0</v>
      </c>
      <c r="F160" s="611">
        <f>$F$8</f>
        <v>0</v>
      </c>
      <c r="G160" s="611">
        <f>$G$8</f>
        <v>0</v>
      </c>
      <c r="H160" s="611">
        <f>$H$8</f>
        <v>0</v>
      </c>
      <c r="I160" s="612">
        <f>$I$8</f>
        <v>0</v>
      </c>
      <c r="J160" s="1"/>
      <c r="K160" s="21" t="s">
        <v>12</v>
      </c>
      <c r="L160" s="21"/>
      <c r="M160" s="21"/>
      <c r="N160" s="21"/>
      <c r="O160" s="21"/>
      <c r="P160" s="21"/>
      <c r="Q160" s="110"/>
      <c r="R160" s="613">
        <f>$R$8</f>
        <v>0</v>
      </c>
      <c r="S160" s="613"/>
      <c r="T160" s="613"/>
      <c r="U160" s="613"/>
      <c r="V160" s="613"/>
      <c r="W160" s="613"/>
      <c r="X160" s="613"/>
      <c r="Y160" s="613"/>
      <c r="Z160" s="613"/>
      <c r="AA160" s="613"/>
      <c r="AB160" s="613"/>
      <c r="AC160" s="613"/>
      <c r="AD160" s="613"/>
      <c r="AE160" s="613"/>
      <c r="AF160" s="613"/>
      <c r="AG160" s="613"/>
      <c r="AH160" s="613"/>
      <c r="AI160" s="613"/>
      <c r="AJ160" s="1"/>
      <c r="AK160" s="1"/>
      <c r="AL160" s="1"/>
      <c r="AM160" s="1"/>
      <c r="AN160" s="1"/>
    </row>
    <row r="161" spans="1:51" ht="18.75" customHeight="1">
      <c r="A161" s="1"/>
      <c r="B161" s="1"/>
      <c r="C161" s="1"/>
      <c r="D161" s="1"/>
      <c r="E161" s="472"/>
      <c r="F161" s="474"/>
      <c r="G161" s="474"/>
      <c r="H161" s="474"/>
      <c r="I161" s="476"/>
      <c r="J161" s="1"/>
      <c r="K161" s="21" t="s">
        <v>13</v>
      </c>
      <c r="L161" s="21"/>
      <c r="M161" s="21"/>
      <c r="N161" s="21"/>
      <c r="O161" s="21"/>
      <c r="P161" s="21"/>
      <c r="Q161" s="110"/>
      <c r="R161" s="613">
        <f>$R$9</f>
        <v>0</v>
      </c>
      <c r="S161" s="613"/>
      <c r="T161" s="613"/>
      <c r="U161" s="613"/>
      <c r="V161" s="613"/>
      <c r="W161" s="613"/>
      <c r="X161" s="613"/>
      <c r="Y161" s="613"/>
      <c r="Z161" s="613"/>
      <c r="AA161" s="613"/>
      <c r="AB161" s="613"/>
      <c r="AC161" s="613"/>
      <c r="AD161" s="613"/>
      <c r="AE161" s="613"/>
      <c r="AF161" s="613"/>
      <c r="AG161" s="613"/>
      <c r="AH161" s="613"/>
      <c r="AI161" s="613"/>
      <c r="AJ161" s="1"/>
      <c r="AK161" s="1"/>
      <c r="AL161" s="1"/>
      <c r="AM161" s="1"/>
      <c r="AN161" s="1"/>
    </row>
    <row r="162" spans="1:51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2" t="s">
        <v>15</v>
      </c>
      <c r="L162" s="21"/>
      <c r="M162" s="21"/>
      <c r="N162" s="21"/>
      <c r="O162" s="21"/>
      <c r="P162" s="21"/>
      <c r="Q162" s="110"/>
      <c r="R162" s="613">
        <f>$R$10</f>
        <v>0</v>
      </c>
      <c r="S162" s="613"/>
      <c r="T162" s="613"/>
      <c r="U162" s="613"/>
      <c r="V162" s="613"/>
      <c r="W162" s="613"/>
      <c r="X162" s="613"/>
      <c r="Y162" s="613"/>
      <c r="Z162" s="613"/>
      <c r="AA162" s="613"/>
      <c r="AB162" s="613"/>
      <c r="AC162" s="613"/>
      <c r="AD162" s="613"/>
      <c r="AE162" s="613"/>
      <c r="AF162" s="613"/>
      <c r="AG162" s="613"/>
      <c r="AH162" s="613"/>
      <c r="AI162" s="613"/>
      <c r="AJ162" s="1"/>
      <c r="AK162" s="1"/>
      <c r="AL162" s="1"/>
      <c r="AM162" s="1"/>
      <c r="AN162" s="1"/>
    </row>
    <row r="163" spans="1:51" ht="21.75" customHeight="1">
      <c r="A163" s="1"/>
      <c r="B163" s="1"/>
      <c r="C163" s="1"/>
      <c r="D163" s="1"/>
      <c r="E163" s="1" t="s">
        <v>103</v>
      </c>
      <c r="F163" s="1"/>
      <c r="G163" s="1"/>
      <c r="H163" s="1"/>
      <c r="I163" s="1"/>
      <c r="J163" s="1"/>
      <c r="K163" s="21"/>
      <c r="L163" s="21"/>
      <c r="M163" s="21"/>
      <c r="N163" s="21"/>
      <c r="O163" s="21"/>
      <c r="P163" s="21"/>
      <c r="Q163" s="110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2"/>
      <c r="AF163" s="112"/>
      <c r="AG163" s="112"/>
      <c r="AH163" s="112"/>
      <c r="AI163" s="112"/>
      <c r="AJ163" s="1"/>
      <c r="AK163" s="1"/>
      <c r="AL163" s="1"/>
      <c r="AM163" s="1"/>
      <c r="AN163" s="1"/>
    </row>
    <row r="164" spans="1:51" ht="18.75" customHeight="1">
      <c r="A164" s="1"/>
      <c r="B164" s="1"/>
      <c r="C164" s="1"/>
      <c r="D164" s="1"/>
      <c r="E164" s="610">
        <f>$E$12</f>
        <v>0</v>
      </c>
      <c r="F164" s="611">
        <f>$F$12</f>
        <v>0</v>
      </c>
      <c r="G164" s="473">
        <f>$G$12</f>
        <v>0</v>
      </c>
      <c r="H164" s="611">
        <f>$H$12</f>
        <v>0</v>
      </c>
      <c r="I164" s="612">
        <f>$I$12</f>
        <v>0</v>
      </c>
      <c r="J164" s="1"/>
      <c r="K164" s="21" t="s">
        <v>12</v>
      </c>
      <c r="L164" s="21"/>
      <c r="M164" s="21"/>
      <c r="N164" s="21"/>
      <c r="O164" s="21"/>
      <c r="P164" s="21"/>
      <c r="Q164" s="110"/>
      <c r="R164" s="613">
        <f>$R$12</f>
        <v>0</v>
      </c>
      <c r="S164" s="613"/>
      <c r="T164" s="613"/>
      <c r="U164" s="613"/>
      <c r="V164" s="613"/>
      <c r="W164" s="613"/>
      <c r="X164" s="613"/>
      <c r="Y164" s="613"/>
      <c r="Z164" s="613"/>
      <c r="AA164" s="613"/>
      <c r="AB164" s="613"/>
      <c r="AC164" s="613"/>
      <c r="AD164" s="613"/>
      <c r="AE164" s="613"/>
      <c r="AF164" s="613"/>
      <c r="AG164" s="613"/>
      <c r="AH164" s="613"/>
      <c r="AI164" s="613"/>
      <c r="AJ164" s="1"/>
      <c r="AK164" s="1"/>
      <c r="AL164" s="1"/>
      <c r="AM164" s="1"/>
      <c r="AN164" s="1"/>
    </row>
    <row r="165" spans="1:51" ht="18.75" customHeight="1">
      <c r="A165" s="1"/>
      <c r="B165" s="1"/>
      <c r="C165" s="1"/>
      <c r="D165" s="1"/>
      <c r="E165" s="472"/>
      <c r="F165" s="474"/>
      <c r="G165" s="474"/>
      <c r="H165" s="474"/>
      <c r="I165" s="476"/>
      <c r="J165" s="1"/>
      <c r="K165" s="21" t="s">
        <v>13</v>
      </c>
      <c r="L165" s="21"/>
      <c r="M165" s="21"/>
      <c r="N165" s="21"/>
      <c r="O165" s="21"/>
      <c r="P165" s="21"/>
      <c r="Q165" s="110"/>
      <c r="R165" s="613">
        <f>$R$13</f>
        <v>0</v>
      </c>
      <c r="S165" s="613"/>
      <c r="T165" s="613"/>
      <c r="U165" s="613"/>
      <c r="V165" s="613"/>
      <c r="W165" s="613"/>
      <c r="X165" s="613"/>
      <c r="Y165" s="613"/>
      <c r="Z165" s="613"/>
      <c r="AA165" s="613"/>
      <c r="AB165" s="613"/>
      <c r="AC165" s="613"/>
      <c r="AD165" s="613"/>
      <c r="AE165" s="613"/>
      <c r="AF165" s="613"/>
      <c r="AG165" s="613"/>
      <c r="AH165" s="613"/>
      <c r="AI165" s="613"/>
      <c r="AJ165" s="1"/>
      <c r="AK165" s="1"/>
      <c r="AL165" s="1"/>
      <c r="AM165" s="1"/>
      <c r="AN165" s="1"/>
    </row>
    <row r="166" spans="1:51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2" t="s">
        <v>15</v>
      </c>
      <c r="L166" s="21"/>
      <c r="M166" s="21"/>
      <c r="N166" s="21"/>
      <c r="O166" s="21"/>
      <c r="P166" s="21"/>
      <c r="Q166" s="110"/>
      <c r="R166" s="613">
        <f>$R$14</f>
        <v>0</v>
      </c>
      <c r="S166" s="613"/>
      <c r="T166" s="613"/>
      <c r="U166" s="613"/>
      <c r="V166" s="613"/>
      <c r="W166" s="613"/>
      <c r="X166" s="613"/>
      <c r="Y166" s="613"/>
      <c r="Z166" s="613"/>
      <c r="AA166" s="613"/>
      <c r="AB166" s="613"/>
      <c r="AC166" s="613"/>
      <c r="AD166" s="613"/>
      <c r="AE166" s="613"/>
      <c r="AF166" s="613"/>
      <c r="AG166" s="613"/>
      <c r="AH166" s="613"/>
      <c r="AI166" s="613"/>
      <c r="AJ166" s="110"/>
      <c r="AK166" s="110"/>
      <c r="AL166" s="1"/>
      <c r="AM166" s="1"/>
      <c r="AN166" s="1"/>
    </row>
    <row r="167" spans="1:51" ht="21.75" customHeight="1">
      <c r="A167" s="1"/>
      <c r="B167" s="1" t="s">
        <v>21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60"/>
      <c r="R167" s="1"/>
      <c r="S167" s="1"/>
      <c r="T167" s="1"/>
      <c r="U167" s="1"/>
      <c r="AL167" s="1"/>
      <c r="AM167" s="1"/>
      <c r="AN167" s="1"/>
    </row>
    <row r="168" spans="1:51" ht="21.75" customHeight="1">
      <c r="A168" s="1"/>
      <c r="B168" s="482" t="s">
        <v>22</v>
      </c>
      <c r="C168" s="483"/>
      <c r="D168" s="483"/>
      <c r="E168" s="483"/>
      <c r="F168" s="483"/>
      <c r="G168" s="483"/>
      <c r="H168" s="483"/>
      <c r="I168" s="483"/>
      <c r="J168" s="98"/>
      <c r="K168" s="488">
        <f>$K$16</f>
        <v>0</v>
      </c>
      <c r="L168" s="488"/>
      <c r="M168" s="488"/>
      <c r="N168" s="488"/>
      <c r="O168" s="488"/>
      <c r="P168" s="488"/>
      <c r="Q168" s="488"/>
      <c r="R168" s="488"/>
      <c r="S168" s="488"/>
      <c r="T168" s="488"/>
      <c r="U168" s="488"/>
      <c r="V168" s="488"/>
      <c r="W168" s="488"/>
      <c r="X168" s="488"/>
      <c r="Y168" s="488"/>
      <c r="Z168" s="488"/>
      <c r="AA168" s="488"/>
      <c r="AB168" s="488"/>
      <c r="AC168" s="488"/>
      <c r="AD168" s="488"/>
      <c r="AE168" s="488"/>
      <c r="AF168" s="488"/>
      <c r="AG168" s="488"/>
      <c r="AH168" s="488"/>
      <c r="AI168" s="488"/>
      <c r="AJ168" s="488"/>
      <c r="AK168" s="488"/>
      <c r="AL168" s="488"/>
      <c r="AM168" s="489"/>
      <c r="AN168" s="1"/>
    </row>
    <row r="169" spans="1:51" ht="21" customHeight="1">
      <c r="A169" s="1"/>
      <c r="B169" s="485"/>
      <c r="C169" s="486"/>
      <c r="D169" s="486"/>
      <c r="E169" s="486"/>
      <c r="F169" s="486"/>
      <c r="G169" s="486"/>
      <c r="H169" s="486"/>
      <c r="I169" s="486"/>
      <c r="J169" s="99"/>
      <c r="K169" s="478">
        <f>$K$17</f>
        <v>0</v>
      </c>
      <c r="L169" s="478"/>
      <c r="M169" s="478"/>
      <c r="N169" s="478"/>
      <c r="O169" s="478"/>
      <c r="P169" s="478"/>
      <c r="Q169" s="478"/>
      <c r="R169" s="478"/>
      <c r="S169" s="478"/>
      <c r="T169" s="478"/>
      <c r="U169" s="478"/>
      <c r="V169" s="478"/>
      <c r="W169" s="478"/>
      <c r="X169" s="478"/>
      <c r="Y169" s="478"/>
      <c r="Z169" s="478"/>
      <c r="AA169" s="478"/>
      <c r="AB169" s="478"/>
      <c r="AC169" s="478"/>
      <c r="AD169" s="478"/>
      <c r="AE169" s="478"/>
      <c r="AF169" s="478"/>
      <c r="AG169" s="478"/>
      <c r="AH169" s="478"/>
      <c r="AI169" s="478"/>
      <c r="AJ169" s="478"/>
      <c r="AK169" s="478"/>
      <c r="AL169" s="478"/>
      <c r="AM169" s="490"/>
      <c r="AN169" s="1"/>
    </row>
    <row r="170" spans="1:51" ht="21" customHeight="1">
      <c r="A170" s="1"/>
      <c r="B170" s="325" t="s">
        <v>23</v>
      </c>
      <c r="C170" s="326"/>
      <c r="D170" s="326"/>
      <c r="E170" s="326"/>
      <c r="F170" s="326"/>
      <c r="G170" s="326"/>
      <c r="H170" s="326"/>
      <c r="I170" s="326"/>
      <c r="J170" s="113"/>
      <c r="K170" s="478">
        <f>$K$18</f>
        <v>0</v>
      </c>
      <c r="L170" s="478"/>
      <c r="M170" s="478"/>
      <c r="N170" s="478"/>
      <c r="O170" s="478"/>
      <c r="P170" s="478"/>
      <c r="Q170" s="478"/>
      <c r="R170" s="478"/>
      <c r="S170" s="478"/>
      <c r="T170" s="478"/>
      <c r="U170" s="478"/>
      <c r="V170" s="478"/>
      <c r="W170" s="478"/>
      <c r="X170" s="478"/>
      <c r="Y170" s="478"/>
      <c r="Z170" s="478"/>
      <c r="AA170" s="478"/>
      <c r="AB170" s="478"/>
      <c r="AC170" s="478"/>
      <c r="AD170" s="479"/>
      <c r="AE170" s="491" t="s">
        <v>104</v>
      </c>
      <c r="AF170" s="492"/>
      <c r="AG170" s="492"/>
      <c r="AH170" s="492"/>
      <c r="AI170" s="492"/>
      <c r="AJ170" s="492"/>
      <c r="AK170" s="492"/>
      <c r="AL170" s="492"/>
      <c r="AM170" s="493"/>
      <c r="AN170" s="1"/>
      <c r="AY170" t="b">
        <v>1</v>
      </c>
    </row>
    <row r="171" spans="1:51" ht="21" customHeight="1">
      <c r="A171" s="1"/>
      <c r="B171" s="325" t="s">
        <v>24</v>
      </c>
      <c r="C171" s="326"/>
      <c r="D171" s="326"/>
      <c r="E171" s="326"/>
      <c r="F171" s="326"/>
      <c r="G171" s="326"/>
      <c r="H171" s="326"/>
      <c r="I171" s="326"/>
      <c r="J171" s="113"/>
      <c r="K171" s="478">
        <f>K96</f>
        <v>0</v>
      </c>
      <c r="L171" s="478"/>
      <c r="M171" s="478"/>
      <c r="N171" s="478"/>
      <c r="O171" s="478"/>
      <c r="P171" s="478"/>
      <c r="Q171" s="478"/>
      <c r="R171" s="478"/>
      <c r="S171" s="478"/>
      <c r="T171" s="478"/>
      <c r="U171" s="478"/>
      <c r="V171" s="478"/>
      <c r="W171" s="478"/>
      <c r="X171" s="478"/>
      <c r="Y171" s="478"/>
      <c r="Z171" s="478"/>
      <c r="AA171" s="478"/>
      <c r="AB171" s="478"/>
      <c r="AC171" s="478"/>
      <c r="AD171" s="479"/>
      <c r="AE171" s="494"/>
      <c r="AF171" s="495"/>
      <c r="AG171" s="495"/>
      <c r="AH171" s="495"/>
      <c r="AI171" s="495"/>
      <c r="AJ171" s="495"/>
      <c r="AK171" s="495"/>
      <c r="AL171" s="495"/>
      <c r="AM171" s="496"/>
      <c r="AN171" s="1"/>
    </row>
    <row r="172" spans="1:51" ht="21" customHeight="1">
      <c r="A172" s="1"/>
      <c r="B172" s="325" t="s">
        <v>25</v>
      </c>
      <c r="C172" s="326"/>
      <c r="D172" s="326"/>
      <c r="E172" s="326"/>
      <c r="F172" s="326"/>
      <c r="G172" s="326"/>
      <c r="H172" s="326"/>
      <c r="I172" s="326"/>
      <c r="J172" s="113"/>
      <c r="K172" s="478">
        <f>K97</f>
        <v>0</v>
      </c>
      <c r="L172" s="478"/>
      <c r="M172" s="478"/>
      <c r="N172" s="478"/>
      <c r="O172" s="478"/>
      <c r="P172" s="478"/>
      <c r="Q172" s="478"/>
      <c r="R172" s="478"/>
      <c r="S172" s="478"/>
      <c r="T172" s="478"/>
      <c r="U172" s="478"/>
      <c r="V172" s="478"/>
      <c r="W172" s="478"/>
      <c r="X172" s="478"/>
      <c r="Y172" s="478"/>
      <c r="Z172" s="478"/>
      <c r="AA172" s="478"/>
      <c r="AB172" s="478"/>
      <c r="AC172" s="478"/>
      <c r="AD172" s="479"/>
      <c r="AE172" s="494"/>
      <c r="AF172" s="495"/>
      <c r="AG172" s="495"/>
      <c r="AH172" s="495"/>
      <c r="AI172" s="495"/>
      <c r="AJ172" s="495"/>
      <c r="AK172" s="495"/>
      <c r="AL172" s="495"/>
      <c r="AM172" s="496"/>
      <c r="AN172" s="1"/>
    </row>
    <row r="173" spans="1:51" ht="6" customHeight="1">
      <c r="A173" s="1"/>
      <c r="B173" s="6"/>
      <c r="C173" s="1"/>
      <c r="D173" s="1"/>
      <c r="E173" s="1"/>
      <c r="F173" s="1"/>
      <c r="G173" s="1"/>
      <c r="H173" s="1"/>
      <c r="I173" s="1"/>
      <c r="J173" s="3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494"/>
      <c r="AF173" s="495"/>
      <c r="AG173" s="495"/>
      <c r="AH173" s="495"/>
      <c r="AI173" s="495"/>
      <c r="AJ173" s="495"/>
      <c r="AK173" s="495"/>
      <c r="AL173" s="495"/>
      <c r="AM173" s="496"/>
      <c r="AN173" s="1"/>
    </row>
    <row r="174" spans="1:51" ht="17.25" customHeight="1">
      <c r="A174" s="1"/>
      <c r="B174" s="340" t="s">
        <v>26</v>
      </c>
      <c r="C174" s="341"/>
      <c r="D174" s="341"/>
      <c r="E174" s="341"/>
      <c r="F174" s="341"/>
      <c r="G174" s="341"/>
      <c r="H174" s="341"/>
      <c r="I174" s="341"/>
      <c r="J174" s="37"/>
      <c r="K174" s="38"/>
      <c r="L174" s="314"/>
      <c r="M174" s="314"/>
      <c r="N174" s="1"/>
      <c r="O174" s="471">
        <f>$O$22</f>
        <v>0</v>
      </c>
      <c r="P174" s="473">
        <f>$P$22</f>
        <v>0</v>
      </c>
      <c r="Q174" s="475">
        <f>$Q$22</f>
        <v>0</v>
      </c>
      <c r="R174" s="1"/>
      <c r="S174" s="480">
        <f>$S$22</f>
        <v>0</v>
      </c>
      <c r="T174" s="480"/>
      <c r="U174" s="480"/>
      <c r="V174" s="480"/>
      <c r="W174" s="480"/>
      <c r="X174" s="480"/>
      <c r="Y174" s="480"/>
      <c r="Z174" s="480"/>
      <c r="AA174" s="480"/>
      <c r="AB174" s="480"/>
      <c r="AC174" s="480"/>
      <c r="AD174" s="481"/>
      <c r="AE174" s="494"/>
      <c r="AF174" s="495"/>
      <c r="AG174" s="495"/>
      <c r="AH174" s="495"/>
      <c r="AI174" s="495"/>
      <c r="AJ174" s="495"/>
      <c r="AK174" s="495"/>
      <c r="AL174" s="495"/>
      <c r="AM174" s="496"/>
      <c r="AN174" s="1"/>
    </row>
    <row r="175" spans="1:51" ht="10.5" customHeight="1">
      <c r="A175" s="1"/>
      <c r="B175" s="340"/>
      <c r="C175" s="341"/>
      <c r="D175" s="341"/>
      <c r="E175" s="341"/>
      <c r="F175" s="341"/>
      <c r="G175" s="341"/>
      <c r="H175" s="341"/>
      <c r="I175" s="341"/>
      <c r="J175" s="37"/>
      <c r="K175" s="38"/>
      <c r="L175" s="314"/>
      <c r="M175" s="314"/>
      <c r="N175" s="1"/>
      <c r="O175" s="472"/>
      <c r="P175" s="474"/>
      <c r="Q175" s="476"/>
      <c r="R175" s="1"/>
      <c r="S175" s="480"/>
      <c r="T175" s="480"/>
      <c r="U175" s="480"/>
      <c r="V175" s="480"/>
      <c r="W175" s="480"/>
      <c r="X175" s="480"/>
      <c r="Y175" s="480"/>
      <c r="Z175" s="480"/>
      <c r="AA175" s="480"/>
      <c r="AB175" s="480"/>
      <c r="AC175" s="480"/>
      <c r="AD175" s="481"/>
      <c r="AE175" s="494"/>
      <c r="AF175" s="495"/>
      <c r="AG175" s="495"/>
      <c r="AH175" s="495"/>
      <c r="AI175" s="495"/>
      <c r="AJ175" s="495"/>
      <c r="AK175" s="495"/>
      <c r="AL175" s="495"/>
      <c r="AM175" s="496"/>
      <c r="AN175" s="1"/>
    </row>
    <row r="176" spans="1:51" ht="4.5" customHeight="1">
      <c r="A176" s="1"/>
      <c r="B176" s="42"/>
      <c r="C176" s="43"/>
      <c r="D176" s="43"/>
      <c r="E176" s="43"/>
      <c r="F176" s="43"/>
      <c r="G176" s="43"/>
      <c r="H176" s="43"/>
      <c r="I176" s="43"/>
      <c r="J176" s="44"/>
      <c r="K176" s="43"/>
      <c r="L176" s="45"/>
      <c r="M176" s="43"/>
      <c r="N176" s="43"/>
      <c r="O176" s="46"/>
      <c r="P176" s="46"/>
      <c r="Q176" s="46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97"/>
      <c r="AF176" s="498"/>
      <c r="AG176" s="498"/>
      <c r="AH176" s="498"/>
      <c r="AI176" s="498"/>
      <c r="AJ176" s="498"/>
      <c r="AK176" s="498"/>
      <c r="AL176" s="498"/>
      <c r="AM176" s="499"/>
      <c r="AN176" s="1"/>
    </row>
    <row r="177" spans="1:40" ht="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27" customHeight="1">
      <c r="A178" s="1"/>
      <c r="B178" s="48" t="s">
        <v>27</v>
      </c>
      <c r="C178" s="48"/>
      <c r="D178" s="48"/>
      <c r="E178" s="48"/>
      <c r="F178" s="48"/>
      <c r="G178" s="48"/>
      <c r="H178" s="48"/>
      <c r="I178" s="48"/>
      <c r="J178" s="1"/>
      <c r="K178" s="1"/>
      <c r="L178" s="1"/>
      <c r="M178" s="1"/>
      <c r="N178" s="1"/>
      <c r="O178" s="49"/>
      <c r="P178" s="1"/>
      <c r="Q178" s="1"/>
      <c r="R178" s="1"/>
      <c r="S178" s="49" t="s">
        <v>28</v>
      </c>
      <c r="T178" s="1"/>
      <c r="U178" s="1"/>
      <c r="V178" s="1"/>
      <c r="W178" s="1"/>
      <c r="X178" s="1"/>
      <c r="Y178" s="1"/>
      <c r="Z178" s="1"/>
      <c r="AA178" s="1"/>
      <c r="AB178" s="1"/>
      <c r="AC178" s="114">
        <f>$AC$26</f>
        <v>0</v>
      </c>
      <c r="AD178" s="115">
        <f>$AD$26</f>
        <v>0</v>
      </c>
      <c r="AE178" s="116">
        <f>$AE$26</f>
        <v>0</v>
      </c>
      <c r="AF178" s="117">
        <f>$AF$26</f>
        <v>0</v>
      </c>
      <c r="AG178" s="115">
        <f>$AG$26</f>
        <v>0</v>
      </c>
      <c r="AH178" s="115">
        <f>$AH$26</f>
        <v>0</v>
      </c>
      <c r="AI178" s="118">
        <f>$AI$26</f>
        <v>0</v>
      </c>
      <c r="AJ178" s="119">
        <f>$AJ$26</f>
        <v>0</v>
      </c>
      <c r="AK178" s="5" t="s">
        <v>29</v>
      </c>
      <c r="AL178" s="1"/>
      <c r="AM178" s="1"/>
      <c r="AN178" s="1"/>
    </row>
    <row r="179" spans="1:40" ht="4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6.75" customHeight="1">
      <c r="A180" s="1"/>
      <c r="B180" s="50"/>
      <c r="C180" s="51"/>
      <c r="D180" s="51"/>
      <c r="E180" s="51"/>
      <c r="F180" s="51"/>
      <c r="G180" s="51"/>
      <c r="H180" s="51"/>
      <c r="I180" s="52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3"/>
      <c r="AI180" s="51"/>
      <c r="AJ180" s="51"/>
      <c r="AK180" s="51"/>
      <c r="AL180" s="51"/>
      <c r="AM180" s="54"/>
      <c r="AN180" s="1"/>
    </row>
    <row r="181" spans="1:40" ht="10.5" customHeight="1">
      <c r="A181" s="1"/>
      <c r="B181" s="340" t="s">
        <v>30</v>
      </c>
      <c r="C181" s="341"/>
      <c r="D181" s="341"/>
      <c r="E181" s="341"/>
      <c r="F181" s="341"/>
      <c r="G181" s="341"/>
      <c r="H181" s="341"/>
      <c r="I181" s="342"/>
      <c r="J181" s="1"/>
      <c r="K181" s="1"/>
      <c r="L181" s="1"/>
      <c r="M181" s="1"/>
      <c r="N181" s="1"/>
      <c r="O181" s="58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37"/>
      <c r="AI181" s="1"/>
      <c r="AJ181" s="335" t="s">
        <v>31</v>
      </c>
      <c r="AK181" s="335"/>
      <c r="AL181" s="335"/>
      <c r="AM181" s="336"/>
      <c r="AN181" s="1"/>
    </row>
    <row r="182" spans="1:40" ht="10.5" customHeight="1">
      <c r="A182" s="1"/>
      <c r="B182" s="340"/>
      <c r="C182" s="341"/>
      <c r="D182" s="341"/>
      <c r="E182" s="341"/>
      <c r="F182" s="341"/>
      <c r="G182" s="341"/>
      <c r="H182" s="341"/>
      <c r="I182" s="342"/>
      <c r="J182" s="1"/>
      <c r="K182" s="38"/>
      <c r="L182" s="60" t="s">
        <v>32</v>
      </c>
      <c r="M182" s="1"/>
      <c r="N182" s="1"/>
      <c r="O182" s="58"/>
      <c r="P182" s="1"/>
      <c r="Q182">
        <f>$Q$30</f>
        <v>0</v>
      </c>
      <c r="R182" s="60" t="s">
        <v>33</v>
      </c>
      <c r="S182" s="256" t="s">
        <v>34</v>
      </c>
      <c r="T182" s="635">
        <f>$T$30</f>
        <v>0</v>
      </c>
      <c r="U182" s="256" t="s">
        <v>34</v>
      </c>
      <c r="V182" s="635">
        <f>$V$30</f>
        <v>0</v>
      </c>
      <c r="W182" s="505"/>
      <c r="X182" s="256" t="s">
        <v>34</v>
      </c>
      <c r="Y182" s="635">
        <f>$Y$30</f>
        <v>0</v>
      </c>
      <c r="Z182" s="256" t="s">
        <v>34</v>
      </c>
      <c r="AA182" s="1"/>
      <c r="AB182" s="1"/>
      <c r="AC182" s="60" t="s">
        <v>36</v>
      </c>
      <c r="AD182" s="1"/>
      <c r="AE182" s="60" t="s">
        <v>37</v>
      </c>
      <c r="AF182" s="1"/>
      <c r="AG182" s="1"/>
      <c r="AH182" s="37"/>
      <c r="AI182" s="1"/>
      <c r="AJ182" s="335" t="s">
        <v>38</v>
      </c>
      <c r="AK182" s="335"/>
      <c r="AL182" s="335"/>
      <c r="AM182" s="336"/>
      <c r="AN182" s="1"/>
    </row>
    <row r="183" spans="1:40" ht="10.5" customHeight="1">
      <c r="A183" s="1"/>
      <c r="B183" s="340"/>
      <c r="C183" s="341"/>
      <c r="D183" s="341"/>
      <c r="E183" s="341"/>
      <c r="F183" s="341"/>
      <c r="G183" s="341"/>
      <c r="H183" s="341"/>
      <c r="I183" s="342"/>
      <c r="J183" s="1"/>
      <c r="K183" s="1"/>
      <c r="L183" s="1"/>
      <c r="M183" s="1"/>
      <c r="N183" s="1"/>
      <c r="O183" s="58"/>
      <c r="P183" s="1"/>
      <c r="Q183" s="1"/>
      <c r="R183" s="61" t="s">
        <v>39</v>
      </c>
      <c r="S183" s="256"/>
      <c r="T183" s="505"/>
      <c r="U183" s="256"/>
      <c r="V183" s="505"/>
      <c r="W183" s="505"/>
      <c r="X183" s="256"/>
      <c r="Y183" s="505"/>
      <c r="Z183" s="256"/>
      <c r="AA183" s="1"/>
      <c r="AB183" s="1"/>
      <c r="AC183" s="60" t="s">
        <v>40</v>
      </c>
      <c r="AD183" s="1"/>
      <c r="AE183" s="500">
        <f>'入力（依頼書）'!$AE$31</f>
        <v>0</v>
      </c>
      <c r="AF183" s="500"/>
      <c r="AG183" s="1"/>
      <c r="AH183" s="37"/>
      <c r="AI183" s="1"/>
      <c r="AJ183" s="335" t="s">
        <v>41</v>
      </c>
      <c r="AK183" s="335"/>
      <c r="AL183" s="335"/>
      <c r="AM183" s="336"/>
      <c r="AN183" s="1"/>
    </row>
    <row r="184" spans="1:40" ht="11.25" customHeight="1">
      <c r="A184" s="1"/>
      <c r="B184" s="340"/>
      <c r="C184" s="341"/>
      <c r="D184" s="341"/>
      <c r="E184" s="341"/>
      <c r="F184" s="341"/>
      <c r="G184" s="341"/>
      <c r="H184" s="341"/>
      <c r="I184" s="34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37"/>
      <c r="AI184" s="1"/>
      <c r="AJ184" s="501">
        <f>'入力（依頼書）'!$AJ$32</f>
        <v>0</v>
      </c>
      <c r="AK184" s="501"/>
      <c r="AL184" s="501"/>
      <c r="AM184" s="502"/>
      <c r="AN184" s="1"/>
    </row>
    <row r="185" spans="1:40" ht="3.75" customHeight="1">
      <c r="A185" s="1"/>
      <c r="B185" s="6"/>
      <c r="C185" s="1"/>
      <c r="D185" s="1"/>
      <c r="E185" s="1"/>
      <c r="F185" s="1"/>
      <c r="G185" s="1"/>
      <c r="H185" s="1"/>
      <c r="I185" s="120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3"/>
      <c r="AI185" s="62"/>
      <c r="AJ185" s="62"/>
      <c r="AK185" s="62"/>
      <c r="AL185" s="62"/>
      <c r="AM185" s="64"/>
      <c r="AN185" s="1"/>
    </row>
    <row r="186" spans="1:40" ht="2.25" customHeight="1">
      <c r="A186" s="1"/>
      <c r="B186" s="632" t="s">
        <v>109</v>
      </c>
      <c r="C186" s="633"/>
      <c r="D186" s="633"/>
      <c r="E186" s="633"/>
      <c r="F186" s="633"/>
      <c r="G186" s="633"/>
      <c r="H186" s="633"/>
      <c r="I186" s="63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7"/>
      <c r="AN186" s="1"/>
    </row>
    <row r="187" spans="1:40" ht="24" customHeight="1">
      <c r="A187" s="1"/>
      <c r="B187" s="340"/>
      <c r="C187" s="341"/>
      <c r="D187" s="341"/>
      <c r="E187" s="341"/>
      <c r="F187" s="341"/>
      <c r="G187" s="341"/>
      <c r="H187" s="341"/>
      <c r="I187" s="342"/>
      <c r="J187" s="1"/>
      <c r="K187" s="38"/>
      <c r="L187" s="60"/>
      <c r="M187" s="1"/>
      <c r="N187" s="1"/>
      <c r="O187" s="1" t="s">
        <v>43</v>
      </c>
      <c r="P187" s="38"/>
      <c r="Q187" s="3"/>
      <c r="R187" s="1"/>
      <c r="S187" s="38"/>
      <c r="T187" s="60"/>
      <c r="U187" s="1"/>
      <c r="V187" s="38"/>
      <c r="W187" s="3" t="s">
        <v>44</v>
      </c>
      <c r="X187" s="38"/>
      <c r="Y187" s="3"/>
      <c r="Z187" s="68" t="s">
        <v>43</v>
      </c>
      <c r="AA187" s="480">
        <f>$AA$35</f>
        <v>0</v>
      </c>
      <c r="AB187" s="480"/>
      <c r="AC187" s="480"/>
      <c r="AD187" s="480"/>
      <c r="AE187" s="480"/>
      <c r="AF187" s="480"/>
      <c r="AG187" s="480"/>
      <c r="AH187" s="480"/>
      <c r="AI187" s="480"/>
      <c r="AJ187" s="1" t="s">
        <v>44</v>
      </c>
      <c r="AK187" s="1"/>
      <c r="AL187" s="1"/>
      <c r="AM187" s="7"/>
      <c r="AN187" s="1"/>
    </row>
    <row r="188" spans="1:40" ht="3.75" customHeight="1">
      <c r="A188" s="1"/>
      <c r="B188" s="485"/>
      <c r="C188" s="486"/>
      <c r="D188" s="486"/>
      <c r="E188" s="486"/>
      <c r="F188" s="486"/>
      <c r="G188" s="486"/>
      <c r="H188" s="486"/>
      <c r="I188" s="48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7"/>
      <c r="AN188" s="1"/>
    </row>
    <row r="189" spans="1:40" ht="22.5" customHeight="1">
      <c r="A189" s="1"/>
      <c r="B189" s="325" t="s">
        <v>45</v>
      </c>
      <c r="C189" s="326"/>
      <c r="D189" s="326"/>
      <c r="E189" s="326"/>
      <c r="F189" s="326"/>
      <c r="G189" s="326"/>
      <c r="H189" s="326"/>
      <c r="I189" s="327"/>
      <c r="J189" s="72"/>
      <c r="K189" s="503">
        <f>$K$37</f>
        <v>0</v>
      </c>
      <c r="L189" s="503"/>
      <c r="M189" s="503"/>
      <c r="N189" s="503"/>
      <c r="O189" s="503"/>
      <c r="P189" s="503"/>
      <c r="Q189" s="503"/>
      <c r="R189" s="503"/>
      <c r="S189" s="503"/>
      <c r="T189" s="503"/>
      <c r="U189" s="73"/>
      <c r="V189" s="73"/>
      <c r="W189" s="74"/>
      <c r="X189" s="75"/>
      <c r="Y189" s="329" t="s">
        <v>46</v>
      </c>
      <c r="Z189" s="330"/>
      <c r="AA189" s="331"/>
      <c r="AB189" s="76"/>
      <c r="AC189" s="504">
        <f>$AC$37</f>
        <v>0</v>
      </c>
      <c r="AD189" s="504"/>
      <c r="AE189" s="77" t="s">
        <v>47</v>
      </c>
      <c r="AF189" s="333" t="s">
        <v>48</v>
      </c>
      <c r="AG189" s="333"/>
      <c r="AH189" s="333">
        <f>IF(K189="","",K189+AC189)</f>
        <v>0</v>
      </c>
      <c r="AI189" s="333"/>
      <c r="AJ189" s="333"/>
      <c r="AK189" s="333"/>
      <c r="AL189" s="333"/>
      <c r="AM189" s="334"/>
      <c r="AN189" s="1"/>
    </row>
    <row r="190" spans="1:40" ht="22.5" customHeight="1">
      <c r="A190" s="1"/>
      <c r="B190" s="357" t="s">
        <v>105</v>
      </c>
      <c r="C190" s="358"/>
      <c r="D190" s="358"/>
      <c r="E190" s="358"/>
      <c r="F190" s="358"/>
      <c r="G190" s="358"/>
      <c r="H190" s="358"/>
      <c r="I190" s="359"/>
      <c r="J190" s="74"/>
      <c r="K190" s="508">
        <f>$K$38</f>
        <v>0</v>
      </c>
      <c r="L190" s="508"/>
      <c r="M190" s="508"/>
      <c r="N190" s="508"/>
      <c r="O190" s="508"/>
      <c r="P190" s="508"/>
      <c r="Q190" s="508"/>
      <c r="R190" s="508"/>
      <c r="S190" s="508"/>
      <c r="T190" s="508"/>
      <c r="U190" s="508"/>
      <c r="V190" s="508"/>
      <c r="W190" s="1" t="s">
        <v>50</v>
      </c>
      <c r="X190" s="1"/>
      <c r="Y190" s="361" t="s">
        <v>51</v>
      </c>
      <c r="Z190" s="256"/>
      <c r="AA190" s="362"/>
      <c r="AB190" s="1"/>
      <c r="AC190" s="508">
        <f>$AC$38</f>
        <v>0</v>
      </c>
      <c r="AD190" s="508"/>
      <c r="AE190" s="508"/>
      <c r="AF190" s="508"/>
      <c r="AG190" s="508"/>
      <c r="AH190" s="508"/>
      <c r="AI190" s="508"/>
      <c r="AJ190" s="508"/>
      <c r="AK190" s="508"/>
      <c r="AL190" s="78" t="s">
        <v>52</v>
      </c>
      <c r="AM190" s="79"/>
      <c r="AN190" s="1"/>
    </row>
    <row r="191" spans="1:40" ht="3" customHeight="1">
      <c r="A191" s="1"/>
      <c r="B191" s="121"/>
      <c r="C191" s="72"/>
      <c r="D191" s="72"/>
      <c r="E191" s="72"/>
      <c r="F191" s="72"/>
      <c r="G191" s="72"/>
      <c r="H191" s="72"/>
      <c r="I191" s="81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80"/>
      <c r="Z191" s="72"/>
      <c r="AA191" s="81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82"/>
      <c r="AN191" s="1"/>
    </row>
    <row r="192" spans="1:40" ht="15.75" customHeight="1">
      <c r="A192" s="1"/>
      <c r="B192" s="340" t="s">
        <v>53</v>
      </c>
      <c r="C192" s="341"/>
      <c r="D192" s="341"/>
      <c r="E192" s="341"/>
      <c r="F192" s="341"/>
      <c r="G192" s="341"/>
      <c r="H192" s="341"/>
      <c r="I192" s="342"/>
      <c r="J192" s="1"/>
      <c r="K192" s="1"/>
      <c r="L192" s="38"/>
      <c r="M192" s="60"/>
      <c r="N192" s="1"/>
      <c r="O192" s="1"/>
      <c r="P192" s="1"/>
      <c r="Q192" s="1"/>
      <c r="R192" s="38"/>
      <c r="S192" s="60"/>
      <c r="T192" s="1"/>
      <c r="U192" s="1"/>
      <c r="V192" s="38"/>
      <c r="W192" s="335"/>
      <c r="X192" s="363"/>
      <c r="Y192" s="361" t="s">
        <v>54</v>
      </c>
      <c r="Z192" s="256"/>
      <c r="AA192" s="362"/>
      <c r="AB192" s="1"/>
      <c r="AC192" s="344" t="s">
        <v>55</v>
      </c>
      <c r="AD192" s="347"/>
      <c r="AE192" s="347"/>
      <c r="AF192" s="347"/>
      <c r="AG192" s="38"/>
      <c r="AH192" s="344" t="s">
        <v>56</v>
      </c>
      <c r="AI192" s="344"/>
      <c r="AJ192" s="3"/>
      <c r="AK192" s="38"/>
      <c r="AL192" s="344" t="s">
        <v>57</v>
      </c>
      <c r="AM192" s="345"/>
      <c r="AN192" s="1"/>
    </row>
    <row r="193" spans="1:40" ht="14.25" customHeight="1">
      <c r="A193" s="1"/>
      <c r="B193" s="340"/>
      <c r="C193" s="341"/>
      <c r="D193" s="341"/>
      <c r="E193" s="341"/>
      <c r="F193" s="341"/>
      <c r="G193" s="341"/>
      <c r="H193" s="341"/>
      <c r="I193" s="342"/>
      <c r="J193" s="1"/>
      <c r="K193" s="1"/>
      <c r="L193" s="38"/>
      <c r="M193" s="59"/>
      <c r="N193" s="38"/>
      <c r="O193" s="1"/>
      <c r="P193" s="1"/>
      <c r="Q193" s="1"/>
      <c r="R193" s="38"/>
      <c r="S193" s="59"/>
      <c r="T193" s="1"/>
      <c r="U193" s="1"/>
      <c r="V193" s="1"/>
      <c r="W193" s="38"/>
      <c r="X193" s="38"/>
      <c r="Y193" s="361"/>
      <c r="Z193" s="256"/>
      <c r="AA193" s="362"/>
      <c r="AB193" s="1"/>
      <c r="AC193" s="346" t="s">
        <v>58</v>
      </c>
      <c r="AD193" s="347"/>
      <c r="AE193" s="347"/>
      <c r="AF193" s="347"/>
      <c r="AG193" s="38"/>
      <c r="AH193" s="3" t="s">
        <v>59</v>
      </c>
      <c r="AI193" s="3"/>
      <c r="AJ193" s="3"/>
      <c r="AK193" s="38"/>
      <c r="AL193" s="346" t="s">
        <v>60</v>
      </c>
      <c r="AM193" s="348"/>
      <c r="AN193" s="1"/>
    </row>
    <row r="194" spans="1:40" ht="3" customHeight="1">
      <c r="A194" s="1"/>
      <c r="B194" s="109"/>
      <c r="C194" s="62"/>
      <c r="D194" s="62"/>
      <c r="E194" s="62"/>
      <c r="F194" s="62"/>
      <c r="G194" s="62"/>
      <c r="H194" s="62"/>
      <c r="I194" s="83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3"/>
      <c r="Z194" s="62"/>
      <c r="AA194" s="83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4"/>
      <c r="AN194" s="1"/>
    </row>
    <row r="195" spans="1:40" ht="21" customHeight="1">
      <c r="A195" s="1"/>
      <c r="B195" s="697" t="s">
        <v>61</v>
      </c>
      <c r="C195" s="437"/>
      <c r="D195" s="437"/>
      <c r="E195" s="437"/>
      <c r="F195" s="437"/>
      <c r="G195" s="437"/>
      <c r="H195" s="437"/>
      <c r="I195" s="438"/>
      <c r="J195" s="74"/>
      <c r="K195" s="478">
        <f>$K$43</f>
        <v>0</v>
      </c>
      <c r="L195" s="478"/>
      <c r="M195" s="478"/>
      <c r="N195" s="478"/>
      <c r="O195" s="478"/>
      <c r="P195" s="478"/>
      <c r="Q195" s="478"/>
      <c r="R195" s="478"/>
      <c r="S195" s="478"/>
      <c r="T195" s="478"/>
      <c r="U195" s="478"/>
      <c r="V195" s="478"/>
      <c r="W195" s="478"/>
      <c r="X195" s="478"/>
      <c r="Y195" s="478"/>
      <c r="Z195" s="478"/>
      <c r="AA195" s="478"/>
      <c r="AB195" s="478"/>
      <c r="AC195" s="478"/>
      <c r="AD195" s="478"/>
      <c r="AE195" s="478"/>
      <c r="AF195" s="478"/>
      <c r="AG195" s="478"/>
      <c r="AH195" s="478"/>
      <c r="AI195" s="478"/>
      <c r="AJ195" s="478"/>
      <c r="AK195" s="478"/>
      <c r="AL195" s="478"/>
      <c r="AM195" s="490"/>
      <c r="AN195" s="1"/>
    </row>
    <row r="196" spans="1:40" ht="21" customHeight="1">
      <c r="A196" s="1"/>
      <c r="B196" s="352" t="s">
        <v>62</v>
      </c>
      <c r="C196" s="353"/>
      <c r="D196" s="353"/>
      <c r="E196" s="353"/>
      <c r="F196" s="353"/>
      <c r="G196" s="353"/>
      <c r="H196" s="353"/>
      <c r="I196" s="354"/>
      <c r="J196" s="43"/>
      <c r="K196" s="506">
        <f>$K$44</f>
        <v>0</v>
      </c>
      <c r="L196" s="506"/>
      <c r="M196" s="506"/>
      <c r="N196" s="506"/>
      <c r="O196" s="506"/>
      <c r="P196" s="506"/>
      <c r="Q196" s="506"/>
      <c r="R196" s="506"/>
      <c r="S196" s="506"/>
      <c r="T196" s="506"/>
      <c r="U196" s="506"/>
      <c r="V196" s="506"/>
      <c r="W196" s="506"/>
      <c r="X196" s="506"/>
      <c r="Y196" s="506"/>
      <c r="Z196" s="506"/>
      <c r="AA196" s="506"/>
      <c r="AB196" s="506"/>
      <c r="AC196" s="506"/>
      <c r="AD196" s="506"/>
      <c r="AE196" s="506"/>
      <c r="AF196" s="506"/>
      <c r="AG196" s="506"/>
      <c r="AH196" s="506"/>
      <c r="AI196" s="506"/>
      <c r="AJ196" s="506"/>
      <c r="AK196" s="506"/>
      <c r="AL196" s="506"/>
      <c r="AM196" s="507"/>
      <c r="AN196" s="1"/>
    </row>
    <row r="197" spans="1:40" ht="6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5"/>
      <c r="Z197" s="85"/>
      <c r="AA197" s="1"/>
      <c r="AB197" s="93"/>
      <c r="AC197" s="93"/>
      <c r="AD197" s="93"/>
      <c r="AE197" s="93"/>
      <c r="AF197" s="93"/>
      <c r="AG197" s="93"/>
      <c r="AH197" s="93"/>
      <c r="AI197" s="1"/>
      <c r="AJ197" s="1"/>
      <c r="AK197" s="1"/>
      <c r="AL197" s="1"/>
      <c r="AM197" s="1"/>
      <c r="AN197" s="1"/>
    </row>
    <row r="198" spans="1:40" ht="18.75" customHeight="1">
      <c r="A198" s="1"/>
      <c r="B198" s="21" t="s">
        <v>95</v>
      </c>
      <c r="C198" s="1"/>
      <c r="D198" s="1"/>
      <c r="E198" s="1"/>
      <c r="F198" s="1"/>
      <c r="G198" s="1"/>
      <c r="H198" s="1"/>
      <c r="I198" s="1"/>
      <c r="J198" s="1"/>
      <c r="K198" s="664"/>
      <c r="L198" s="122"/>
      <c r="M198" s="122"/>
      <c r="N198" s="123" t="s">
        <v>110</v>
      </c>
      <c r="O198" s="122"/>
      <c r="P198" s="1"/>
      <c r="Q198" s="1"/>
      <c r="R198" s="1"/>
      <c r="S198" s="1"/>
      <c r="T198" s="1"/>
      <c r="U198" s="1"/>
      <c r="V198" s="110"/>
      <c r="W198" s="110"/>
      <c r="X198" s="124" t="s">
        <v>96</v>
      </c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25"/>
      <c r="AL198" s="1"/>
      <c r="AM198" s="1"/>
      <c r="AN198" s="1"/>
    </row>
    <row r="199" spans="1:40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664"/>
      <c r="L199" s="122"/>
      <c r="M199" s="122"/>
      <c r="N199" s="122"/>
      <c r="O199" s="122"/>
      <c r="P199" s="1"/>
      <c r="Q199" s="1"/>
      <c r="R199" s="1"/>
      <c r="S199" s="1"/>
      <c r="T199" s="1"/>
      <c r="U199" s="1"/>
      <c r="V199" s="665"/>
      <c r="W199" s="665"/>
      <c r="X199" s="665"/>
      <c r="Y199" s="665"/>
      <c r="Z199" s="665"/>
      <c r="AA199" s="665"/>
      <c r="AB199" s="665"/>
      <c r="AC199" s="665"/>
      <c r="AD199" s="665"/>
      <c r="AE199" s="665"/>
      <c r="AF199" s="665"/>
      <c r="AG199" s="665"/>
      <c r="AH199" s="665"/>
      <c r="AI199" s="665"/>
      <c r="AJ199" s="665"/>
      <c r="AK199" s="125"/>
      <c r="AL199" s="1"/>
      <c r="AM199" s="1"/>
      <c r="AN199" s="1"/>
    </row>
    <row r="200" spans="1:40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60"/>
      <c r="R200" s="1"/>
      <c r="S200" s="1"/>
      <c r="T200" s="1"/>
      <c r="U200" s="1"/>
      <c r="V200" s="666"/>
      <c r="W200" s="667"/>
      <c r="X200" s="667"/>
      <c r="Y200" s="667"/>
      <c r="Z200" s="667"/>
      <c r="AA200" s="667"/>
      <c r="AB200" s="667"/>
      <c r="AC200" s="667"/>
      <c r="AD200" s="667"/>
      <c r="AE200" s="667"/>
      <c r="AF200" s="667"/>
      <c r="AG200" s="667"/>
      <c r="AH200" s="126"/>
      <c r="AI200" s="126"/>
      <c r="AJ200" s="126"/>
      <c r="AK200" s="1"/>
      <c r="AL200" s="1"/>
      <c r="AM200" s="1"/>
      <c r="AN200" s="1"/>
    </row>
    <row r="201" spans="1:40" ht="15" customHeight="1">
      <c r="A201" s="1"/>
      <c r="B201" s="8"/>
      <c r="C201" s="295" t="s">
        <v>111</v>
      </c>
      <c r="D201" s="296"/>
      <c r="E201" s="296"/>
      <c r="F201" s="296"/>
      <c r="G201" s="296"/>
      <c r="H201" s="296"/>
      <c r="I201" s="296"/>
      <c r="J201" s="668"/>
      <c r="K201" s="51"/>
      <c r="L201" s="127" t="s">
        <v>112</v>
      </c>
      <c r="M201" s="127"/>
      <c r="N201" s="127"/>
      <c r="O201" s="127"/>
      <c r="P201" s="127"/>
      <c r="Q201" s="127"/>
      <c r="R201" s="128"/>
      <c r="S201" s="127" t="s">
        <v>113</v>
      </c>
      <c r="T201" s="127"/>
      <c r="U201" s="127"/>
      <c r="V201" s="127"/>
      <c r="W201" s="127"/>
      <c r="X201" s="128"/>
      <c r="Y201" s="127" t="s">
        <v>114</v>
      </c>
      <c r="Z201" s="127"/>
      <c r="AA201" s="127"/>
      <c r="AB201" s="127"/>
      <c r="AC201" s="127"/>
      <c r="AD201" s="129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1:40" ht="15" customHeight="1">
      <c r="A202" s="1"/>
      <c r="B202" s="688" t="s">
        <v>115</v>
      </c>
      <c r="C202" s="691" t="s">
        <v>116</v>
      </c>
      <c r="D202" s="692"/>
      <c r="E202" s="692"/>
      <c r="F202" s="692"/>
      <c r="G202" s="692"/>
      <c r="H202" s="692"/>
      <c r="I202" s="692"/>
      <c r="J202" s="693"/>
      <c r="K202" s="53"/>
      <c r="L202" s="51"/>
      <c r="M202" s="51"/>
      <c r="N202" s="52"/>
      <c r="O202" s="51"/>
      <c r="P202" s="51"/>
      <c r="Q202" s="51"/>
      <c r="R202" s="52"/>
      <c r="S202" s="130"/>
      <c r="T202" s="51"/>
      <c r="U202" s="51"/>
      <c r="V202" s="51"/>
      <c r="W202" s="51"/>
      <c r="X202" s="52"/>
      <c r="Y202" s="51"/>
      <c r="Z202" s="51"/>
      <c r="AA202" s="51"/>
      <c r="AB202" s="373"/>
      <c r="AC202" s="373"/>
      <c r="AD202" s="131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spans="1:40" ht="15" customHeight="1">
      <c r="A203" s="1"/>
      <c r="B203" s="689"/>
      <c r="C203" s="694"/>
      <c r="D203" s="695"/>
      <c r="E203" s="695"/>
      <c r="F203" s="695"/>
      <c r="G203" s="695"/>
      <c r="H203" s="695"/>
      <c r="I203" s="695"/>
      <c r="J203" s="696"/>
      <c r="K203" s="63"/>
      <c r="L203" s="62"/>
      <c r="M203" s="62"/>
      <c r="N203" s="83"/>
      <c r="O203" s="62"/>
      <c r="P203" s="62"/>
      <c r="Q203" s="62"/>
      <c r="R203" s="83"/>
      <c r="S203" s="132"/>
      <c r="T203" s="62"/>
      <c r="U203" s="62"/>
      <c r="V203" s="62"/>
      <c r="W203" s="62"/>
      <c r="X203" s="83"/>
      <c r="Y203" s="62"/>
      <c r="Z203" s="62"/>
      <c r="AA203" s="62"/>
      <c r="AB203" s="62"/>
      <c r="AC203" s="62"/>
      <c r="AD203" s="133"/>
      <c r="AE203" s="8"/>
      <c r="AF203" s="8" t="s">
        <v>118</v>
      </c>
      <c r="AG203" s="8"/>
      <c r="AH203" s="8"/>
      <c r="AI203" s="8"/>
      <c r="AJ203" s="8"/>
      <c r="AK203" s="8"/>
      <c r="AL203" s="8"/>
      <c r="AM203" s="8"/>
      <c r="AN203" s="8"/>
    </row>
    <row r="204" spans="1:40" ht="16.5" customHeight="1">
      <c r="A204" s="1"/>
      <c r="B204" s="689"/>
      <c r="C204" s="614" t="s">
        <v>117</v>
      </c>
      <c r="D204" s="615"/>
      <c r="E204" s="615"/>
      <c r="F204" s="615"/>
      <c r="G204" s="615"/>
      <c r="H204" s="615"/>
      <c r="I204" s="615"/>
      <c r="J204" s="616"/>
      <c r="K204" s="1"/>
      <c r="L204" s="1"/>
      <c r="M204" s="1"/>
      <c r="N204" s="1"/>
      <c r="O204" s="1"/>
      <c r="P204" s="1"/>
      <c r="Q204" s="1"/>
      <c r="R204" s="120"/>
      <c r="S204" s="134"/>
      <c r="T204" s="1"/>
      <c r="U204" s="8"/>
      <c r="V204" s="8"/>
      <c r="W204" s="8"/>
      <c r="X204" s="135"/>
      <c r="Y204" s="8"/>
      <c r="Z204" s="8"/>
      <c r="AA204" s="8"/>
      <c r="AB204" s="255"/>
      <c r="AC204" s="255"/>
      <c r="AD204" s="136"/>
      <c r="AE204" s="8"/>
      <c r="AF204" s="176" t="s">
        <v>119</v>
      </c>
      <c r="AG204" s="177"/>
      <c r="AH204" s="178"/>
      <c r="AI204" s="669" t="s">
        <v>120</v>
      </c>
      <c r="AJ204" s="670"/>
      <c r="AK204" s="139"/>
      <c r="AL204" s="140"/>
      <c r="AM204" s="141"/>
      <c r="AN204" s="8"/>
    </row>
    <row r="205" spans="1:40" ht="16.5" customHeight="1">
      <c r="A205" s="1"/>
      <c r="B205" s="690"/>
      <c r="C205" s="617"/>
      <c r="D205" s="618"/>
      <c r="E205" s="618"/>
      <c r="F205" s="618"/>
      <c r="G205" s="618"/>
      <c r="H205" s="618"/>
      <c r="I205" s="618"/>
      <c r="J205" s="619"/>
      <c r="K205" s="63"/>
      <c r="L205" s="62"/>
      <c r="M205" s="62"/>
      <c r="N205" s="62"/>
      <c r="O205" s="62"/>
      <c r="P205" s="62"/>
      <c r="Q205" s="62"/>
      <c r="R205" s="83"/>
      <c r="S205" s="137"/>
      <c r="T205" s="62"/>
      <c r="U205" s="91"/>
      <c r="V205" s="91"/>
      <c r="W205" s="91"/>
      <c r="X205" s="138"/>
      <c r="Y205" s="91"/>
      <c r="Z205" s="91"/>
      <c r="AA205" s="91"/>
      <c r="AB205" s="417"/>
      <c r="AC205" s="417"/>
      <c r="AD205" s="133"/>
      <c r="AE205" s="8"/>
      <c r="AF205" s="179" t="s">
        <v>122</v>
      </c>
      <c r="AG205" s="180"/>
      <c r="AH205" s="181"/>
      <c r="AI205" s="638">
        <f>$AG$48</f>
        <v>0</v>
      </c>
      <c r="AJ205" s="639"/>
      <c r="AK205" s="142"/>
      <c r="AL205" s="143"/>
      <c r="AM205" s="144"/>
      <c r="AN205" s="8"/>
    </row>
    <row r="206" spans="1:40" ht="16.5" customHeight="1">
      <c r="A206" s="1"/>
      <c r="B206" s="680"/>
      <c r="C206" s="457" t="s">
        <v>121</v>
      </c>
      <c r="D206" s="457"/>
      <c r="E206" s="457"/>
      <c r="F206" s="457"/>
      <c r="G206" s="457"/>
      <c r="H206" s="457"/>
      <c r="I206" s="457"/>
      <c r="J206" s="458"/>
      <c r="K206" s="1"/>
      <c r="L206" s="1"/>
      <c r="M206" s="1"/>
      <c r="N206" s="1"/>
      <c r="O206" s="1"/>
      <c r="P206" s="1"/>
      <c r="Q206" s="1"/>
      <c r="R206" s="120"/>
      <c r="S206" s="134"/>
      <c r="T206" s="1"/>
      <c r="U206" s="8"/>
      <c r="V206" s="8"/>
      <c r="W206" s="8"/>
      <c r="X206" s="135"/>
      <c r="Y206" s="8"/>
      <c r="Z206" s="8"/>
      <c r="AA206" s="8"/>
      <c r="AB206" s="255"/>
      <c r="AC206" s="255"/>
      <c r="AD206" s="136"/>
      <c r="AE206" s="8"/>
      <c r="AF206" s="179" t="s">
        <v>123</v>
      </c>
      <c r="AG206" s="180"/>
      <c r="AH206" s="181"/>
      <c r="AI206" s="684">
        <f>$AG$49</f>
        <v>0</v>
      </c>
      <c r="AJ206" s="685"/>
      <c r="AK206" s="142"/>
      <c r="AL206" s="143"/>
      <c r="AM206" s="144"/>
      <c r="AN206" s="8"/>
    </row>
    <row r="207" spans="1:40" ht="16.5" customHeight="1">
      <c r="A207" s="1"/>
      <c r="B207" s="681"/>
      <c r="C207" s="682"/>
      <c r="D207" s="682"/>
      <c r="E207" s="682"/>
      <c r="F207" s="682"/>
      <c r="G207" s="682"/>
      <c r="H207" s="682"/>
      <c r="I207" s="682"/>
      <c r="J207" s="683"/>
      <c r="K207" s="62"/>
      <c r="L207" s="91"/>
      <c r="M207" s="91"/>
      <c r="N207" s="91"/>
      <c r="O207" s="91"/>
      <c r="P207" s="91"/>
      <c r="Q207" s="91"/>
      <c r="R207" s="138"/>
      <c r="S207" s="145"/>
      <c r="T207" s="91"/>
      <c r="U207" s="91"/>
      <c r="V207" s="91"/>
      <c r="W207" s="91"/>
      <c r="X207" s="138"/>
      <c r="Y207" s="91"/>
      <c r="Z207" s="91"/>
      <c r="AA207" s="91"/>
      <c r="AB207" s="417"/>
      <c r="AC207" s="417"/>
      <c r="AD207" s="133"/>
      <c r="AE207" s="8"/>
      <c r="AF207" s="179" t="s">
        <v>126</v>
      </c>
      <c r="AG207" s="180"/>
      <c r="AH207" s="181"/>
      <c r="AI207" s="686">
        <f>$AG$50</f>
        <v>0</v>
      </c>
      <c r="AJ207" s="687"/>
      <c r="AK207" s="147"/>
      <c r="AL207" s="148"/>
      <c r="AM207" s="149"/>
      <c r="AN207" s="8"/>
    </row>
    <row r="208" spans="1:40" ht="16.5" customHeight="1">
      <c r="A208" s="1"/>
      <c r="B208" s="671" t="s">
        <v>124</v>
      </c>
      <c r="C208" s="674" t="s">
        <v>125</v>
      </c>
      <c r="D208" s="675"/>
      <c r="E208" s="675"/>
      <c r="F208" s="675"/>
      <c r="G208" s="675"/>
      <c r="H208" s="675"/>
      <c r="I208" s="675"/>
      <c r="J208" s="676"/>
      <c r="K208" s="1"/>
      <c r="L208" s="8"/>
      <c r="M208" s="8"/>
      <c r="N208" s="8"/>
      <c r="O208" s="8"/>
      <c r="P208" s="8"/>
      <c r="Q208" s="8"/>
      <c r="R208" s="135"/>
      <c r="S208" s="146"/>
      <c r="T208" s="8"/>
      <c r="U208" s="8"/>
      <c r="V208" s="8"/>
      <c r="W208" s="8"/>
      <c r="X208" s="135"/>
      <c r="Y208" s="8"/>
      <c r="Z208" s="8"/>
      <c r="AA208" s="8"/>
      <c r="AB208" s="255"/>
      <c r="AC208" s="255"/>
      <c r="AD208" s="136"/>
      <c r="AE208" s="8"/>
      <c r="AF208" s="179" t="s">
        <v>127</v>
      </c>
      <c r="AG208" s="180"/>
      <c r="AH208" s="181"/>
      <c r="AI208" s="636">
        <f>$AG$51</f>
        <v>0</v>
      </c>
      <c r="AJ208" s="637"/>
      <c r="AK208" s="142"/>
      <c r="AL208" s="143"/>
      <c r="AM208" s="144"/>
      <c r="AN208" s="8"/>
    </row>
    <row r="209" spans="1:43" ht="16.5" customHeight="1">
      <c r="A209" s="1"/>
      <c r="B209" s="672"/>
      <c r="C209" s="677"/>
      <c r="D209" s="678"/>
      <c r="E209" s="678"/>
      <c r="F209" s="678"/>
      <c r="G209" s="678"/>
      <c r="H209" s="678"/>
      <c r="I209" s="678"/>
      <c r="J209" s="679"/>
      <c r="K209" s="63"/>
      <c r="L209" s="91"/>
      <c r="M209" s="91"/>
      <c r="N209" s="91"/>
      <c r="O209" s="91"/>
      <c r="P209" s="91"/>
      <c r="Q209" s="91"/>
      <c r="R209" s="138"/>
      <c r="S209" s="145"/>
      <c r="T209" s="91"/>
      <c r="U209" s="150"/>
      <c r="V209" s="150"/>
      <c r="W209" s="150"/>
      <c r="X209" s="151"/>
      <c r="Y209" s="150"/>
      <c r="Z209" s="150"/>
      <c r="AA209" s="150"/>
      <c r="AB209" s="417"/>
      <c r="AC209" s="417"/>
      <c r="AD209" s="133"/>
      <c r="AE209" s="8"/>
      <c r="AF209" s="179" t="s">
        <v>129</v>
      </c>
      <c r="AG209" s="180"/>
      <c r="AH209" s="181"/>
      <c r="AI209" s="636">
        <f>$AG$52</f>
        <v>0</v>
      </c>
      <c r="AJ209" s="637"/>
      <c r="AK209" s="153"/>
      <c r="AL209" s="154"/>
      <c r="AM209" s="155"/>
      <c r="AN209" s="8"/>
    </row>
    <row r="210" spans="1:43" ht="16.5" customHeight="1">
      <c r="A210" s="1"/>
      <c r="B210" s="672"/>
      <c r="C210" s="626" t="s">
        <v>128</v>
      </c>
      <c r="D210" s="627"/>
      <c r="E210" s="627"/>
      <c r="F210" s="627"/>
      <c r="G210" s="627"/>
      <c r="H210" s="627"/>
      <c r="I210" s="627"/>
      <c r="J210" s="628"/>
      <c r="K210" s="1"/>
      <c r="L210" s="152"/>
      <c r="M210" s="8"/>
      <c r="N210" s="8"/>
      <c r="O210" s="8"/>
      <c r="P210" s="8"/>
      <c r="Q210" s="8"/>
      <c r="R210" s="135"/>
      <c r="S210" s="146"/>
      <c r="T210" s="8"/>
      <c r="U210" s="8"/>
      <c r="V210" s="8"/>
      <c r="W210" s="8"/>
      <c r="X210" s="135"/>
      <c r="Y210" s="8"/>
      <c r="Z210" s="8"/>
      <c r="AA210" s="8"/>
      <c r="AB210" s="255"/>
      <c r="AC210" s="255"/>
      <c r="AD210" s="136"/>
      <c r="AE210" s="8"/>
      <c r="AF210" s="179" t="s">
        <v>130</v>
      </c>
      <c r="AG210" s="180"/>
      <c r="AH210" s="181"/>
      <c r="AI210" s="636">
        <f>$AG$53</f>
        <v>0</v>
      </c>
      <c r="AJ210" s="637"/>
      <c r="AK210" s="153"/>
      <c r="AL210" s="154"/>
      <c r="AM210" s="155"/>
      <c r="AN210" s="8"/>
    </row>
    <row r="211" spans="1:43" ht="16.5" customHeight="1">
      <c r="A211" s="1"/>
      <c r="B211" s="672"/>
      <c r="C211" s="629"/>
      <c r="D211" s="630"/>
      <c r="E211" s="630"/>
      <c r="F211" s="630"/>
      <c r="G211" s="630"/>
      <c r="H211" s="630"/>
      <c r="I211" s="630"/>
      <c r="J211" s="631"/>
      <c r="K211" s="63"/>
      <c r="L211" s="91"/>
      <c r="M211" s="91"/>
      <c r="N211" s="91"/>
      <c r="O211" s="91"/>
      <c r="P211" s="91"/>
      <c r="Q211" s="91"/>
      <c r="R211" s="138"/>
      <c r="S211" s="145"/>
      <c r="T211" s="91"/>
      <c r="U211" s="91"/>
      <c r="V211" s="91"/>
      <c r="W211" s="91"/>
      <c r="X211" s="138"/>
      <c r="Y211" s="91"/>
      <c r="Z211" s="91"/>
      <c r="AA211" s="91"/>
      <c r="AB211" s="417"/>
      <c r="AC211" s="417"/>
      <c r="AD211" s="133"/>
      <c r="AE211" s="8"/>
      <c r="AF211" s="179" t="s">
        <v>132</v>
      </c>
      <c r="AG211" s="180"/>
      <c r="AH211" s="181"/>
      <c r="AI211" s="638">
        <f>$AG$54</f>
        <v>0</v>
      </c>
      <c r="AJ211" s="639"/>
      <c r="AK211" s="156"/>
      <c r="AL211" s="157"/>
      <c r="AM211" s="158"/>
      <c r="AN211" s="8"/>
      <c r="AQ211"/>
    </row>
    <row r="212" spans="1:43" ht="16.5" customHeight="1">
      <c r="A212" s="1"/>
      <c r="B212" s="672"/>
      <c r="C212" s="626" t="s">
        <v>131</v>
      </c>
      <c r="D212" s="627"/>
      <c r="E212" s="627"/>
      <c r="F212" s="627"/>
      <c r="G212" s="627"/>
      <c r="H212" s="627"/>
      <c r="I212" s="627"/>
      <c r="J212" s="628"/>
      <c r="K212" s="1"/>
      <c r="L212" s="1"/>
      <c r="M212" s="1"/>
      <c r="N212" s="1"/>
      <c r="O212" s="1"/>
      <c r="P212" s="1"/>
      <c r="Q212" s="1"/>
      <c r="R212" s="120"/>
      <c r="S212" s="134"/>
      <c r="T212" s="1"/>
      <c r="U212" s="1"/>
      <c r="V212" s="1"/>
      <c r="W212" s="1"/>
      <c r="X212" s="120"/>
      <c r="Y212" s="1"/>
      <c r="Z212" s="1"/>
      <c r="AA212" s="1"/>
      <c r="AB212" s="255"/>
      <c r="AC212" s="255"/>
      <c r="AD212" s="136"/>
      <c r="AE212" s="8"/>
      <c r="AF212" s="179" t="s">
        <v>133</v>
      </c>
      <c r="AG212" s="180"/>
      <c r="AH212" s="181"/>
      <c r="AI212" s="653">
        <f>$AG$55</f>
        <v>0</v>
      </c>
      <c r="AJ212" s="654"/>
      <c r="AK212" s="161"/>
      <c r="AL212" s="162"/>
      <c r="AM212" s="163"/>
      <c r="AN212" s="8"/>
      <c r="AQ212"/>
    </row>
    <row r="213" spans="1:43" ht="16.5" customHeight="1">
      <c r="A213" s="1"/>
      <c r="B213" s="672"/>
      <c r="C213" s="629"/>
      <c r="D213" s="630"/>
      <c r="E213" s="630"/>
      <c r="F213" s="630"/>
      <c r="G213" s="630"/>
      <c r="H213" s="630"/>
      <c r="I213" s="630"/>
      <c r="J213" s="631"/>
      <c r="K213" s="63"/>
      <c r="L213" s="62"/>
      <c r="M213" s="62"/>
      <c r="N213" s="62"/>
      <c r="O213" s="62"/>
      <c r="P213" s="62"/>
      <c r="Q213" s="62"/>
      <c r="R213" s="83"/>
      <c r="S213" s="132"/>
      <c r="T213" s="62"/>
      <c r="U213" s="62"/>
      <c r="V213" s="62"/>
      <c r="W213" s="159"/>
      <c r="X213" s="160"/>
      <c r="Y213" s="62"/>
      <c r="Z213" s="62"/>
      <c r="AA213" s="62"/>
      <c r="AB213" s="62"/>
      <c r="AC213" s="62"/>
      <c r="AD213" s="133"/>
      <c r="AE213" s="8"/>
      <c r="AF213" s="179" t="s">
        <v>141</v>
      </c>
      <c r="AG213" s="180"/>
      <c r="AH213" s="181"/>
      <c r="AI213" s="646">
        <f>$M$56</f>
        <v>0</v>
      </c>
      <c r="AJ213" s="647"/>
      <c r="AK213" s="655" t="s">
        <v>142</v>
      </c>
      <c r="AL213" s="656"/>
      <c r="AM213" s="657"/>
      <c r="AN213" s="8"/>
      <c r="AQ213"/>
    </row>
    <row r="214" spans="1:43" ht="16.5" customHeight="1">
      <c r="A214" s="1"/>
      <c r="B214" s="672"/>
      <c r="C214" s="620" t="s">
        <v>134</v>
      </c>
      <c r="D214" s="621"/>
      <c r="E214" s="621"/>
      <c r="F214" s="621"/>
      <c r="G214" s="621"/>
      <c r="H214" s="621"/>
      <c r="I214" s="621"/>
      <c r="J214" s="622"/>
      <c r="K214" s="1"/>
      <c r="L214" s="1"/>
      <c r="M214" s="1"/>
      <c r="N214" s="1"/>
      <c r="O214" s="1"/>
      <c r="P214" s="1"/>
      <c r="Q214" s="1"/>
      <c r="R214" s="120"/>
      <c r="S214" s="164"/>
      <c r="T214" s="1"/>
      <c r="U214" s="12"/>
      <c r="V214" s="1"/>
      <c r="W214" s="1"/>
      <c r="X214" s="120"/>
      <c r="Y214" s="1"/>
      <c r="Z214" s="1"/>
      <c r="AA214" s="1"/>
      <c r="AB214" s="1"/>
      <c r="AC214" s="1"/>
      <c r="AD214" s="136"/>
      <c r="AE214" s="8"/>
      <c r="AF214" s="643"/>
      <c r="AG214" s="644"/>
      <c r="AH214" s="645"/>
      <c r="AI214" s="646"/>
      <c r="AJ214" s="647"/>
      <c r="AK214" s="648"/>
      <c r="AL214" s="649"/>
      <c r="AM214" s="650"/>
      <c r="AN214" s="8"/>
      <c r="AQ214"/>
    </row>
    <row r="215" spans="1:43" ht="16.5" customHeight="1">
      <c r="A215" s="1"/>
      <c r="B215" s="673"/>
      <c r="C215" s="623"/>
      <c r="D215" s="624"/>
      <c r="E215" s="624"/>
      <c r="F215" s="624"/>
      <c r="G215" s="624"/>
      <c r="H215" s="624"/>
      <c r="I215" s="624"/>
      <c r="J215" s="625"/>
      <c r="K215" s="43"/>
      <c r="L215" s="43"/>
      <c r="M215" s="43"/>
      <c r="N215" s="43"/>
      <c r="O215" s="43"/>
      <c r="P215" s="43"/>
      <c r="Q215" s="43"/>
      <c r="R215" s="165"/>
      <c r="S215" s="166"/>
      <c r="T215" s="43"/>
      <c r="U215" s="43"/>
      <c r="V215" s="43"/>
      <c r="W215" s="43"/>
      <c r="X215" s="165"/>
      <c r="Y215" s="43"/>
      <c r="Z215" s="43"/>
      <c r="AA215" s="43"/>
      <c r="AB215" s="43"/>
      <c r="AC215" s="43"/>
      <c r="AD215" s="167"/>
      <c r="AE215" s="8"/>
      <c r="AF215" s="640" t="s">
        <v>140</v>
      </c>
      <c r="AG215" s="641"/>
      <c r="AH215" s="642"/>
      <c r="AI215" s="651" t="str">
        <f>AJ60</f>
        <v/>
      </c>
      <c r="AJ215" s="652"/>
      <c r="AK215" s="183"/>
      <c r="AL215" s="168"/>
      <c r="AM215" s="169"/>
      <c r="AN215" s="8"/>
      <c r="AQ215"/>
    </row>
    <row r="216" spans="1:43" ht="36.75" customHeight="1">
      <c r="A216" s="1"/>
      <c r="B216" s="23"/>
      <c r="C216" s="23"/>
      <c r="D216" s="23"/>
      <c r="E216" s="23"/>
      <c r="F216" s="23"/>
      <c r="G216" s="23"/>
      <c r="H216" s="23"/>
      <c r="I216" s="23"/>
      <c r="J216" s="1"/>
      <c r="K216" s="1"/>
      <c r="L216" s="8"/>
      <c r="M216" s="1"/>
      <c r="N216" s="1"/>
      <c r="O216" s="1"/>
      <c r="P216" s="1"/>
      <c r="Q216" s="1"/>
      <c r="R216" s="12"/>
      <c r="S216" s="86"/>
      <c r="T216" s="86"/>
      <c r="U216" s="12"/>
      <c r="V216" s="1"/>
      <c r="W216" s="12"/>
      <c r="X216" s="12"/>
      <c r="Y216" s="86"/>
      <c r="Z216" s="1"/>
      <c r="AA216" s="1"/>
      <c r="AB216" s="1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Q216"/>
    </row>
    <row r="217" spans="1:43" ht="15.75" customHeight="1">
      <c r="A217" s="1"/>
      <c r="B217" s="80"/>
      <c r="C217" s="72"/>
      <c r="D217" s="658" t="s">
        <v>160</v>
      </c>
      <c r="E217" s="658"/>
      <c r="F217" s="658"/>
      <c r="G217" s="658"/>
      <c r="H217" s="72"/>
      <c r="I217" s="72"/>
      <c r="J217" s="72"/>
      <c r="K217" s="72"/>
      <c r="L217" s="72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  <c r="AA217" s="170"/>
      <c r="AB217" s="170"/>
      <c r="AC217" s="72"/>
      <c r="AD217" s="72"/>
      <c r="AE217" s="72"/>
      <c r="AF217" s="72"/>
      <c r="AG217" s="465" t="s">
        <v>98</v>
      </c>
      <c r="AH217" s="466"/>
      <c r="AI217" s="466"/>
      <c r="AJ217" s="466"/>
      <c r="AK217" s="466"/>
      <c r="AL217" s="466"/>
      <c r="AM217" s="467"/>
      <c r="AN217" s="1"/>
      <c r="AQ217"/>
    </row>
    <row r="218" spans="1:43" ht="18" customHeight="1">
      <c r="A218" s="1"/>
      <c r="B218" s="37"/>
      <c r="C218" s="1"/>
      <c r="D218" s="659"/>
      <c r="E218" s="659"/>
      <c r="F218" s="659"/>
      <c r="G218" s="659"/>
      <c r="H218" s="1"/>
      <c r="I218" s="1"/>
      <c r="J218" s="1"/>
      <c r="K218" s="1"/>
      <c r="L218" s="1"/>
      <c r="M218" s="1"/>
      <c r="N218" s="1"/>
      <c r="O218" s="1"/>
      <c r="P218" s="1"/>
      <c r="Q218" s="171"/>
      <c r="R218" s="1"/>
      <c r="S218" s="171"/>
      <c r="T218" s="1"/>
      <c r="U218" s="90"/>
      <c r="V218" s="90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433" t="s">
        <v>99</v>
      </c>
      <c r="AH218" s="434"/>
      <c r="AI218" s="434"/>
      <c r="AJ218" s="434"/>
      <c r="AK218" s="434"/>
      <c r="AL218" s="434"/>
      <c r="AM218" s="435"/>
      <c r="AN218" s="1"/>
      <c r="AQ218"/>
    </row>
    <row r="219" spans="1:43" ht="10.5" customHeight="1">
      <c r="A219" s="1"/>
      <c r="B219" s="63"/>
      <c r="C219" s="62"/>
      <c r="D219" s="660"/>
      <c r="E219" s="660"/>
      <c r="F219" s="660"/>
      <c r="G219" s="660"/>
      <c r="H219" s="62"/>
      <c r="I219" s="62"/>
      <c r="J219" s="62"/>
      <c r="K219" s="91"/>
      <c r="L219" s="62"/>
      <c r="M219" s="62"/>
      <c r="N219" s="62"/>
      <c r="O219" s="62"/>
      <c r="P219" s="62"/>
      <c r="Q219" s="92"/>
      <c r="R219" s="92"/>
      <c r="S219" s="62"/>
      <c r="T219" s="92"/>
      <c r="U219" s="92"/>
      <c r="V219" s="9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433"/>
      <c r="AH219" s="434"/>
      <c r="AI219" s="434"/>
      <c r="AJ219" s="434"/>
      <c r="AK219" s="434"/>
      <c r="AL219" s="434"/>
      <c r="AM219" s="435"/>
      <c r="AN219" s="1"/>
      <c r="AQ219"/>
    </row>
    <row r="220" spans="1:43" ht="11.25" customHeight="1">
      <c r="A220" s="1"/>
      <c r="B220" s="61"/>
      <c r="C220" s="61"/>
      <c r="D220" s="61"/>
      <c r="E220" s="61"/>
      <c r="F220" s="61"/>
      <c r="G220" s="61"/>
      <c r="H220" s="61"/>
      <c r="I220" s="6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60" t="s">
        <v>135</v>
      </c>
      <c r="AK220" s="1"/>
      <c r="AL220" s="1"/>
      <c r="AM220" s="1"/>
      <c r="AN220" s="1"/>
      <c r="AQ220"/>
    </row>
    <row r="221" spans="1:43" ht="17.25" customHeight="1">
      <c r="A221" s="61"/>
      <c r="B221" s="1"/>
      <c r="C221" s="1"/>
      <c r="D221" s="1"/>
      <c r="E221" s="1"/>
      <c r="F221" s="1"/>
      <c r="G221" s="1"/>
      <c r="H221" s="1"/>
      <c r="I221" s="1"/>
      <c r="J221" s="172"/>
      <c r="K221" s="8"/>
      <c r="L221" s="8"/>
      <c r="M221" s="8"/>
      <c r="N221" s="8"/>
      <c r="O221" s="8"/>
      <c r="P221" s="8"/>
      <c r="Q221" s="8"/>
      <c r="R221" s="8"/>
      <c r="S221" s="1"/>
      <c r="T221" s="1"/>
      <c r="U221" s="1"/>
      <c r="V221" s="1"/>
      <c r="W221" s="1"/>
      <c r="X221" s="1"/>
      <c r="Y221" s="1"/>
      <c r="Z221" s="1"/>
      <c r="AA221" s="255"/>
      <c r="AB221" s="255"/>
      <c r="AC221" s="255"/>
      <c r="AD221" s="255"/>
      <c r="AE221" s="255"/>
      <c r="AF221" s="255"/>
      <c r="AG221" s="255"/>
      <c r="AH221" s="255"/>
      <c r="AI221" s="255"/>
      <c r="AJ221" s="255"/>
      <c r="AK221" s="255"/>
      <c r="AL221" s="255"/>
      <c r="AM221" s="255"/>
      <c r="AN221" s="1"/>
      <c r="AQ221"/>
    </row>
    <row r="222" spans="1:43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8"/>
      <c r="K222" s="8"/>
      <c r="L222" s="8"/>
      <c r="M222" s="8"/>
      <c r="N222" s="8"/>
      <c r="O222" s="8"/>
      <c r="P222" s="8"/>
      <c r="Q222" s="8"/>
      <c r="R222" s="8"/>
      <c r="S222" s="1"/>
      <c r="T222" s="1"/>
      <c r="U222" s="1"/>
      <c r="V222" s="1"/>
      <c r="W222" s="1"/>
      <c r="X222" s="1"/>
      <c r="Y222" s="1"/>
      <c r="Z222" s="1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1"/>
      <c r="AQ222"/>
    </row>
    <row r="223" spans="1:43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8"/>
      <c r="K223" s="256"/>
      <c r="L223" s="256"/>
      <c r="M223" s="256"/>
      <c r="N223" s="256"/>
      <c r="O223" s="256"/>
      <c r="P223" s="255"/>
      <c r="Q223" s="255"/>
      <c r="R223" s="255"/>
      <c r="S223" s="255"/>
      <c r="T223" s="255"/>
      <c r="U223" s="255"/>
      <c r="V223" s="255"/>
      <c r="W223" s="255"/>
      <c r="X223" s="1"/>
      <c r="Y223" s="1"/>
      <c r="Z223" s="1"/>
      <c r="AA223" s="255"/>
      <c r="AB223" s="255"/>
      <c r="AC223" s="255"/>
      <c r="AD223" s="255"/>
      <c r="AE223" s="255"/>
      <c r="AF223" s="255"/>
      <c r="AG223" s="255"/>
      <c r="AH223" s="255"/>
      <c r="AI223" s="255"/>
      <c r="AJ223" s="254"/>
      <c r="AK223" s="255"/>
      <c r="AL223" s="255"/>
      <c r="AM223" s="255"/>
      <c r="AN223" s="1"/>
      <c r="AQ223"/>
    </row>
    <row r="224" spans="1:43" ht="17.25" customHeight="1">
      <c r="A224" s="1"/>
      <c r="B224" s="4"/>
      <c r="C224" s="4"/>
      <c r="D224" s="4"/>
      <c r="E224" s="4"/>
      <c r="F224" s="4"/>
      <c r="G224" s="4"/>
      <c r="H224" s="4"/>
      <c r="I224" s="4"/>
      <c r="J224" s="193"/>
      <c r="K224" s="193"/>
      <c r="L224" s="193"/>
      <c r="M224" s="193"/>
      <c r="N224" s="193"/>
      <c r="O224" s="193"/>
      <c r="P224" s="193"/>
      <c r="Q224" s="193"/>
      <c r="R224" s="193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193"/>
      <c r="AI224" s="4"/>
      <c r="AJ224" s="4"/>
      <c r="AK224" s="4"/>
      <c r="AL224" s="4"/>
      <c r="AM224" s="4"/>
      <c r="AN224" s="4"/>
      <c r="AQ224"/>
    </row>
    <row r="225" spans="1:43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Q225"/>
    </row>
    <row r="226" spans="1:43" ht="38.25" customHeight="1">
      <c r="A226" s="4"/>
      <c r="AQ226"/>
    </row>
  </sheetData>
  <sheetProtection algorithmName="SHA-512" hashValue="UOar4Myn1KeF356105PiJYRcrMiAPzSvkzeKFjnQFfLQuNqLVMg3HuOR1HPyIs8MKZen6n7vSITt2s+X30SJwA==" saltValue="bcVa5n0mkK3rFo/YtOsfog==" spinCount="100000" sheet="1" objects="1" scenarios="1"/>
  <mergeCells count="431">
    <mergeCell ref="B195:I195"/>
    <mergeCell ref="K195:AM195"/>
    <mergeCell ref="B196:I196"/>
    <mergeCell ref="K196:AM196"/>
    <mergeCell ref="AH189:AM189"/>
    <mergeCell ref="B190:I190"/>
    <mergeCell ref="K190:V190"/>
    <mergeCell ref="Y190:AA190"/>
    <mergeCell ref="AC190:AK190"/>
    <mergeCell ref="AC192:AF192"/>
    <mergeCell ref="D217:G219"/>
    <mergeCell ref="D145:G147"/>
    <mergeCell ref="D69:G71"/>
    <mergeCell ref="B48:B57"/>
    <mergeCell ref="K198:K199"/>
    <mergeCell ref="V199:AJ199"/>
    <mergeCell ref="V200:AG200"/>
    <mergeCell ref="C201:J201"/>
    <mergeCell ref="AI204:AJ204"/>
    <mergeCell ref="B208:B215"/>
    <mergeCell ref="C208:J209"/>
    <mergeCell ref="C210:J211"/>
    <mergeCell ref="AB210:AC210"/>
    <mergeCell ref="AB211:AC211"/>
    <mergeCell ref="AI205:AJ205"/>
    <mergeCell ref="B206:B207"/>
    <mergeCell ref="C206:J207"/>
    <mergeCell ref="AB206:AC206"/>
    <mergeCell ref="AI206:AJ206"/>
    <mergeCell ref="AB207:AC207"/>
    <mergeCell ref="AI207:AJ207"/>
    <mergeCell ref="B202:B205"/>
    <mergeCell ref="C202:J203"/>
    <mergeCell ref="AB202:AC202"/>
    <mergeCell ref="K223:O223"/>
    <mergeCell ref="P223:W223"/>
    <mergeCell ref="AA223:AI223"/>
    <mergeCell ref="AJ223:AM223"/>
    <mergeCell ref="AA221:AB221"/>
    <mergeCell ref="AC221:AI221"/>
    <mergeCell ref="AI208:AJ208"/>
    <mergeCell ref="AI209:AJ209"/>
    <mergeCell ref="AI210:AJ210"/>
    <mergeCell ref="AI211:AJ211"/>
    <mergeCell ref="AF215:AH215"/>
    <mergeCell ref="AF214:AH214"/>
    <mergeCell ref="AJ221:AM221"/>
    <mergeCell ref="AG218:AM219"/>
    <mergeCell ref="AI213:AJ213"/>
    <mergeCell ref="AG217:AM217"/>
    <mergeCell ref="AI214:AJ214"/>
    <mergeCell ref="AK214:AM214"/>
    <mergeCell ref="AI215:AJ215"/>
    <mergeCell ref="AB212:AC212"/>
    <mergeCell ref="AI212:AJ212"/>
    <mergeCell ref="AK213:AM213"/>
    <mergeCell ref="AB208:AC208"/>
    <mergeCell ref="AB209:AC209"/>
    <mergeCell ref="C204:J205"/>
    <mergeCell ref="AB204:AC204"/>
    <mergeCell ref="AB205:AC205"/>
    <mergeCell ref="C214:J215"/>
    <mergeCell ref="C212:J213"/>
    <mergeCell ref="AH192:AI192"/>
    <mergeCell ref="AE183:AF183"/>
    <mergeCell ref="AJ183:AM183"/>
    <mergeCell ref="AJ184:AM184"/>
    <mergeCell ref="B186:I188"/>
    <mergeCell ref="AA187:AI187"/>
    <mergeCell ref="B189:I189"/>
    <mergeCell ref="K189:T189"/>
    <mergeCell ref="Y189:AA189"/>
    <mergeCell ref="AC189:AD189"/>
    <mergeCell ref="AF189:AG189"/>
    <mergeCell ref="B181:I184"/>
    <mergeCell ref="AJ181:AM181"/>
    <mergeCell ref="S182:S183"/>
    <mergeCell ref="T182:T183"/>
    <mergeCell ref="U182:U183"/>
    <mergeCell ref="V182:W183"/>
    <mergeCell ref="X182:X183"/>
    <mergeCell ref="Y182:Y183"/>
    <mergeCell ref="Z182:Z183"/>
    <mergeCell ref="AJ182:AM182"/>
    <mergeCell ref="B192:I193"/>
    <mergeCell ref="W192:X192"/>
    <mergeCell ref="Y192:AA193"/>
    <mergeCell ref="B174:I175"/>
    <mergeCell ref="L174:M174"/>
    <mergeCell ref="O174:O175"/>
    <mergeCell ref="P174:P175"/>
    <mergeCell ref="Q174:Q175"/>
    <mergeCell ref="S174:AD175"/>
    <mergeCell ref="L175:M175"/>
    <mergeCell ref="AL192:AM192"/>
    <mergeCell ref="AC193:AF193"/>
    <mergeCell ref="AL193:AM193"/>
    <mergeCell ref="K172:AD172"/>
    <mergeCell ref="R166:AI166"/>
    <mergeCell ref="B168:I169"/>
    <mergeCell ref="K168:AM168"/>
    <mergeCell ref="K169:AM169"/>
    <mergeCell ref="B170:I170"/>
    <mergeCell ref="K170:AD170"/>
    <mergeCell ref="AE170:AM176"/>
    <mergeCell ref="B171:I171"/>
    <mergeCell ref="C133:L133"/>
    <mergeCell ref="M133:N133"/>
    <mergeCell ref="AC135:AI135"/>
    <mergeCell ref="AC136:AI136"/>
    <mergeCell ref="AC137:AI137"/>
    <mergeCell ref="K171:AD171"/>
    <mergeCell ref="B172:I172"/>
    <mergeCell ref="E160:E161"/>
    <mergeCell ref="F160:F161"/>
    <mergeCell ref="G160:G161"/>
    <mergeCell ref="H160:H161"/>
    <mergeCell ref="I160:I161"/>
    <mergeCell ref="R160:AI160"/>
    <mergeCell ref="R161:AI161"/>
    <mergeCell ref="AA148:AB149"/>
    <mergeCell ref="AC149:AI149"/>
    <mergeCell ref="R162:AI162"/>
    <mergeCell ref="E164:E165"/>
    <mergeCell ref="F164:F165"/>
    <mergeCell ref="G164:G165"/>
    <mergeCell ref="H164:H165"/>
    <mergeCell ref="I164:I165"/>
    <mergeCell ref="R164:AI164"/>
    <mergeCell ref="R165:AI165"/>
    <mergeCell ref="AJ149:AM149"/>
    <mergeCell ref="AJ135:AM135"/>
    <mergeCell ref="AJ137:AM137"/>
    <mergeCell ref="AD138:AG138"/>
    <mergeCell ref="AI138:AL138"/>
    <mergeCell ref="AI139:AM139"/>
    <mergeCell ref="AG145:AM145"/>
    <mergeCell ref="AJ136:AM136"/>
    <mergeCell ref="AG146:AM147"/>
    <mergeCell ref="C131:J131"/>
    <mergeCell ref="K131:S132"/>
    <mergeCell ref="T131:Z132"/>
    <mergeCell ref="AA131:AB131"/>
    <mergeCell ref="AC131:AF131"/>
    <mergeCell ref="AG131:AI131"/>
    <mergeCell ref="AJ131:AM131"/>
    <mergeCell ref="C132:J132"/>
    <mergeCell ref="AA132:AB132"/>
    <mergeCell ref="AC132:AF132"/>
    <mergeCell ref="AG132:AI132"/>
    <mergeCell ref="AJ132:AM132"/>
    <mergeCell ref="AJ128:AM128"/>
    <mergeCell ref="AJ130:AM130"/>
    <mergeCell ref="C130:J130"/>
    <mergeCell ref="K130:S130"/>
    <mergeCell ref="T130:Z130"/>
    <mergeCell ref="AA130:AB130"/>
    <mergeCell ref="AC130:AF130"/>
    <mergeCell ref="AG130:AI130"/>
    <mergeCell ref="C129:J129"/>
    <mergeCell ref="K129:S129"/>
    <mergeCell ref="T129:Z129"/>
    <mergeCell ref="AA129:AB129"/>
    <mergeCell ref="AC129:AF129"/>
    <mergeCell ref="AG129:AI129"/>
    <mergeCell ref="AJ129:AM129"/>
    <mergeCell ref="C128:J128"/>
    <mergeCell ref="K128:S128"/>
    <mergeCell ref="T128:Z128"/>
    <mergeCell ref="AA128:AB128"/>
    <mergeCell ref="AC128:AF128"/>
    <mergeCell ref="AG128:AI128"/>
    <mergeCell ref="AG125:AI125"/>
    <mergeCell ref="AJ125:AM125"/>
    <mergeCell ref="C126:J126"/>
    <mergeCell ref="AA126:AB126"/>
    <mergeCell ref="AC126:AF126"/>
    <mergeCell ref="AG126:AI126"/>
    <mergeCell ref="AJ126:AM126"/>
    <mergeCell ref="C125:J125"/>
    <mergeCell ref="K125:S127"/>
    <mergeCell ref="T125:Z127"/>
    <mergeCell ref="AA125:AB125"/>
    <mergeCell ref="AC125:AF125"/>
    <mergeCell ref="C127:J127"/>
    <mergeCell ref="AA127:AB127"/>
    <mergeCell ref="AC127:AF127"/>
    <mergeCell ref="AG127:AI127"/>
    <mergeCell ref="AJ127:AM127"/>
    <mergeCell ref="B123:B124"/>
    <mergeCell ref="C123:J124"/>
    <mergeCell ref="K123:S124"/>
    <mergeCell ref="T123:Z124"/>
    <mergeCell ref="AA123:AB124"/>
    <mergeCell ref="AC123:AF123"/>
    <mergeCell ref="AG123:AI124"/>
    <mergeCell ref="AJ123:AM124"/>
    <mergeCell ref="AC124:AF124"/>
    <mergeCell ref="AL117:AM117"/>
    <mergeCell ref="AC118:AF118"/>
    <mergeCell ref="AL118:AM118"/>
    <mergeCell ref="B120:I120"/>
    <mergeCell ref="K120:AM120"/>
    <mergeCell ref="B121:I121"/>
    <mergeCell ref="K121:AM121"/>
    <mergeCell ref="AH114:AM114"/>
    <mergeCell ref="B115:I115"/>
    <mergeCell ref="K115:V115"/>
    <mergeCell ref="Y115:AA115"/>
    <mergeCell ref="AC115:AK115"/>
    <mergeCell ref="B117:I118"/>
    <mergeCell ref="W117:X117"/>
    <mergeCell ref="Y117:AA118"/>
    <mergeCell ref="AC117:AF117"/>
    <mergeCell ref="AH117:AI117"/>
    <mergeCell ref="B97:I97"/>
    <mergeCell ref="AE108:AF108"/>
    <mergeCell ref="AJ108:AM108"/>
    <mergeCell ref="AJ109:AM109"/>
    <mergeCell ref="B112:I112"/>
    <mergeCell ref="AA112:AI112"/>
    <mergeCell ref="B114:I114"/>
    <mergeCell ref="K114:T114"/>
    <mergeCell ref="Y114:AA114"/>
    <mergeCell ref="AC114:AD114"/>
    <mergeCell ref="AF114:AG114"/>
    <mergeCell ref="B106:I109"/>
    <mergeCell ref="AJ106:AM106"/>
    <mergeCell ref="S107:S108"/>
    <mergeCell ref="T107:T108"/>
    <mergeCell ref="U107:U108"/>
    <mergeCell ref="V107:W108"/>
    <mergeCell ref="X107:X108"/>
    <mergeCell ref="Y107:Y108"/>
    <mergeCell ref="Z107:Z108"/>
    <mergeCell ref="AJ107:AM107"/>
    <mergeCell ref="E89:E90"/>
    <mergeCell ref="F89:F90"/>
    <mergeCell ref="G89:G90"/>
    <mergeCell ref="H89:H90"/>
    <mergeCell ref="I89:I90"/>
    <mergeCell ref="R89:AJ89"/>
    <mergeCell ref="R90:AJ90"/>
    <mergeCell ref="K97:AD97"/>
    <mergeCell ref="B99:I100"/>
    <mergeCell ref="L99:M99"/>
    <mergeCell ref="O99:O100"/>
    <mergeCell ref="P99:P100"/>
    <mergeCell ref="Q99:Q100"/>
    <mergeCell ref="S99:AD100"/>
    <mergeCell ref="L100:M100"/>
    <mergeCell ref="R91:AJ91"/>
    <mergeCell ref="B93:I94"/>
    <mergeCell ref="K93:AM93"/>
    <mergeCell ref="K94:AM94"/>
    <mergeCell ref="B95:I95"/>
    <mergeCell ref="K95:AD95"/>
    <mergeCell ref="AE95:AM101"/>
    <mergeCell ref="B96:I96"/>
    <mergeCell ref="K96:AD96"/>
    <mergeCell ref="Y79:AB79"/>
    <mergeCell ref="E85:E86"/>
    <mergeCell ref="F85:F86"/>
    <mergeCell ref="G85:G86"/>
    <mergeCell ref="H85:H86"/>
    <mergeCell ref="I85:I86"/>
    <mergeCell ref="R85:AJ85"/>
    <mergeCell ref="R86:AJ86"/>
    <mergeCell ref="R87:AJ87"/>
    <mergeCell ref="AI62:AL62"/>
    <mergeCell ref="AI63:AM63"/>
    <mergeCell ref="AG69:AM69"/>
    <mergeCell ref="AJ59:AM59"/>
    <mergeCell ref="AG70:AM71"/>
    <mergeCell ref="K75:O75"/>
    <mergeCell ref="P75:W75"/>
    <mergeCell ref="AA75:AI75"/>
    <mergeCell ref="AJ75:AM75"/>
    <mergeCell ref="C54:J54"/>
    <mergeCell ref="K54:S55"/>
    <mergeCell ref="T54:Z55"/>
    <mergeCell ref="AA54:AB54"/>
    <mergeCell ref="AC54:AF54"/>
    <mergeCell ref="AG54:AI54"/>
    <mergeCell ref="AJ54:AM54"/>
    <mergeCell ref="C55:J55"/>
    <mergeCell ref="AA55:AB55"/>
    <mergeCell ref="AC55:AF55"/>
    <mergeCell ref="AG55:AI55"/>
    <mergeCell ref="AJ55:AM55"/>
    <mergeCell ref="AA51:AB51"/>
    <mergeCell ref="AC51:AF51"/>
    <mergeCell ref="AG51:AI51"/>
    <mergeCell ref="AJ51:AM51"/>
    <mergeCell ref="AJ53:AM53"/>
    <mergeCell ref="C53:J53"/>
    <mergeCell ref="K53:S53"/>
    <mergeCell ref="T53:Z53"/>
    <mergeCell ref="AA53:AB53"/>
    <mergeCell ref="AC53:AF53"/>
    <mergeCell ref="AG53:AI53"/>
    <mergeCell ref="C52:J52"/>
    <mergeCell ref="K52:S52"/>
    <mergeCell ref="T52:Z52"/>
    <mergeCell ref="AA52:AB52"/>
    <mergeCell ref="AC52:AF52"/>
    <mergeCell ref="AG52:AI52"/>
    <mergeCell ref="AJ52:AM52"/>
    <mergeCell ref="C51:J51"/>
    <mergeCell ref="K51:S51"/>
    <mergeCell ref="T51:Z51"/>
    <mergeCell ref="AG48:AI48"/>
    <mergeCell ref="AJ48:AM48"/>
    <mergeCell ref="C49:J49"/>
    <mergeCell ref="AA49:AB49"/>
    <mergeCell ref="AC49:AF49"/>
    <mergeCell ref="AG49:AI49"/>
    <mergeCell ref="AJ49:AM49"/>
    <mergeCell ref="C48:J48"/>
    <mergeCell ref="K48:S50"/>
    <mergeCell ref="T48:Z50"/>
    <mergeCell ref="AA48:AB48"/>
    <mergeCell ref="AC48:AF48"/>
    <mergeCell ref="C50:J50"/>
    <mergeCell ref="AA50:AB50"/>
    <mergeCell ref="AC50:AF50"/>
    <mergeCell ref="AG50:AI50"/>
    <mergeCell ref="AJ50:AM50"/>
    <mergeCell ref="B46:B47"/>
    <mergeCell ref="C46:J47"/>
    <mergeCell ref="K46:S47"/>
    <mergeCell ref="T46:Z47"/>
    <mergeCell ref="AA46:AB47"/>
    <mergeCell ref="AC46:AF46"/>
    <mergeCell ref="AG46:AI47"/>
    <mergeCell ref="AJ46:AM47"/>
    <mergeCell ref="AC47:AF47"/>
    <mergeCell ref="Y30:Y31"/>
    <mergeCell ref="Z30:Z31"/>
    <mergeCell ref="AL40:AM40"/>
    <mergeCell ref="AC41:AF41"/>
    <mergeCell ref="AL41:AM41"/>
    <mergeCell ref="B43:I43"/>
    <mergeCell ref="K43:AM43"/>
    <mergeCell ref="B44:I44"/>
    <mergeCell ref="K44:AM44"/>
    <mergeCell ref="B38:I38"/>
    <mergeCell ref="K38:V38"/>
    <mergeCell ref="Y38:AA38"/>
    <mergeCell ref="AC38:AK38"/>
    <mergeCell ref="B40:I41"/>
    <mergeCell ref="W40:X40"/>
    <mergeCell ref="Y40:AA41"/>
    <mergeCell ref="AC40:AF40"/>
    <mergeCell ref="AH40:AI40"/>
    <mergeCell ref="B16:I17"/>
    <mergeCell ref="K16:AM16"/>
    <mergeCell ref="K17:AM17"/>
    <mergeCell ref="B18:I18"/>
    <mergeCell ref="K18:AD18"/>
    <mergeCell ref="B37:I37"/>
    <mergeCell ref="K37:T37"/>
    <mergeCell ref="Y37:AA37"/>
    <mergeCell ref="AC37:AD37"/>
    <mergeCell ref="AF37:AG37"/>
    <mergeCell ref="AH37:AM37"/>
    <mergeCell ref="AJ30:AM30"/>
    <mergeCell ref="AE31:AF31"/>
    <mergeCell ref="AJ31:AM31"/>
    <mergeCell ref="AJ32:AM32"/>
    <mergeCell ref="B35:I35"/>
    <mergeCell ref="AA35:AI35"/>
    <mergeCell ref="B29:I32"/>
    <mergeCell ref="AJ29:AM29"/>
    <mergeCell ref="S30:S31"/>
    <mergeCell ref="T30:T31"/>
    <mergeCell ref="U30:U31"/>
    <mergeCell ref="V30:W31"/>
    <mergeCell ref="X30:X31"/>
    <mergeCell ref="B19:I19"/>
    <mergeCell ref="K19:AD19"/>
    <mergeCell ref="B20:I20"/>
    <mergeCell ref="K20:AD20"/>
    <mergeCell ref="B22:I23"/>
    <mergeCell ref="L22:M22"/>
    <mergeCell ref="O22:O23"/>
    <mergeCell ref="P22:P23"/>
    <mergeCell ref="Q22:Q23"/>
    <mergeCell ref="S22:AD23"/>
    <mergeCell ref="L23:M23"/>
    <mergeCell ref="Y2:AB2"/>
    <mergeCell ref="E8:E9"/>
    <mergeCell ref="F8:F9"/>
    <mergeCell ref="G8:G9"/>
    <mergeCell ref="H8:H9"/>
    <mergeCell ref="I8:I9"/>
    <mergeCell ref="R8:AI8"/>
    <mergeCell ref="R9:AI9"/>
    <mergeCell ref="R14:AI14"/>
    <mergeCell ref="R10:AI10"/>
    <mergeCell ref="E12:E13"/>
    <mergeCell ref="F12:F13"/>
    <mergeCell ref="G12:G13"/>
    <mergeCell ref="H12:H13"/>
    <mergeCell ref="I12:I13"/>
    <mergeCell ref="R12:AI12"/>
    <mergeCell ref="R13:AI13"/>
    <mergeCell ref="AJ151:AM151"/>
    <mergeCell ref="AA151:AI151"/>
    <mergeCell ref="P151:W151"/>
    <mergeCell ref="K151:O151"/>
    <mergeCell ref="C56:L56"/>
    <mergeCell ref="M56:N56"/>
    <mergeCell ref="AG134:AI134"/>
    <mergeCell ref="AJ134:AM134"/>
    <mergeCell ref="B125:B134"/>
    <mergeCell ref="AC134:AF134"/>
    <mergeCell ref="X134:AB134"/>
    <mergeCell ref="X57:AB57"/>
    <mergeCell ref="AC57:AF57"/>
    <mergeCell ref="AC58:AI58"/>
    <mergeCell ref="AC59:AI59"/>
    <mergeCell ref="AC60:AI60"/>
    <mergeCell ref="AG57:AI57"/>
    <mergeCell ref="AJ57:AM57"/>
    <mergeCell ref="AA72:AB73"/>
    <mergeCell ref="AC73:AI73"/>
    <mergeCell ref="AJ73:AM73"/>
    <mergeCell ref="AJ58:AM58"/>
    <mergeCell ref="AJ60:AM60"/>
    <mergeCell ref="AD62:AG62"/>
  </mergeCells>
  <phoneticPr fontId="6"/>
  <conditionalFormatting sqref="C217:D217 B218:C219 H218:AF219">
    <cfRule type="expression" dxfId="12" priority="2" stopIfTrue="1">
      <formula>CELL("protect",B217)=1</formula>
    </cfRule>
  </conditionalFormatting>
  <conditionalFormatting sqref="D85:O85 D86:E86 D87:O89 AJ88 D90:E90 D91:O91 J93:K97 AB135 AJ136 AN136 AN145:AN148 Q146:R146 T146:AF146">
    <cfRule type="expression" dxfId="11" priority="11" stopIfTrue="1">
      <formula>CELL("protect",D85)=1</formula>
    </cfRule>
  </conditionalFormatting>
  <conditionalFormatting sqref="D163:AJ163">
    <cfRule type="expression" dxfId="10" priority="3" stopIfTrue="1">
      <formula>CELL("protect",D163)=1</formula>
    </cfRule>
  </conditionalFormatting>
  <conditionalFormatting sqref="D84:AM84 B84:C91 AN84:AN124 AK85:AM87 A85:A116 AL88:AM88 AK89:AM91 J92:AM92 AE95:AM97 J98:AM122 B101:I105 B106 B110:I111 B112 B113:I113 B114:B115 B116:I116 A117:B117 A118:A134 B119:I119 B120:B121 B122:I122 K125:AN132 B135:J135 AJ135:AN135 B136:AB137 A136:A138 AJ137:AN137 B145:C145 H145:AF145 A146:A147 B147:C147 H147:AF147 A148:AI148 A149:AN149 A150 B153:AI153 AN153:AN200 B154:AM158 A154:A191 D159:AM159 B159:C166 AJ160:AM162 AL163:AM163 AJ164:AM166 B167:AM167 B168:K172 B173:AD176 B177:AM180 B181 J181:AM184 B185:AM188 B189:B190 J189:AM190 B191:AM191 A192:B192 J192:AM193 A193:A217 B194:AM194 B195:B196 J195:AM196 B197:AM200 B201:J201 B206:C206 B216:L216 A219:A222 B220:AN221">
    <cfRule type="expression" dxfId="9" priority="1" stopIfTrue="1">
      <formula>CELL("protect",A84)=1</formula>
    </cfRule>
  </conditionalFormatting>
  <conditionalFormatting sqref="J86:O86 J90:O90">
    <cfRule type="expression" dxfId="8" priority="10" stopIfTrue="1">
      <formula>CELL("protect",J86)=1</formula>
    </cfRule>
  </conditionalFormatting>
  <conditionalFormatting sqref="K37:T37">
    <cfRule type="cellIs" dxfId="7" priority="15" stopIfTrue="1" operator="between">
      <formula>43586</formula>
      <formula>43830</formula>
    </cfRule>
  </conditionalFormatting>
  <conditionalFormatting sqref="K114:T114">
    <cfRule type="cellIs" dxfId="6" priority="13" stopIfTrue="1" operator="between">
      <formula>43586</formula>
      <formula>43830</formula>
    </cfRule>
  </conditionalFormatting>
  <conditionalFormatting sqref="K189:T189">
    <cfRule type="cellIs" dxfId="5" priority="8" stopIfTrue="1" operator="between">
      <formula>43586</formula>
      <formula>43830</formula>
    </cfRule>
  </conditionalFormatting>
  <conditionalFormatting sqref="AE170:AM176">
    <cfRule type="expression" dxfId="4" priority="5" stopIfTrue="1">
      <formula>CELL("protect",AE170)=1</formula>
    </cfRule>
  </conditionalFormatting>
  <conditionalFormatting sqref="AH37:AM37">
    <cfRule type="cellIs" dxfId="3" priority="14" stopIfTrue="1" operator="between">
      <formula>43586</formula>
      <formula>43830</formula>
    </cfRule>
  </conditionalFormatting>
  <conditionalFormatting sqref="AH114:AM114">
    <cfRule type="cellIs" dxfId="2" priority="12" stopIfTrue="1" operator="between">
      <formula>43586</formula>
      <formula>43830</formula>
    </cfRule>
  </conditionalFormatting>
  <conditionalFormatting sqref="AH189:AM189">
    <cfRule type="cellIs" dxfId="1" priority="7" stopIfTrue="1" operator="between">
      <formula>43586</formula>
      <formula>43830</formula>
    </cfRule>
  </conditionalFormatting>
  <conditionalFormatting sqref="AK153:AL153 D160:R160 D161:E161 J161:R161 D162:R162 D164:O164 P164:R165 D165:E165 J165:O165 D166:R166 K201:AC215 B202:C202 B208:C208 M216:AB217 AN218:AN219">
    <cfRule type="expression" dxfId="0" priority="6" stopIfTrue="1">
      <formula>CELL("protect",B153)=1</formula>
    </cfRule>
  </conditionalFormatting>
  <dataValidations count="1">
    <dataValidation errorStyle="warning" allowBlank="1" showInputMessage="1" showErrorMessage="1" promptTitle="上限3本まで" prompt="３本以上の場合は、依頼書を別に作成してください" sqref="AG51:AI51" xr:uid="{F6548D27-B0CA-4B60-9D5E-615CB6A116CF}"/>
  </dataValidations>
  <printOptions horizontalCentered="1" verticalCentered="1"/>
  <pageMargins left="0" right="0" top="0.35433070866141736" bottom="0.11811023622047245" header="0" footer="0"/>
  <pageSetup paperSize="9" scale="76" fitToWidth="0" orientation="portrait" blackAndWhite="1" horizontalDpi="1200" verticalDpi="1200" r:id="rId1"/>
  <headerFooter alignWithMargins="0"/>
  <rowBreaks count="2" manualBreakCount="2">
    <brk id="75" max="39" man="1"/>
    <brk id="151" max="39" man="1"/>
  </rowBreaks>
  <ignoredErrors>
    <ignoredError sqref="AG5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21</xdr:row>
                    <xdr:rowOff>142875</xdr:rowOff>
                  </from>
                  <to>
                    <xdr:col>13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13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47625</xdr:colOff>
                    <xdr:row>28</xdr:row>
                    <xdr:rowOff>85725</xdr:rowOff>
                  </from>
                  <to>
                    <xdr:col>11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28</xdr:row>
                    <xdr:rowOff>19050</xdr:rowOff>
                  </from>
                  <to>
                    <xdr:col>15</xdr:col>
                    <xdr:colOff>142875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29</xdr:row>
                    <xdr:rowOff>57150</xdr:rowOff>
                  </from>
                  <to>
                    <xdr:col>15</xdr:col>
                    <xdr:colOff>95250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30</xdr:row>
                    <xdr:rowOff>85725</xdr:rowOff>
                  </from>
                  <to>
                    <xdr:col>15</xdr:col>
                    <xdr:colOff>114300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28</xdr:row>
                    <xdr:rowOff>95250</xdr:rowOff>
                  </from>
                  <to>
                    <xdr:col>28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29</xdr:row>
                    <xdr:rowOff>123825</xdr:rowOff>
                  </from>
                  <to>
                    <xdr:col>28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28</xdr:row>
                    <xdr:rowOff>95250</xdr:rowOff>
                  </from>
                  <to>
                    <xdr:col>30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29</xdr:row>
                    <xdr:rowOff>123825</xdr:rowOff>
                  </from>
                  <to>
                    <xdr:col>30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27</xdr:row>
                    <xdr:rowOff>0</xdr:rowOff>
                  </from>
                  <to>
                    <xdr:col>37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29</xdr:row>
                    <xdr:rowOff>142875</xdr:rowOff>
                  </from>
                  <to>
                    <xdr:col>36</xdr:col>
                    <xdr:colOff>152400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30</xdr:row>
                    <xdr:rowOff>142875</xdr:rowOff>
                  </from>
                  <to>
                    <xdr:col>35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33</xdr:row>
                    <xdr:rowOff>28575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34</xdr:row>
                    <xdr:rowOff>0</xdr:rowOff>
                  </from>
                  <to>
                    <xdr:col>17</xdr:col>
                    <xdr:colOff>133350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33</xdr:row>
                    <xdr:rowOff>28575</xdr:rowOff>
                  </from>
                  <to>
                    <xdr:col>19</xdr:col>
                    <xdr:colOff>180975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34</xdr:row>
                    <xdr:rowOff>19050</xdr:rowOff>
                  </from>
                  <to>
                    <xdr:col>21</xdr:col>
                    <xdr:colOff>171450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33</xdr:row>
                    <xdr:rowOff>28575</xdr:rowOff>
                  </from>
                  <to>
                    <xdr:col>26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38</xdr:row>
                    <xdr:rowOff>38100</xdr:rowOff>
                  </from>
                  <to>
                    <xdr:col>22</xdr:col>
                    <xdr:colOff>123825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39</xdr:row>
                    <xdr:rowOff>152400</xdr:rowOff>
                  </from>
                  <to>
                    <xdr:col>23</xdr:col>
                    <xdr:colOff>104775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15</xdr:col>
                    <xdr:colOff>57150</xdr:colOff>
                    <xdr:row>38</xdr:row>
                    <xdr:rowOff>28575</xdr:rowOff>
                  </from>
                  <to>
                    <xdr:col>18</xdr:col>
                    <xdr:colOff>133350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171450</xdr:rowOff>
                  </from>
                  <to>
                    <xdr:col>16</xdr:col>
                    <xdr:colOff>95250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38</xdr:row>
                    <xdr:rowOff>28575</xdr:rowOff>
                  </from>
                  <to>
                    <xdr:col>30</xdr:col>
                    <xdr:colOff>19050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39</xdr:row>
                    <xdr:rowOff>161925</xdr:rowOff>
                  </from>
                  <to>
                    <xdr:col>28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0</xdr:rowOff>
                  </from>
                  <to>
                    <xdr:col>33</xdr:col>
                    <xdr:colOff>104775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171450</xdr:rowOff>
                  </from>
                  <to>
                    <xdr:col>33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38</xdr:row>
                    <xdr:rowOff>28575</xdr:rowOff>
                  </from>
                  <to>
                    <xdr:col>37</xdr:col>
                    <xdr:colOff>114300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39</xdr:row>
                    <xdr:rowOff>161925</xdr:rowOff>
                  </from>
                  <to>
                    <xdr:col>37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0</xdr:col>
                    <xdr:colOff>95250</xdr:colOff>
                    <xdr:row>71</xdr:row>
                    <xdr:rowOff>95250</xdr:rowOff>
                  </from>
                  <to>
                    <xdr:col>1</xdr:col>
                    <xdr:colOff>28575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33</xdr:col>
                    <xdr:colOff>180975</xdr:colOff>
                    <xdr:row>28</xdr:row>
                    <xdr:rowOff>66675</xdr:rowOff>
                  </from>
                  <to>
                    <xdr:col>37</xdr:col>
                    <xdr:colOff>219075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9</xdr:col>
                    <xdr:colOff>19050</xdr:colOff>
                    <xdr:row>59</xdr:row>
                    <xdr:rowOff>19050</xdr:rowOff>
                  </from>
                  <to>
                    <xdr:col>12</xdr:col>
                    <xdr:colOff>57150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0</xdr:col>
                    <xdr:colOff>85725</xdr:colOff>
                    <xdr:row>66</xdr:row>
                    <xdr:rowOff>114300</xdr:rowOff>
                  </from>
                  <to>
                    <xdr:col>1</xdr:col>
                    <xdr:colOff>95250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10</xdr:col>
                    <xdr:colOff>0</xdr:colOff>
                    <xdr:row>105</xdr:row>
                    <xdr:rowOff>133350</xdr:rowOff>
                  </from>
                  <to>
                    <xdr:col>11</xdr:col>
                    <xdr:colOff>104775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105</xdr:row>
                    <xdr:rowOff>19050</xdr:rowOff>
                  </from>
                  <to>
                    <xdr:col>15</xdr:col>
                    <xdr:colOff>142875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106</xdr:row>
                    <xdr:rowOff>57150</xdr:rowOff>
                  </from>
                  <to>
                    <xdr:col>15</xdr:col>
                    <xdr:colOff>95250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107</xdr:row>
                    <xdr:rowOff>85725</xdr:rowOff>
                  </from>
                  <to>
                    <xdr:col>15</xdr:col>
                    <xdr:colOff>114300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105</xdr:row>
                    <xdr:rowOff>95250</xdr:rowOff>
                  </from>
                  <to>
                    <xdr:col>28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106</xdr:row>
                    <xdr:rowOff>123825</xdr:rowOff>
                  </from>
                  <to>
                    <xdr:col>28</xdr:col>
                    <xdr:colOff>104775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105</xdr:row>
                    <xdr:rowOff>95250</xdr:rowOff>
                  </from>
                  <to>
                    <xdr:col>30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106</xdr:row>
                    <xdr:rowOff>123825</xdr:rowOff>
                  </from>
                  <to>
                    <xdr:col>30</xdr:col>
                    <xdr:colOff>104775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104</xdr:row>
                    <xdr:rowOff>0</xdr:rowOff>
                  </from>
                  <to>
                    <xdr:col>37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106</xdr:row>
                    <xdr:rowOff>142875</xdr:rowOff>
                  </from>
                  <to>
                    <xdr:col>36</xdr:col>
                    <xdr:colOff>152400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107</xdr:row>
                    <xdr:rowOff>142875</xdr:rowOff>
                  </from>
                  <to>
                    <xdr:col>35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110</xdr:row>
                    <xdr:rowOff>28575</xdr:rowOff>
                  </from>
                  <to>
                    <xdr:col>14</xdr:col>
                    <xdr:colOff>28575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111</xdr:row>
                    <xdr:rowOff>19050</xdr:rowOff>
                  </from>
                  <to>
                    <xdr:col>17</xdr:col>
                    <xdr:colOff>133350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111</xdr:row>
                    <xdr:rowOff>19050</xdr:rowOff>
                  </from>
                  <to>
                    <xdr:col>19</xdr:col>
                    <xdr:colOff>180975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111</xdr:row>
                    <xdr:rowOff>19050</xdr:rowOff>
                  </from>
                  <to>
                    <xdr:col>21</xdr:col>
                    <xdr:colOff>171450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111</xdr:row>
                    <xdr:rowOff>28575</xdr:rowOff>
                  </from>
                  <to>
                    <xdr:col>26</xdr:col>
                    <xdr:colOff>19050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115</xdr:row>
                    <xdr:rowOff>19050</xdr:rowOff>
                  </from>
                  <to>
                    <xdr:col>22</xdr:col>
                    <xdr:colOff>123825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Check Box 5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116</xdr:row>
                    <xdr:rowOff>152400</xdr:rowOff>
                  </from>
                  <to>
                    <xdr:col>23</xdr:col>
                    <xdr:colOff>104775</xdr:colOff>
                    <xdr:row>117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Check Box 56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115</xdr:row>
                    <xdr:rowOff>28575</xdr:rowOff>
                  </from>
                  <to>
                    <xdr:col>18</xdr:col>
                    <xdr:colOff>123825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Check Box 5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116</xdr:row>
                    <xdr:rowOff>171450</xdr:rowOff>
                  </from>
                  <to>
                    <xdr:col>16</xdr:col>
                    <xdr:colOff>95250</xdr:colOff>
                    <xdr:row>117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116</xdr:row>
                    <xdr:rowOff>0</xdr:rowOff>
                  </from>
                  <to>
                    <xdr:col>14</xdr:col>
                    <xdr:colOff>123825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115</xdr:row>
                    <xdr:rowOff>28575</xdr:rowOff>
                  </from>
                  <to>
                    <xdr:col>30</xdr:col>
                    <xdr:colOff>19050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116</xdr:row>
                    <xdr:rowOff>161925</xdr:rowOff>
                  </from>
                  <to>
                    <xdr:col>28</xdr:col>
                    <xdr:colOff>95250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116</xdr:row>
                    <xdr:rowOff>0</xdr:rowOff>
                  </from>
                  <to>
                    <xdr:col>33</xdr:col>
                    <xdr:colOff>104775</xdr:colOff>
                    <xdr:row>117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116</xdr:row>
                    <xdr:rowOff>171450</xdr:rowOff>
                  </from>
                  <to>
                    <xdr:col>33</xdr:col>
                    <xdr:colOff>104775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115</xdr:row>
                    <xdr:rowOff>28575</xdr:rowOff>
                  </from>
                  <to>
                    <xdr:col>37</xdr:col>
                    <xdr:colOff>114300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116</xdr:row>
                    <xdr:rowOff>161925</xdr:rowOff>
                  </from>
                  <to>
                    <xdr:col>37</xdr:col>
                    <xdr:colOff>114300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0</xdr:col>
                    <xdr:colOff>57150</xdr:colOff>
                    <xdr:row>147</xdr:row>
                    <xdr:rowOff>85725</xdr:rowOff>
                  </from>
                  <to>
                    <xdr:col>1</xdr:col>
                    <xdr:colOff>142875</xdr:colOff>
                    <xdr:row>148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33</xdr:col>
                    <xdr:colOff>180975</xdr:colOff>
                    <xdr:row>105</xdr:row>
                    <xdr:rowOff>133350</xdr:rowOff>
                  </from>
                  <to>
                    <xdr:col>37</xdr:col>
                    <xdr:colOff>209550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14</xdr:col>
                    <xdr:colOff>95250</xdr:colOff>
                    <xdr:row>135</xdr:row>
                    <xdr:rowOff>38100</xdr:rowOff>
                  </from>
                  <to>
                    <xdr:col>19</xdr:col>
                    <xdr:colOff>342900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19</xdr:col>
                    <xdr:colOff>295275</xdr:colOff>
                    <xdr:row>135</xdr:row>
                    <xdr:rowOff>47625</xdr:rowOff>
                  </from>
                  <to>
                    <xdr:col>23</xdr:col>
                    <xdr:colOff>95250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10</xdr:col>
                    <xdr:colOff>9525</xdr:colOff>
                    <xdr:row>135</xdr:row>
                    <xdr:rowOff>266700</xdr:rowOff>
                  </from>
                  <to>
                    <xdr:col>12</xdr:col>
                    <xdr:colOff>123825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10</xdr:col>
                    <xdr:colOff>9525</xdr:colOff>
                    <xdr:row>135</xdr:row>
                    <xdr:rowOff>57150</xdr:rowOff>
                  </from>
                  <to>
                    <xdr:col>13</xdr:col>
                    <xdr:colOff>38100</xdr:colOff>
                    <xdr:row>135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0</xdr:col>
                    <xdr:colOff>85725</xdr:colOff>
                    <xdr:row>142</xdr:row>
                    <xdr:rowOff>104775</xdr:rowOff>
                  </from>
                  <to>
                    <xdr:col>1</xdr:col>
                    <xdr:colOff>142875</xdr:colOff>
                    <xdr:row>143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71" name="Check Box 73">
              <controlPr defaultSize="0" autoFill="0" autoLine="0" autoPict="0">
                <anchor moveWithCells="1">
                  <from>
                    <xdr:col>10</xdr:col>
                    <xdr:colOff>38100</xdr:colOff>
                    <xdr:row>98</xdr:row>
                    <xdr:rowOff>114300</xdr:rowOff>
                  </from>
                  <to>
                    <xdr:col>13</xdr:col>
                    <xdr:colOff>171450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2" name="Check Box 74">
              <controlPr defaultSize="0" autoFill="0" autoLine="0" autoPict="0">
                <anchor moveWithCells="1">
                  <from>
                    <xdr:col>10</xdr:col>
                    <xdr:colOff>38100</xdr:colOff>
                    <xdr:row>98</xdr:row>
                    <xdr:rowOff>0</xdr:rowOff>
                  </from>
                  <to>
                    <xdr:col>13</xdr:col>
                    <xdr:colOff>133350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3" name="Check Box 75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173</xdr:row>
                    <xdr:rowOff>104775</xdr:rowOff>
                  </from>
                  <to>
                    <xdr:col>13</xdr:col>
                    <xdr:colOff>28575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74" name="Check Box 76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172</xdr:row>
                    <xdr:rowOff>28575</xdr:rowOff>
                  </from>
                  <to>
                    <xdr:col>13</xdr:col>
                    <xdr:colOff>114300</xdr:colOff>
                    <xdr:row>174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75" name="Check Box 77">
              <controlPr defaultSize="0" autoFill="0" autoLine="0" autoPict="0">
                <anchor moveWithCells="1">
                  <from>
                    <xdr:col>10</xdr:col>
                    <xdr:colOff>0</xdr:colOff>
                    <xdr:row>180</xdr:row>
                    <xdr:rowOff>133350</xdr:rowOff>
                  </from>
                  <to>
                    <xdr:col>11</xdr:col>
                    <xdr:colOff>123825</xdr:colOff>
                    <xdr:row>182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76" name="Check Box 78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180</xdr:row>
                    <xdr:rowOff>19050</xdr:rowOff>
                  </from>
                  <to>
                    <xdr:col>15</xdr:col>
                    <xdr:colOff>142875</xdr:colOff>
                    <xdr:row>181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77" name="Check Box 7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181</xdr:row>
                    <xdr:rowOff>57150</xdr:rowOff>
                  </from>
                  <to>
                    <xdr:col>15</xdr:col>
                    <xdr:colOff>95250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78" name="Check Box 8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182</xdr:row>
                    <xdr:rowOff>85725</xdr:rowOff>
                  </from>
                  <to>
                    <xdr:col>15</xdr:col>
                    <xdr:colOff>104775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79" name="Check Box 81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180</xdr:row>
                    <xdr:rowOff>95250</xdr:rowOff>
                  </from>
                  <to>
                    <xdr:col>28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80" name="Check Box 8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181</xdr:row>
                    <xdr:rowOff>123825</xdr:rowOff>
                  </from>
                  <to>
                    <xdr:col>28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81" name="Check Box 83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180</xdr:row>
                    <xdr:rowOff>95250</xdr:rowOff>
                  </from>
                  <to>
                    <xdr:col>30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82" name="Check Box 8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181</xdr:row>
                    <xdr:rowOff>123825</xdr:rowOff>
                  </from>
                  <to>
                    <xdr:col>30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83" name="Check Box 85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179</xdr:row>
                    <xdr:rowOff>0</xdr:rowOff>
                  </from>
                  <to>
                    <xdr:col>37</xdr:col>
                    <xdr:colOff>104775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84" name="Check Box 86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181</xdr:row>
                    <xdr:rowOff>104775</xdr:rowOff>
                  </from>
                  <to>
                    <xdr:col>36</xdr:col>
                    <xdr:colOff>152400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85" name="Check Box 87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182</xdr:row>
                    <xdr:rowOff>142875</xdr:rowOff>
                  </from>
                  <to>
                    <xdr:col>35</xdr:col>
                    <xdr:colOff>38100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86" name="Check Box 8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185</xdr:row>
                    <xdr:rowOff>57150</xdr:rowOff>
                  </from>
                  <to>
                    <xdr:col>14</xdr:col>
                    <xdr:colOff>19050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7" name="Check Box 89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186</xdr:row>
                    <xdr:rowOff>0</xdr:rowOff>
                  </from>
                  <to>
                    <xdr:col>17</xdr:col>
                    <xdr:colOff>133350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8" name="Check Box 90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186</xdr:row>
                    <xdr:rowOff>19050</xdr:rowOff>
                  </from>
                  <to>
                    <xdr:col>19</xdr:col>
                    <xdr:colOff>180975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9" name="Check Box 91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186</xdr:row>
                    <xdr:rowOff>19050</xdr:rowOff>
                  </from>
                  <to>
                    <xdr:col>21</xdr:col>
                    <xdr:colOff>171450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90" name="Check Box 92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186</xdr:row>
                    <xdr:rowOff>19050</xdr:rowOff>
                  </from>
                  <to>
                    <xdr:col>26</xdr:col>
                    <xdr:colOff>19050</xdr:colOff>
                    <xdr:row>187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1" name="Check Box 93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190</xdr:row>
                    <xdr:rowOff>47625</xdr:rowOff>
                  </from>
                  <to>
                    <xdr:col>22</xdr:col>
                    <xdr:colOff>123825</xdr:colOff>
                    <xdr:row>192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2" name="Check Box 9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191</xdr:row>
                    <xdr:rowOff>152400</xdr:rowOff>
                  </from>
                  <to>
                    <xdr:col>23</xdr:col>
                    <xdr:colOff>104775</xdr:colOff>
                    <xdr:row>192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3" name="Check Box 95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190</xdr:row>
                    <xdr:rowOff>28575</xdr:rowOff>
                  </from>
                  <to>
                    <xdr:col>18</xdr:col>
                    <xdr:colOff>123825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94" name="Check Box 96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191</xdr:row>
                    <xdr:rowOff>171450</xdr:rowOff>
                  </from>
                  <to>
                    <xdr:col>16</xdr:col>
                    <xdr:colOff>95250</xdr:colOff>
                    <xdr:row>192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5" name="Check Box 9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190</xdr:row>
                    <xdr:rowOff>28575</xdr:rowOff>
                  </from>
                  <to>
                    <xdr:col>14</xdr:col>
                    <xdr:colOff>123825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6" name="Check Box 98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190</xdr:row>
                    <xdr:rowOff>28575</xdr:rowOff>
                  </from>
                  <to>
                    <xdr:col>30</xdr:col>
                    <xdr:colOff>19050</xdr:colOff>
                    <xdr:row>192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7" name="Check Box 9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191</xdr:row>
                    <xdr:rowOff>161925</xdr:rowOff>
                  </from>
                  <to>
                    <xdr:col>28</xdr:col>
                    <xdr:colOff>95250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8" name="Check Box 100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0</xdr:rowOff>
                  </from>
                  <to>
                    <xdr:col>33</xdr:col>
                    <xdr:colOff>104775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9" name="Check Box 10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171450</xdr:rowOff>
                  </from>
                  <to>
                    <xdr:col>33</xdr:col>
                    <xdr:colOff>104775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0" name="Check Box 102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190</xdr:row>
                    <xdr:rowOff>28575</xdr:rowOff>
                  </from>
                  <to>
                    <xdr:col>37</xdr:col>
                    <xdr:colOff>114300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1" name="Check Box 10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191</xdr:row>
                    <xdr:rowOff>161925</xdr:rowOff>
                  </from>
                  <to>
                    <xdr:col>37</xdr:col>
                    <xdr:colOff>114300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2" name="Check Box 104">
              <controlPr defaultSize="0" autoFill="0" autoLine="0" autoPict="0">
                <anchor moveWithCells="1">
                  <from>
                    <xdr:col>33</xdr:col>
                    <xdr:colOff>180975</xdr:colOff>
                    <xdr:row>180</xdr:row>
                    <xdr:rowOff>85725</xdr:rowOff>
                  </from>
                  <to>
                    <xdr:col>37</xdr:col>
                    <xdr:colOff>209550</xdr:colOff>
                    <xdr:row>182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3" name="Check Box 105">
              <controlPr defaultSize="0" autoFill="0" autoLine="0" autoPict="0">
                <anchor moveWithCells="1">
                  <from>
                    <xdr:col>0</xdr:col>
                    <xdr:colOff>180975</xdr:colOff>
                    <xdr:row>215</xdr:row>
                    <xdr:rowOff>95250</xdr:rowOff>
                  </from>
                  <to>
                    <xdr:col>2</xdr:col>
                    <xdr:colOff>38100</xdr:colOff>
                    <xdr:row>215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4" name="Check Box 109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285750</xdr:rowOff>
                  </from>
                  <to>
                    <xdr:col>12</xdr:col>
                    <xdr:colOff>76200</xdr:colOff>
                    <xdr:row>198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5" name="Check Box 111">
              <controlPr defaultSize="0" autoFill="0" autoLine="0" autoPict="0">
                <anchor moveWithCells="1">
                  <from>
                    <xdr:col>0</xdr:col>
                    <xdr:colOff>190500</xdr:colOff>
                    <xdr:row>220</xdr:row>
                    <xdr:rowOff>47625</xdr:rowOff>
                  </from>
                  <to>
                    <xdr:col>2</xdr:col>
                    <xdr:colOff>38100</xdr:colOff>
                    <xdr:row>221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6" name="Check Box 118">
              <controlPr defaultSize="0" autoFill="0" autoLine="0" autoPict="0">
                <anchor moveWithCells="1">
                  <from>
                    <xdr:col>14</xdr:col>
                    <xdr:colOff>114300</xdr:colOff>
                    <xdr:row>196</xdr:row>
                    <xdr:rowOff>76200</xdr:rowOff>
                  </from>
                  <to>
                    <xdr:col>20</xdr:col>
                    <xdr:colOff>19050</xdr:colOff>
                    <xdr:row>198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7" name="Check Box 119">
              <controlPr defaultSize="0" autoFill="0" autoLine="0" autoPict="0">
                <anchor moveWithCells="1">
                  <from>
                    <xdr:col>19</xdr:col>
                    <xdr:colOff>180975</xdr:colOff>
                    <xdr:row>197</xdr:row>
                    <xdr:rowOff>19050</xdr:rowOff>
                  </from>
                  <to>
                    <xdr:col>22</xdr:col>
                    <xdr:colOff>180975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8" name="Check Box 120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38100</xdr:rowOff>
                  </from>
                  <to>
                    <xdr:col>13</xdr:col>
                    <xdr:colOff>0</xdr:colOff>
                    <xdr:row>198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9" name="Check Box 121">
              <controlPr defaultSize="0" autoFill="0" autoLine="0" autoPict="0">
                <anchor moveWithCells="1">
                  <from>
                    <xdr:col>9</xdr:col>
                    <xdr:colOff>9525</xdr:colOff>
                    <xdr:row>57</xdr:row>
                    <xdr:rowOff>238125</xdr:rowOff>
                  </from>
                  <to>
                    <xdr:col>13</xdr:col>
                    <xdr:colOff>9525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110" name="Check Box 122">
              <controlPr defaultSize="0" autoFill="0" autoLine="0" autoPict="0">
                <anchor moveWithCells="1">
                  <from>
                    <xdr:col>14</xdr:col>
                    <xdr:colOff>76200</xdr:colOff>
                    <xdr:row>57</xdr:row>
                    <xdr:rowOff>238125</xdr:rowOff>
                  </from>
                  <to>
                    <xdr:col>19</xdr:col>
                    <xdr:colOff>323850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111" name="Check Box 123">
              <controlPr defaultSize="0" autoFill="0" autoLine="0" autoPict="0">
                <anchor moveWithCells="1">
                  <from>
                    <xdr:col>19</xdr:col>
                    <xdr:colOff>123825</xdr:colOff>
                    <xdr:row>58</xdr:row>
                    <xdr:rowOff>9525</xdr:rowOff>
                  </from>
                  <to>
                    <xdr:col>23</xdr:col>
                    <xdr:colOff>95250</xdr:colOff>
                    <xdr:row>59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C2F3-C39F-442B-9546-DA2C96A3B4EA}">
  <sheetPr>
    <tabColor rgb="FFFFFF00"/>
  </sheetPr>
  <dimension ref="B1:L43"/>
  <sheetViews>
    <sheetView workbookViewId="0"/>
  </sheetViews>
  <sheetFormatPr defaultRowHeight="15.75"/>
  <cols>
    <col min="1" max="1" width="2.375" style="241" customWidth="1"/>
    <col min="2" max="2" width="4.125" style="241" customWidth="1"/>
    <col min="3" max="3" width="3.5" style="241" customWidth="1"/>
    <col min="4" max="8" width="9" style="241"/>
    <col min="9" max="10" width="4.875" style="241" customWidth="1"/>
    <col min="11" max="12" width="16.25" style="241" bestFit="1" customWidth="1"/>
    <col min="13" max="16384" width="9" style="241"/>
  </cols>
  <sheetData>
    <row r="1" spans="2:12">
      <c r="K1" s="242">
        <v>45716</v>
      </c>
      <c r="L1" s="243"/>
    </row>
    <row r="3" spans="2:12" ht="48.75" customHeight="1"/>
    <row r="5" spans="2:12">
      <c r="B5" s="241" t="s">
        <v>164</v>
      </c>
    </row>
    <row r="6" spans="2:12">
      <c r="B6" s="241" t="s">
        <v>165</v>
      </c>
    </row>
    <row r="7" spans="2:12">
      <c r="B7" s="241" t="s">
        <v>166</v>
      </c>
    </row>
    <row r="10" spans="2:12">
      <c r="B10" s="244" t="s">
        <v>167</v>
      </c>
    </row>
    <row r="14" spans="2:12">
      <c r="G14" s="245" t="s">
        <v>168</v>
      </c>
      <c r="K14" s="246"/>
    </row>
    <row r="15" spans="2:12">
      <c r="F15" s="246" t="s">
        <v>169</v>
      </c>
    </row>
    <row r="21" spans="2:5">
      <c r="E21" s="247" t="s">
        <v>170</v>
      </c>
    </row>
    <row r="23" spans="2:5">
      <c r="C23" s="246" t="s">
        <v>171</v>
      </c>
      <c r="D23" s="245" t="s">
        <v>172</v>
      </c>
    </row>
    <row r="24" spans="2:5">
      <c r="C24" s="246" t="s">
        <v>173</v>
      </c>
      <c r="D24" s="245" t="s">
        <v>174</v>
      </c>
    </row>
    <row r="25" spans="2:5">
      <c r="C25" s="246"/>
      <c r="D25" s="245" t="s">
        <v>175</v>
      </c>
    </row>
    <row r="26" spans="2:5">
      <c r="C26" s="246"/>
      <c r="D26" s="245"/>
      <c r="E26" s="248" t="s">
        <v>176</v>
      </c>
    </row>
    <row r="27" spans="2:5">
      <c r="C27" s="246" t="s">
        <v>177</v>
      </c>
      <c r="D27" s="245" t="s">
        <v>178</v>
      </c>
    </row>
    <row r="28" spans="2:5" ht="31.5" customHeight="1"/>
    <row r="29" spans="2:5">
      <c r="B29" s="244" t="s">
        <v>179</v>
      </c>
    </row>
    <row r="30" spans="2:5" ht="9" customHeight="1"/>
    <row r="31" spans="2:5">
      <c r="C31" s="244" t="s">
        <v>180</v>
      </c>
    </row>
    <row r="32" spans="2:5" ht="15.75" customHeight="1"/>
    <row r="33" spans="3:12" ht="22.5" customHeight="1">
      <c r="C33" s="249" t="s">
        <v>181</v>
      </c>
    </row>
    <row r="34" spans="3:12" ht="22.5" customHeight="1">
      <c r="C34" s="249" t="s">
        <v>182</v>
      </c>
    </row>
    <row r="35" spans="3:12" ht="22.5" customHeight="1">
      <c r="C35" s="249" t="s">
        <v>183</v>
      </c>
    </row>
    <row r="37" spans="3:12">
      <c r="D37" s="250" t="s">
        <v>184</v>
      </c>
      <c r="E37" s="251"/>
      <c r="F37" s="251"/>
    </row>
    <row r="38" spans="3:12">
      <c r="D38" s="250" t="s">
        <v>185</v>
      </c>
      <c r="E38" s="251"/>
      <c r="F38" s="251"/>
    </row>
    <row r="39" spans="3:12">
      <c r="D39" s="250" t="s">
        <v>186</v>
      </c>
      <c r="E39" s="251"/>
      <c r="F39" s="251"/>
    </row>
    <row r="40" spans="3:12">
      <c r="K40" s="252" t="s">
        <v>187</v>
      </c>
    </row>
    <row r="41" spans="3:12">
      <c r="J41" s="245" t="s">
        <v>188</v>
      </c>
    </row>
    <row r="42" spans="3:12">
      <c r="J42" s="245" t="s">
        <v>189</v>
      </c>
      <c r="K42" s="251"/>
      <c r="L42" s="251"/>
    </row>
    <row r="43" spans="3:12">
      <c r="J43" s="245" t="s">
        <v>190</v>
      </c>
      <c r="K43" s="251"/>
      <c r="L43" s="251"/>
    </row>
  </sheetData>
  <sheetProtection algorithmName="SHA-512" hashValue="lhoSTQjsIx7H/f+eYq5fRZ5z2XfcUp19NsG4FTUvU9NMmOBfcT9zVyCWtqDEFBQQffMg2Jl1PKd6PDXqDEb2Yg==" saltValue="EUQm8AvK5a0qRCBnMIO+nw==" spinCount="100000" sheet="1" objects="1" scenarios="1"/>
  <phoneticPr fontId="6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kengi205</dc:creator>
  <cp:lastModifiedBy>kengi205</cp:lastModifiedBy>
  <cp:lastPrinted>2026-03-24T05:55:47Z</cp:lastPrinted>
  <dcterms:created xsi:type="dcterms:W3CDTF">2024-04-22T01:50:33Z</dcterms:created>
  <dcterms:modified xsi:type="dcterms:W3CDTF">2026-04-08T06:39:27Z</dcterms:modified>
</cp:coreProperties>
</file>