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shikenka-nas01\share\１ 課運営\■（至急）インボイス対応様式変更\R8年5月単価改定版(2026)\"/>
    </mc:Choice>
  </mc:AlternateContent>
  <xr:revisionPtr revIDLastSave="0" documentId="13_ncr:1_{FFE6B540-D0AE-40C9-B3C9-F3914CA356A6}" xr6:coauthVersionLast="47" xr6:coauthVersionMax="47" xr10:uidLastSave="{00000000-0000-0000-0000-000000000000}"/>
  <bookViews>
    <workbookView xWindow="1560" yWindow="840" windowWidth="26115" windowHeight="14640" xr2:uid="{00000000-000D-0000-FFFF-FFFF00000000}"/>
  </bookViews>
  <sheets>
    <sheet name="入力（依頼書）" sheetId="1" r:id="rId1"/>
    <sheet name="受付方法等" sheetId="5" r:id="rId2"/>
  </sheets>
  <definedNames>
    <definedName name="_xlnm.Print_Area" localSheetId="0">'入力（依頼書）'!$A$2:$S$163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8" i="1" l="1"/>
  <c r="Q42" i="1"/>
  <c r="P42" i="1"/>
  <c r="Q96" i="1" l="1"/>
  <c r="Q150" i="1" s="1"/>
  <c r="P96" i="1"/>
  <c r="P150" i="1" s="1"/>
  <c r="F95" i="1"/>
  <c r="F149" i="1" s="1"/>
  <c r="R87" i="1" l="1"/>
  <c r="R141" i="1" s="1"/>
  <c r="N94" i="1"/>
  <c r="N148" i="1" s="1"/>
  <c r="N93" i="1"/>
  <c r="N147" i="1" s="1"/>
  <c r="N92" i="1"/>
  <c r="N146" i="1" s="1"/>
  <c r="N91" i="1"/>
  <c r="N145" i="1" s="1"/>
  <c r="N90" i="1"/>
  <c r="N144" i="1" s="1"/>
  <c r="P94" i="1"/>
  <c r="P148" i="1" s="1"/>
  <c r="P93" i="1"/>
  <c r="P147" i="1" s="1"/>
  <c r="P92" i="1"/>
  <c r="P146" i="1" s="1"/>
  <c r="P91" i="1"/>
  <c r="P145" i="1" s="1"/>
  <c r="P90" i="1"/>
  <c r="P144" i="1" s="1"/>
  <c r="D85" i="1"/>
  <c r="D139" i="1" s="1"/>
  <c r="D84" i="1"/>
  <c r="D138" i="1" s="1"/>
  <c r="D83" i="1"/>
  <c r="D137" i="1" s="1"/>
  <c r="E82" i="1"/>
  <c r="E136" i="1" s="1"/>
  <c r="P80" i="1"/>
  <c r="P134" i="1" s="1"/>
  <c r="I76" i="1"/>
  <c r="I130" i="1" s="1"/>
  <c r="H76" i="1"/>
  <c r="H130" i="1" s="1"/>
  <c r="G76" i="1"/>
  <c r="G130" i="1" s="1"/>
  <c r="F76" i="1"/>
  <c r="F130" i="1" s="1"/>
  <c r="D74" i="1"/>
  <c r="D128" i="1" s="1"/>
  <c r="D73" i="1"/>
  <c r="D127" i="1" s="1"/>
  <c r="D72" i="1"/>
  <c r="D126" i="1" s="1"/>
  <c r="J70" i="1"/>
  <c r="J124" i="1" s="1"/>
  <c r="J69" i="1"/>
  <c r="J123" i="1" s="1"/>
  <c r="J68" i="1"/>
  <c r="J122" i="1" s="1"/>
  <c r="J65" i="1"/>
  <c r="J119" i="1" s="1"/>
  <c r="J64" i="1"/>
  <c r="J118" i="1" s="1"/>
  <c r="J63" i="1"/>
  <c r="J117" i="1" s="1"/>
  <c r="E68" i="1"/>
  <c r="E122" i="1" s="1"/>
  <c r="D68" i="1"/>
  <c r="D122" i="1" s="1"/>
  <c r="C68" i="1"/>
  <c r="C122" i="1" s="1"/>
  <c r="B68" i="1"/>
  <c r="B122" i="1" s="1"/>
  <c r="A68" i="1"/>
  <c r="A122" i="1" s="1"/>
  <c r="E63" i="1"/>
  <c r="E117" i="1" s="1"/>
  <c r="D63" i="1"/>
  <c r="D117" i="1" s="1"/>
  <c r="C63" i="1"/>
  <c r="C117" i="1" s="1"/>
  <c r="B63" i="1"/>
  <c r="B117" i="1" s="1"/>
  <c r="A63" i="1"/>
  <c r="A117" i="1" s="1"/>
  <c r="Q40" i="1" l="1"/>
  <c r="Q94" i="1" s="1"/>
  <c r="Q148" i="1" s="1"/>
  <c r="Q39" i="1"/>
  <c r="Q93" i="1" s="1"/>
  <c r="Q147" i="1" s="1"/>
  <c r="Q92" i="1"/>
  <c r="Q146" i="1" s="1"/>
  <c r="Q37" i="1"/>
  <c r="Q91" i="1" s="1"/>
  <c r="Q145" i="1" s="1"/>
  <c r="Q36" i="1"/>
  <c r="Q90" i="1" l="1"/>
  <c r="Q144" i="1" s="1"/>
  <c r="Q43" i="1"/>
  <c r="Q44" i="1" s="1"/>
  <c r="Q97" i="1" l="1"/>
  <c r="Q151" i="1" s="1"/>
  <c r="Q98" i="1"/>
  <c r="Q152" i="1" s="1"/>
  <c r="Q45" i="1" l="1"/>
  <c r="Q99" i="1" s="1"/>
  <c r="Q15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kengi205</author>
  </authors>
  <commentList>
    <comment ref="E28" authorId="0" shapeId="0" xr:uid="{4A840D9C-3306-4BA8-8216-6A07D819B349}">
      <text>
        <r>
          <rPr>
            <sz val="9"/>
            <color indexed="81"/>
            <rFont val="MS P ゴシック"/>
            <family val="3"/>
            <charset val="128"/>
          </rPr>
          <t>西暦で入力
（例）2026/4/1</t>
        </r>
      </text>
    </comment>
  </commentList>
</comments>
</file>

<file path=xl/sharedStrings.xml><?xml version="1.0" encoding="utf-8"?>
<sst xmlns="http://schemas.openxmlformats.org/spreadsheetml/2006/main" count="236" uniqueCount="112">
  <si>
    <t>工　事　名</t>
    <phoneticPr fontId="5"/>
  </si>
  <si>
    <t>工事場所</t>
    <rPh sb="0" eb="2">
      <t>コウジ</t>
    </rPh>
    <rPh sb="2" eb="4">
      <t>バショ</t>
    </rPh>
    <phoneticPr fontId="5"/>
  </si>
  <si>
    <t>製造所名</t>
    <rPh sb="0" eb="3">
      <t>セイゾウショ</t>
    </rPh>
    <rPh sb="3" eb="4">
      <t>メイ</t>
    </rPh>
    <phoneticPr fontId="5"/>
  </si>
  <si>
    <t>　　試料の種類及び状況</t>
    <rPh sb="2" eb="4">
      <t>シリョウ</t>
    </rPh>
    <rPh sb="5" eb="7">
      <t>シュルイ</t>
    </rPh>
    <rPh sb="7" eb="8">
      <t>オヨ</t>
    </rPh>
    <rPh sb="9" eb="11">
      <t>ジョウキョウ</t>
    </rPh>
    <phoneticPr fontId="5"/>
  </si>
  <si>
    <t>試料の種類</t>
    <rPh sb="3" eb="4">
      <t>タネ</t>
    </rPh>
    <rPh sb="4" eb="5">
      <t>タグイ</t>
    </rPh>
    <phoneticPr fontId="6"/>
  </si>
  <si>
    <t>試料採取日</t>
    <rPh sb="0" eb="1">
      <t>ココロ</t>
    </rPh>
    <rPh sb="1" eb="2">
      <t>リョウ</t>
    </rPh>
    <rPh sb="2" eb="3">
      <t>サイ</t>
    </rPh>
    <rPh sb="3" eb="4">
      <t>トリ</t>
    </rPh>
    <rPh sb="4" eb="5">
      <t>ビ</t>
    </rPh>
    <phoneticPr fontId="5"/>
  </si>
  <si>
    <t>試料採取場所</t>
    <rPh sb="2" eb="4">
      <t>サイシュ</t>
    </rPh>
    <rPh sb="4" eb="6">
      <t>バショ</t>
    </rPh>
    <phoneticPr fontId="5"/>
  </si>
  <si>
    <r>
      <t xml:space="preserve">備　考
</t>
    </r>
    <r>
      <rPr>
        <sz val="5.5"/>
        <rFont val="ＭＳ Ｐ明朝"/>
        <family val="1"/>
        <charset val="128"/>
      </rPr>
      <t>(成績書に記載されます)</t>
    </r>
    <rPh sb="0" eb="1">
      <t>ソナエ</t>
    </rPh>
    <rPh sb="2" eb="3">
      <t>コウ</t>
    </rPh>
    <rPh sb="5" eb="7">
      <t>セイセキ</t>
    </rPh>
    <rPh sb="7" eb="8">
      <t>ショ</t>
    </rPh>
    <rPh sb="9" eb="11">
      <t>キサイ</t>
    </rPh>
    <phoneticPr fontId="5"/>
  </si>
  <si>
    <t>分類</t>
    <rPh sb="0" eb="2">
      <t>ブンルイ</t>
    </rPh>
    <phoneticPr fontId="6"/>
  </si>
  <si>
    <t>試験種別</t>
    <rPh sb="0" eb="2">
      <t>シケン</t>
    </rPh>
    <rPh sb="2" eb="4">
      <t>シュベツ</t>
    </rPh>
    <phoneticPr fontId="5"/>
  </si>
  <si>
    <t>ＪＩＳ</t>
    <phoneticPr fontId="6"/>
  </si>
  <si>
    <t>番号</t>
    <rPh sb="0" eb="2">
      <t>バンゴウ</t>
    </rPh>
    <phoneticPr fontId="6"/>
  </si>
  <si>
    <t>数量</t>
    <rPh sb="0" eb="2">
      <t>スウリョウ</t>
    </rPh>
    <phoneticPr fontId="6"/>
  </si>
  <si>
    <t>金額　　（円）</t>
    <rPh sb="0" eb="2">
      <t>キンガク</t>
    </rPh>
    <rPh sb="5" eb="6">
      <t>エン</t>
    </rPh>
    <phoneticPr fontId="6"/>
  </si>
  <si>
    <t>懸濁物質の量</t>
    <rPh sb="0" eb="1">
      <t>カケ</t>
    </rPh>
    <rPh sb="1" eb="2">
      <t>ダク</t>
    </rPh>
    <rPh sb="2" eb="4">
      <t>ブッシツ</t>
    </rPh>
    <rPh sb="5" eb="6">
      <t>リョウ</t>
    </rPh>
    <phoneticPr fontId="6"/>
  </si>
  <si>
    <t>JIS A 5308附属書C</t>
    <phoneticPr fontId="6"/>
  </si>
  <si>
    <t>溶解性蒸発残留物の量</t>
    <rPh sb="0" eb="3">
      <t>ヨウカイセイ</t>
    </rPh>
    <rPh sb="3" eb="5">
      <t>ジョウハツ</t>
    </rPh>
    <rPh sb="5" eb="7">
      <t>ザンリュウ</t>
    </rPh>
    <rPh sb="7" eb="8">
      <t>モノ</t>
    </rPh>
    <rPh sb="9" eb="10">
      <t>リョウ</t>
    </rPh>
    <phoneticPr fontId="6"/>
  </si>
  <si>
    <t>塩化物イオン（Cl−）量</t>
    <rPh sb="0" eb="3">
      <t>エンカブツ</t>
    </rPh>
    <rPh sb="11" eb="12">
      <t>リョウ</t>
    </rPh>
    <phoneticPr fontId="6"/>
  </si>
  <si>
    <t>セメントの凝結時間の差</t>
    <rPh sb="5" eb="7">
      <t>ギョウケツ</t>
    </rPh>
    <rPh sb="7" eb="9">
      <t>ジカン</t>
    </rPh>
    <rPh sb="10" eb="11">
      <t>サ</t>
    </rPh>
    <phoneticPr fontId="6"/>
  </si>
  <si>
    <t>モルタルの圧縮強さの比</t>
    <rPh sb="5" eb="7">
      <t>アッシュク</t>
    </rPh>
    <rPh sb="7" eb="8">
      <t>ツヨ</t>
    </rPh>
    <rPh sb="10" eb="11">
      <t>ヒ</t>
    </rPh>
    <phoneticPr fontId="6"/>
  </si>
  <si>
    <t xml:space="preserve">        試験問合わせ先 （0858）26-6377</t>
  </si>
  <si>
    <t>試験完了予定日</t>
    <rPh sb="0" eb="2">
      <t>シケン</t>
    </rPh>
    <rPh sb="2" eb="4">
      <t>カンリョウ</t>
    </rPh>
    <rPh sb="4" eb="7">
      <t>ヨテイビ</t>
    </rPh>
    <phoneticPr fontId="6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</si>
  <si>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6"/>
  </si>
  <si>
    <t>　　依頼者　（コード番号）</t>
    <rPh sb="2" eb="3">
      <t>ヤスシ</t>
    </rPh>
    <rPh sb="3" eb="4">
      <t>ヨリ</t>
    </rPh>
    <rPh sb="4" eb="5">
      <t>シャ</t>
    </rPh>
    <rPh sb="10" eb="12">
      <t>バンゴウ</t>
    </rPh>
    <phoneticPr fontId="6"/>
  </si>
  <si>
    <t>　　受任者　（コード番号）</t>
    <rPh sb="2" eb="4">
      <t>ジュニン</t>
    </rPh>
    <rPh sb="4" eb="5">
      <t>シャ</t>
    </rPh>
    <rPh sb="10" eb="12">
      <t>バンゴウ</t>
    </rPh>
    <phoneticPr fontId="6"/>
  </si>
  <si>
    <t>ﾚﾃﾞｨｰﾐｸｽﾄｺﾝｸﾘｰﾄの練混ぜに用いる水の試験依頼書（請求明細書）</t>
    <rPh sb="16" eb="17">
      <t>ネ</t>
    </rPh>
    <rPh sb="17" eb="18">
      <t>マ</t>
    </rPh>
    <rPh sb="20" eb="21">
      <t>モチ</t>
    </rPh>
    <rPh sb="23" eb="24">
      <t>スイ</t>
    </rPh>
    <rPh sb="25" eb="26">
      <t>タメシ</t>
    </rPh>
    <rPh sb="26" eb="27">
      <t>シルシ</t>
    </rPh>
    <rPh sb="31" eb="33">
      <t>セイキュウ</t>
    </rPh>
    <rPh sb="33" eb="36">
      <t>メイサイショ</t>
    </rPh>
    <phoneticPr fontId="5"/>
  </si>
  <si>
    <t>　公益財団法人　　鳥取県建設技術センタ－代表理事　様</t>
    <rPh sb="1" eb="3">
      <t>コウエキ</t>
    </rPh>
    <rPh sb="19" eb="21">
      <t>ダイヒョウ</t>
    </rPh>
    <rPh sb="24" eb="25">
      <t>サマ</t>
    </rPh>
    <phoneticPr fontId="6"/>
  </si>
  <si>
    <t>　つぎのとおり材料試験を依頼します。</t>
    <rPh sb="7" eb="9">
      <t>ザイリョウ</t>
    </rPh>
    <rPh sb="9" eb="11">
      <t>シケン</t>
    </rPh>
    <rPh sb="12" eb="14">
      <t>イライ</t>
    </rPh>
    <phoneticPr fontId="6"/>
  </si>
  <si>
    <t>　成績書の受取方法　　　　【</t>
    <rPh sb="1" eb="4">
      <t>セイセキショ</t>
    </rPh>
    <rPh sb="5" eb="7">
      <t>ウケトリ</t>
    </rPh>
    <rPh sb="7" eb="9">
      <t>ホウホウ</t>
    </rPh>
    <phoneticPr fontId="6"/>
  </si>
  <si>
    <t>　】</t>
    <phoneticPr fontId="6"/>
  </si>
  <si>
    <t>ﾚﾃﾞｨｰﾐｸｽﾄｺﾝｸﾘｰﾄの練混ぜに用いる水の試験依頼書（請求明細書）（依頼者控）</t>
    <rPh sb="16" eb="17">
      <t>ネ</t>
    </rPh>
    <rPh sb="17" eb="18">
      <t>マ</t>
    </rPh>
    <rPh sb="20" eb="21">
      <t>モチ</t>
    </rPh>
    <rPh sb="23" eb="24">
      <t>スイ</t>
    </rPh>
    <rPh sb="25" eb="26">
      <t>タメシ</t>
    </rPh>
    <rPh sb="26" eb="27">
      <t>シルシ</t>
    </rPh>
    <rPh sb="31" eb="33">
      <t>セイキュウ</t>
    </rPh>
    <rPh sb="33" eb="36">
      <t>メイサイショ</t>
    </rPh>
    <rPh sb="38" eb="41">
      <t>イライシャ</t>
    </rPh>
    <rPh sb="41" eb="42">
      <t>ヒカ</t>
    </rPh>
    <phoneticPr fontId="5"/>
  </si>
  <si>
    <t>受入者</t>
    <rPh sb="0" eb="3">
      <t>ウケイレシャ</t>
    </rPh>
    <phoneticPr fontId="5"/>
  </si>
  <si>
    <t>製造所</t>
    <rPh sb="0" eb="2">
      <t>セイゾウ</t>
    </rPh>
    <rPh sb="2" eb="3">
      <t>ショ</t>
    </rPh>
    <phoneticPr fontId="27"/>
  </si>
  <si>
    <t>工場</t>
    <rPh sb="0" eb="2">
      <t>コウジョウ</t>
    </rPh>
    <phoneticPr fontId="9"/>
  </si>
  <si>
    <t>現場</t>
    <rPh sb="0" eb="2">
      <t>ゲンバ</t>
    </rPh>
    <phoneticPr fontId="9"/>
  </si>
  <si>
    <t>種類</t>
    <rPh sb="0" eb="2">
      <t>シュルイ</t>
    </rPh>
    <phoneticPr fontId="9"/>
  </si>
  <si>
    <t>成績書受取</t>
    <rPh sb="0" eb="3">
      <t>セイセキショ</t>
    </rPh>
    <rPh sb="3" eb="5">
      <t>ウケト</t>
    </rPh>
    <phoneticPr fontId="9"/>
  </si>
  <si>
    <t>送付</t>
    <rPh sb="0" eb="2">
      <t>ソウフ</t>
    </rPh>
    <phoneticPr fontId="9"/>
  </si>
  <si>
    <t>引取</t>
    <rPh sb="0" eb="2">
      <t>ヒキトリ</t>
    </rPh>
    <phoneticPr fontId="9"/>
  </si>
  <si>
    <t>郵便切手付</t>
    <rPh sb="0" eb="2">
      <t>ユウビン</t>
    </rPh>
    <rPh sb="2" eb="4">
      <t>キッテ</t>
    </rPh>
    <rPh sb="4" eb="5">
      <t>ツ</t>
    </rPh>
    <phoneticPr fontId="9"/>
  </si>
  <si>
    <t>送料現金</t>
    <rPh sb="0" eb="2">
      <t>ソウリョウ</t>
    </rPh>
    <rPh sb="2" eb="4">
      <t>ゲンキン</t>
    </rPh>
    <phoneticPr fontId="9"/>
  </si>
  <si>
    <t>着払い</t>
    <rPh sb="0" eb="1">
      <t>チャク</t>
    </rPh>
    <rPh sb="1" eb="2">
      <t>ハラ</t>
    </rPh>
    <phoneticPr fontId="9"/>
  </si>
  <si>
    <t>供試体返却</t>
    <rPh sb="0" eb="3">
      <t>キョウシタイ</t>
    </rPh>
    <rPh sb="3" eb="5">
      <t>ヘンキャク</t>
    </rPh>
    <phoneticPr fontId="9"/>
  </si>
  <si>
    <t>機密保持</t>
    <rPh sb="0" eb="2">
      <t>キミツ</t>
    </rPh>
    <rPh sb="2" eb="4">
      <t>ホジ</t>
    </rPh>
    <phoneticPr fontId="9"/>
  </si>
  <si>
    <t>上水道</t>
    <rPh sb="0" eb="3">
      <t>ジョウスイドウ</t>
    </rPh>
    <phoneticPr fontId="9"/>
  </si>
  <si>
    <t>河川水</t>
    <rPh sb="0" eb="3">
      <t>カセンスイ</t>
    </rPh>
    <phoneticPr fontId="9"/>
  </si>
  <si>
    <t>湖沼水</t>
    <rPh sb="0" eb="1">
      <t>コ</t>
    </rPh>
    <rPh sb="1" eb="2">
      <t>ヌマ</t>
    </rPh>
    <rPh sb="2" eb="3">
      <t>スイ</t>
    </rPh>
    <phoneticPr fontId="6"/>
  </si>
  <si>
    <t>井戸水</t>
    <rPh sb="0" eb="3">
      <t>イドミズ</t>
    </rPh>
    <phoneticPr fontId="6"/>
  </si>
  <si>
    <t>地下水</t>
    <rPh sb="0" eb="3">
      <t>チカスイ</t>
    </rPh>
    <phoneticPr fontId="6"/>
  </si>
  <si>
    <t>工業用水</t>
    <rPh sb="0" eb="2">
      <t>コウギョウ</t>
    </rPh>
    <rPh sb="2" eb="4">
      <t>ヨウスイ</t>
    </rPh>
    <phoneticPr fontId="6"/>
  </si>
  <si>
    <t>その他</t>
    <rPh sb="2" eb="3">
      <t>タ</t>
    </rPh>
    <phoneticPr fontId="6"/>
  </si>
  <si>
    <t>回収水</t>
    <rPh sb="0" eb="2">
      <t>カイシュウ</t>
    </rPh>
    <rPh sb="2" eb="3">
      <t>スイ</t>
    </rPh>
    <phoneticPr fontId="6"/>
  </si>
  <si>
    <t>スラッジ水</t>
    <rPh sb="4" eb="5">
      <t>スイ</t>
    </rPh>
    <phoneticPr fontId="6"/>
  </si>
  <si>
    <t>上澄水</t>
    <rPh sb="0" eb="2">
      <t>ウワズ</t>
    </rPh>
    <rPh sb="2" eb="3">
      <t>スイ</t>
    </rPh>
    <phoneticPr fontId="6"/>
  </si>
  <si>
    <t>郵便番号・住所</t>
    <rPh sb="0" eb="2">
      <t>ユウビン</t>
    </rPh>
    <rPh sb="2" eb="4">
      <t>バンゴウ</t>
    </rPh>
    <rPh sb="5" eb="6">
      <t>ジュウ</t>
    </rPh>
    <rPh sb="6" eb="7">
      <t>ショ</t>
    </rPh>
    <phoneticPr fontId="4"/>
  </si>
  <si>
    <t>会社名・氏名</t>
    <rPh sb="0" eb="3">
      <t>カイシャメイ</t>
    </rPh>
    <rPh sb="4" eb="6">
      <t>シメイ</t>
    </rPh>
    <phoneticPr fontId="4"/>
  </si>
  <si>
    <t>電話番号・FAX番号</t>
    <rPh sb="0" eb="2">
      <t>デンワ</t>
    </rPh>
    <rPh sb="2" eb="3">
      <t>バン</t>
    </rPh>
    <rPh sb="3" eb="4">
      <t>ゴウ</t>
    </rPh>
    <rPh sb="8" eb="10">
      <t>バンゴウ</t>
    </rPh>
    <phoneticPr fontId="4"/>
  </si>
  <si>
    <t>(</t>
    <phoneticPr fontId="6"/>
  </si>
  <si>
    <t>)</t>
    <phoneticPr fontId="6"/>
  </si>
  <si>
    <t>協議・連絡事項</t>
    <rPh sb="0" eb="2">
      <t>キョウギ</t>
    </rPh>
    <rPh sb="3" eb="5">
      <t>レンラク</t>
    </rPh>
    <rPh sb="5" eb="7">
      <t>ジコウ</t>
    </rPh>
    <phoneticPr fontId="5"/>
  </si>
  <si>
    <t>送付先</t>
    <rPh sb="0" eb="3">
      <t>ソウフサキ</t>
    </rPh>
    <phoneticPr fontId="6"/>
  </si>
  <si>
    <t>①</t>
    <phoneticPr fontId="6"/>
  </si>
  <si>
    <t>②</t>
    <phoneticPr fontId="6"/>
  </si>
  <si>
    <t>③</t>
    <phoneticPr fontId="6"/>
  </si>
  <si>
    <t>④</t>
    <phoneticPr fontId="6"/>
  </si>
  <si>
    <t>⑤</t>
    <phoneticPr fontId="6"/>
  </si>
  <si>
    <t>(保管期間10年)</t>
    <rPh sb="1" eb="3">
      <t>ホカン</t>
    </rPh>
    <rPh sb="3" eb="5">
      <t>キカン</t>
    </rPh>
    <rPh sb="7" eb="8">
      <t>ネン</t>
    </rPh>
    <phoneticPr fontId="6"/>
  </si>
  <si>
    <t>消費税額（税率10%）</t>
    <phoneticPr fontId="6"/>
  </si>
  <si>
    <t>合計（税込）</t>
    <phoneticPr fontId="6"/>
  </si>
  <si>
    <t>追加発行手数料</t>
    <phoneticPr fontId="6"/>
  </si>
  <si>
    <t>-</t>
    <phoneticPr fontId="6"/>
  </si>
  <si>
    <t>a. 成績書の必要部数</t>
    <phoneticPr fontId="6"/>
  </si>
  <si>
    <t>b. 成績書の追加発行部数(b=a-1)</t>
    <phoneticPr fontId="6"/>
  </si>
  <si>
    <t>部</t>
    <rPh sb="0" eb="1">
      <t>ブ</t>
    </rPh>
    <phoneticPr fontId="6"/>
  </si>
  <si>
    <t>-</t>
    <phoneticPr fontId="6"/>
  </si>
  <si>
    <t>　　試験手数料</t>
    <rPh sb="2" eb="4">
      <t>シケン</t>
    </rPh>
    <rPh sb="4" eb="7">
      <t>テスウリョウ</t>
    </rPh>
    <phoneticPr fontId="5"/>
  </si>
  <si>
    <t>※成績書（１部目）の手数料は、試験手数料に含んでいます。</t>
  </si>
  <si>
    <t>※成績書（１部目）の手数料は、試験手数料に含んでいます。</t>
    <phoneticPr fontId="6"/>
  </si>
  <si>
    <t>手数料（税抜）</t>
    <rPh sb="0" eb="3">
      <t>テスウリョウ</t>
    </rPh>
    <rPh sb="4" eb="6">
      <t>ゼイヌ</t>
    </rPh>
    <phoneticPr fontId="6"/>
  </si>
  <si>
    <t>小　計（税抜）</t>
    <phoneticPr fontId="6"/>
  </si>
  <si>
    <t>受付番号</t>
    <rPh sb="0" eb="1">
      <t>ウケツケ</t>
    </rPh>
    <rPh sb="1" eb="3">
      <t>バンゴウ</t>
    </rPh>
    <phoneticPr fontId="6"/>
  </si>
  <si>
    <t>受付番号</t>
    <rPh sb="0" eb="1">
      <t>ウケツケ</t>
    </rPh>
    <rPh sb="2" eb="4">
      <t>バンゴウ</t>
    </rPh>
    <phoneticPr fontId="6"/>
  </si>
  <si>
    <t>試験依頼書と試料の確認後、受付を行ない試験を実施します。試験手数料の支払いについては、</t>
    <rPh sb="0" eb="5">
      <t>シケンイライショ</t>
    </rPh>
    <rPh sb="6" eb="8">
      <t>シリョウ</t>
    </rPh>
    <rPh sb="9" eb="12">
      <t>カクニンゴ</t>
    </rPh>
    <rPh sb="13" eb="15">
      <t>ウケツケ</t>
    </rPh>
    <rPh sb="16" eb="17">
      <t>オコナ</t>
    </rPh>
    <rPh sb="19" eb="21">
      <t>シケン</t>
    </rPh>
    <rPh sb="22" eb="24">
      <t>ジッシ</t>
    </rPh>
    <phoneticPr fontId="42"/>
  </si>
  <si>
    <t>現金取扱いを取り止め振込のみとします。</t>
    <rPh sb="0" eb="2">
      <t>ゲンキン</t>
    </rPh>
    <rPh sb="2" eb="4">
      <t>トリアツカ</t>
    </rPh>
    <rPh sb="6" eb="7">
      <t>ト</t>
    </rPh>
    <rPh sb="8" eb="9">
      <t>ヤ</t>
    </rPh>
    <rPh sb="10" eb="12">
      <t>フリコ</t>
    </rPh>
    <phoneticPr fontId="42"/>
  </si>
  <si>
    <t>試験完了予定日までに入金ください。試験手数料の入金確認後、成績書を発行します。</t>
    <rPh sb="0" eb="2">
      <t>シケン</t>
    </rPh>
    <rPh sb="2" eb="7">
      <t>カンリョウヨテイビ</t>
    </rPh>
    <rPh sb="10" eb="12">
      <t>ニュウキン</t>
    </rPh>
    <rPh sb="17" eb="19">
      <t>シケン</t>
    </rPh>
    <rPh sb="19" eb="22">
      <t>テスウリョウ</t>
    </rPh>
    <rPh sb="23" eb="25">
      <t>ニュウキン</t>
    </rPh>
    <rPh sb="25" eb="28">
      <t>カクニンゴ</t>
    </rPh>
    <rPh sb="29" eb="32">
      <t>セイセキショ</t>
    </rPh>
    <rPh sb="33" eb="35">
      <t>ハッコウ</t>
    </rPh>
    <phoneticPr fontId="42"/>
  </si>
  <si>
    <t>●受付から試験完了までの流れ</t>
  </si>
  <si>
    <r>
      <t>　　　　　試験完了予定日までに入金 　（</t>
    </r>
    <r>
      <rPr>
        <b/>
        <sz val="9"/>
        <color theme="1"/>
        <rFont val="Meiryo UI"/>
        <family val="3"/>
        <charset val="128"/>
      </rPr>
      <t>注２）</t>
    </r>
    <rPh sb="5" eb="7">
      <t>シケン</t>
    </rPh>
    <rPh sb="7" eb="9">
      <t>カンリョウ</t>
    </rPh>
    <rPh sb="9" eb="12">
      <t>ヨテイビ</t>
    </rPh>
    <rPh sb="15" eb="17">
      <t>ニュウキン</t>
    </rPh>
    <phoneticPr fontId="42"/>
  </si>
  <si>
    <t>（注１）</t>
    <rPh sb="1" eb="2">
      <t>チュウ</t>
    </rPh>
    <phoneticPr fontId="42"/>
  </si>
  <si>
    <t>（注３）</t>
    <rPh sb="1" eb="2">
      <t>チュウ</t>
    </rPh>
    <phoneticPr fontId="42"/>
  </si>
  <si>
    <t>注１</t>
    <rPh sb="0" eb="1">
      <t>チュウ</t>
    </rPh>
    <phoneticPr fontId="39"/>
  </si>
  <si>
    <t>：受付後、依頼書（依頼者控）を持ち帰りいただきます。試料確認後に依頼書記載金額を入金ください。</t>
    <rPh sb="1" eb="3">
      <t>ウケツケ</t>
    </rPh>
    <rPh sb="3" eb="4">
      <t>ゴ</t>
    </rPh>
    <rPh sb="5" eb="7">
      <t>イライ</t>
    </rPh>
    <rPh sb="7" eb="8">
      <t>ショ</t>
    </rPh>
    <rPh sb="9" eb="12">
      <t>イライシャ</t>
    </rPh>
    <rPh sb="12" eb="13">
      <t>ヒカエ</t>
    </rPh>
    <rPh sb="15" eb="16">
      <t>モ</t>
    </rPh>
    <rPh sb="17" eb="18">
      <t>カエ</t>
    </rPh>
    <rPh sb="26" eb="28">
      <t>シリョウ</t>
    </rPh>
    <rPh sb="28" eb="30">
      <t>カクニン</t>
    </rPh>
    <rPh sb="30" eb="31">
      <t>ゴ</t>
    </rPh>
    <rPh sb="35" eb="37">
      <t>キサイ</t>
    </rPh>
    <phoneticPr fontId="39"/>
  </si>
  <si>
    <t>注２</t>
    <rPh sb="0" eb="1">
      <t>チュウ</t>
    </rPh>
    <phoneticPr fontId="39"/>
  </si>
  <si>
    <r>
      <t>：振込時には、必ず</t>
    </r>
    <r>
      <rPr>
        <b/>
        <u/>
        <sz val="9"/>
        <color rgb="FFFF0000"/>
        <rFont val="Meiryo UI"/>
        <family val="3"/>
        <charset val="128"/>
      </rPr>
      <t>振込メッセージまたは備考に受付番号を入力いただくようお願いします</t>
    </r>
    <r>
      <rPr>
        <sz val="9"/>
        <rFont val="Meiryo UI"/>
        <family val="3"/>
        <charset val="128"/>
      </rPr>
      <t>。</t>
    </r>
    <rPh sb="1" eb="3">
      <t>フリコミ</t>
    </rPh>
    <rPh sb="3" eb="4">
      <t>ジ</t>
    </rPh>
    <rPh sb="7" eb="8">
      <t>カナラ</t>
    </rPh>
    <rPh sb="9" eb="11">
      <t>フリコミ</t>
    </rPh>
    <rPh sb="19" eb="21">
      <t>ビコウ</t>
    </rPh>
    <rPh sb="22" eb="24">
      <t>ウケツケ</t>
    </rPh>
    <rPh sb="24" eb="26">
      <t>バンゴウ</t>
    </rPh>
    <rPh sb="27" eb="29">
      <t>ニュウリョク</t>
    </rPh>
    <rPh sb="36" eb="37">
      <t>ネガ</t>
    </rPh>
    <phoneticPr fontId="39"/>
  </si>
  <si>
    <t>　 複数件数を合算で入金しすべての受付番号が入力できない場合は、例を参考に入力ください。</t>
    <rPh sb="2" eb="4">
      <t>フクスウ</t>
    </rPh>
    <rPh sb="4" eb="6">
      <t>ケンスウ</t>
    </rPh>
    <rPh sb="7" eb="9">
      <t>ガッサン</t>
    </rPh>
    <rPh sb="10" eb="12">
      <t>ニュウキン</t>
    </rPh>
    <rPh sb="17" eb="19">
      <t>ウケツケ</t>
    </rPh>
    <rPh sb="19" eb="21">
      <t>バンゴウ</t>
    </rPh>
    <rPh sb="22" eb="24">
      <t>ニュウリョク</t>
    </rPh>
    <rPh sb="28" eb="30">
      <t>バアイ</t>
    </rPh>
    <rPh sb="32" eb="33">
      <t>レイ</t>
    </rPh>
    <rPh sb="34" eb="36">
      <t>サンコウ</t>
    </rPh>
    <rPh sb="37" eb="39">
      <t>ニュウリョク</t>
    </rPh>
    <phoneticPr fontId="39"/>
  </si>
  <si>
    <t>（例：250220001-006）</t>
    <rPh sb="1" eb="2">
      <t>レイ</t>
    </rPh>
    <phoneticPr fontId="42"/>
  </si>
  <si>
    <t>注３</t>
    <rPh sb="0" eb="1">
      <t>チュウ</t>
    </rPh>
    <phoneticPr fontId="39"/>
  </si>
  <si>
    <t>：試験手数料の入金確認後、発行します。</t>
    <rPh sb="1" eb="3">
      <t>シケン</t>
    </rPh>
    <rPh sb="3" eb="6">
      <t>テスウリョウ</t>
    </rPh>
    <rPh sb="7" eb="9">
      <t>ニュウキン</t>
    </rPh>
    <rPh sb="9" eb="11">
      <t>カクニン</t>
    </rPh>
    <rPh sb="11" eb="12">
      <t>ゴ</t>
    </rPh>
    <rPh sb="13" eb="15">
      <t>ハッコウ</t>
    </rPh>
    <phoneticPr fontId="39"/>
  </si>
  <si>
    <t>●振込先</t>
    <rPh sb="1" eb="4">
      <t>フリコミサキ</t>
    </rPh>
    <phoneticPr fontId="42"/>
  </si>
  <si>
    <t>従来とは別の口座です。ご確認ください。</t>
    <rPh sb="0" eb="2">
      <t>ジュウライ</t>
    </rPh>
    <rPh sb="4" eb="5">
      <t>ベツ</t>
    </rPh>
    <rPh sb="6" eb="8">
      <t>コウザ</t>
    </rPh>
    <rPh sb="12" eb="14">
      <t>カクニン</t>
    </rPh>
    <phoneticPr fontId="42"/>
  </si>
  <si>
    <t>山陰合同銀行　倉吉支店　普通　3653475</t>
    <rPh sb="0" eb="6">
      <t>サンインゴウドウギンコウ</t>
    </rPh>
    <rPh sb="7" eb="9">
      <t>クラヨシ</t>
    </rPh>
    <rPh sb="9" eb="11">
      <t>シテン</t>
    </rPh>
    <rPh sb="12" eb="14">
      <t>フツウ</t>
    </rPh>
    <phoneticPr fontId="42"/>
  </si>
  <si>
    <t>公益財団法人鳥取県建設技術センター</t>
    <rPh sb="0" eb="17">
      <t>コウエキ</t>
    </rPh>
    <phoneticPr fontId="42"/>
  </si>
  <si>
    <t>ザイ）トットリケンケンセツギジュツセンター</t>
    <phoneticPr fontId="42"/>
  </si>
  <si>
    <t>※　その他金融機関からの振込には、所定の振込手数料が必要です。</t>
    <phoneticPr fontId="6"/>
  </si>
  <si>
    <t>※　振込手数料は、お客様負担となりますので、予めご了承ください。</t>
    <phoneticPr fontId="6"/>
  </si>
  <si>
    <t>※　振込の控をもって領収書に代えさせていただきます。</t>
    <phoneticPr fontId="6"/>
  </si>
  <si>
    <t>公益財団法人鳥取県建設技術センター</t>
    <rPh sb="0" eb="17">
      <t>コウエキ</t>
    </rPh>
    <phoneticPr fontId="6"/>
  </si>
  <si>
    <t>材料試験課</t>
    <rPh sb="0" eb="2">
      <t>ザイリョウ</t>
    </rPh>
    <rPh sb="2" eb="5">
      <t>シケンカ</t>
    </rPh>
    <phoneticPr fontId="42"/>
  </si>
  <si>
    <t>　電話　0858-26-6377</t>
    <rPh sb="1" eb="3">
      <t>デンワ</t>
    </rPh>
    <phoneticPr fontId="42"/>
  </si>
  <si>
    <t>　FAX　0858-26-6052</t>
    <phoneticPr fontId="42"/>
  </si>
  <si>
    <t>ﾚﾃﾞｨｰﾐｸｽﾄｺﾝｸﾘｰﾄの練混ぜに用いる水の試験依頼書（請求明細書）（試験室控）</t>
    <rPh sb="16" eb="17">
      <t>ネ</t>
    </rPh>
    <rPh sb="17" eb="18">
      <t>マ</t>
    </rPh>
    <rPh sb="20" eb="21">
      <t>モチ</t>
    </rPh>
    <rPh sb="23" eb="24">
      <t>スイ</t>
    </rPh>
    <rPh sb="25" eb="26">
      <t>タメシ</t>
    </rPh>
    <rPh sb="26" eb="27">
      <t>シルシ</t>
    </rPh>
    <rPh sb="31" eb="33">
      <t>セイキュウ</t>
    </rPh>
    <rPh sb="33" eb="36">
      <t>メイサイショ</t>
    </rPh>
    <rPh sb="38" eb="41">
      <t>シケンシツ</t>
    </rPh>
    <rPh sb="41" eb="42">
      <t>ヒカ</t>
    </rPh>
    <phoneticPr fontId="5"/>
  </si>
  <si>
    <t>(保管期間5年)</t>
    <rPh sb="1" eb="3">
      <t>ホカン</t>
    </rPh>
    <rPh sb="3" eb="5">
      <t>キカン</t>
    </rPh>
    <rPh sb="6" eb="7">
      <t>ネン</t>
    </rPh>
    <phoneticPr fontId="6"/>
  </si>
  <si>
    <t>令和8年5月1日改定</t>
    <rPh sb="0" eb="2">
      <t>レイワ</t>
    </rPh>
    <rPh sb="3" eb="4">
      <t>ネン</t>
    </rPh>
    <rPh sb="5" eb="6">
      <t>ガツ</t>
    </rPh>
    <rPh sb="7" eb="8">
      <t>ニチ</t>
    </rPh>
    <rPh sb="8" eb="10">
      <t>カイテイ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</si>
</sst>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);[Red]\(0.0\)"/>
    <numFmt numFmtId="177" formatCode="#,##0_ "/>
    <numFmt numFmtId="178" formatCode="#,###_);[Red]\(\-#,###_)"/>
    <numFmt numFmtId="179" formatCode="0;0;"/>
    <numFmt numFmtId="180" formatCode="[$]ggge&quot;年&quot;m&quot;月&quot;d&quot;日&quot;;@" x16r2:formatCode16="[$-ja-JP-x-gannen]ggge&quot;年&quot;m&quot;月&quot;d&quot;日&quot;;@"/>
  </numFmts>
  <fonts count="4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sz val="9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0"/>
      <name val="ＭＳ Ｐ明朝"/>
      <family val="1"/>
      <charset val="128"/>
    </font>
    <font>
      <sz val="13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b/>
      <sz val="10"/>
      <name val="ＭＳ Ｐゴシック"/>
      <family val="3"/>
      <charset val="128"/>
    </font>
    <font>
      <vertAlign val="superscript"/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5.5"/>
      <name val="ＭＳ Ｐ明朝"/>
      <family val="1"/>
      <charset val="128"/>
    </font>
    <font>
      <vertAlign val="superscript"/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0.5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HGｺﾞｼｯｸM"/>
      <family val="3"/>
      <charset val="128"/>
    </font>
    <font>
      <u/>
      <sz val="11"/>
      <color indexed="36"/>
      <name val="ＭＳ Ｐゴシック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2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2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3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u/>
      <sz val="9"/>
      <color rgb="FFFF0000"/>
      <name val="Meiryo UI"/>
      <family val="3"/>
      <charset val="128"/>
    </font>
    <font>
      <sz val="10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/>
    <xf numFmtId="0" fontId="1" fillId="0" borderId="0">
      <alignment vertical="center"/>
    </xf>
  </cellStyleXfs>
  <cellXfs count="482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0" applyFont="1"/>
    <xf numFmtId="0" fontId="11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 wrapText="1"/>
    </xf>
    <xf numFmtId="0" fontId="5" fillId="0" borderId="0" xfId="0" applyFont="1" applyAlignment="1" applyProtection="1">
      <alignment vertical="center"/>
      <protection locked="0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5" fillId="3" borderId="0" xfId="0" quotePrefix="1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5" fillId="3" borderId="0" xfId="0" quotePrefix="1" applyFont="1" applyFill="1" applyAlignment="1">
      <alignment horizontal="left" vertical="center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 wrapText="1"/>
    </xf>
    <xf numFmtId="0" fontId="10" fillId="3" borderId="0" xfId="0" quotePrefix="1" applyFont="1" applyFill="1" applyAlignment="1">
      <alignment horizontal="left" vertical="center"/>
    </xf>
    <xf numFmtId="0" fontId="11" fillId="3" borderId="0" xfId="0" quotePrefix="1" applyFont="1" applyFill="1" applyAlignment="1">
      <alignment horizontal="left" vertical="center"/>
    </xf>
    <xf numFmtId="0" fontId="24" fillId="3" borderId="0" xfId="0" applyFont="1" applyFill="1" applyAlignment="1">
      <alignment horizontal="left" vertical="top"/>
    </xf>
    <xf numFmtId="0" fontId="11" fillId="3" borderId="0" xfId="0" applyFont="1" applyFill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 shrinkToFit="1"/>
    </xf>
    <xf numFmtId="0" fontId="12" fillId="3" borderId="0" xfId="0" applyFont="1" applyFill="1" applyAlignment="1">
      <alignment horizontal="center" vertical="center"/>
    </xf>
    <xf numFmtId="0" fontId="5" fillId="3" borderId="0" xfId="0" applyFont="1" applyFill="1"/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13" fillId="3" borderId="0" xfId="0" applyFont="1" applyFill="1" applyAlignment="1">
      <alignment vertical="center"/>
    </xf>
    <xf numFmtId="0" fontId="11" fillId="3" borderId="0" xfId="0" applyFont="1" applyFill="1"/>
    <xf numFmtId="0" fontId="11" fillId="3" borderId="18" xfId="0" applyFont="1" applyFill="1" applyBorder="1" applyAlignment="1">
      <alignment horizontal="distributed" vertical="center" indent="1"/>
    </xf>
    <xf numFmtId="0" fontId="11" fillId="3" borderId="0" xfId="0" applyFont="1" applyFill="1" applyAlignment="1">
      <alignment horizontal="distributed" vertical="center" indent="1"/>
    </xf>
    <xf numFmtId="0" fontId="11" fillId="3" borderId="23" xfId="0" applyFont="1" applyFill="1" applyBorder="1" applyAlignment="1">
      <alignment horizontal="distributed" vertical="center" indent="1"/>
    </xf>
    <xf numFmtId="0" fontId="11" fillId="3" borderId="24" xfId="0" applyFont="1" applyFill="1" applyBorder="1" applyAlignment="1">
      <alignment horizontal="distributed" vertical="center" indent="1"/>
    </xf>
    <xf numFmtId="0" fontId="11" fillId="3" borderId="0" xfId="0" quotePrefix="1" applyFont="1" applyFill="1" applyAlignment="1">
      <alignment horizontal="left"/>
    </xf>
    <xf numFmtId="0" fontId="14" fillId="3" borderId="0" xfId="0" quotePrefix="1" applyFont="1" applyFill="1" applyAlignment="1">
      <alignment horizontal="left"/>
    </xf>
    <xf numFmtId="0" fontId="11" fillId="3" borderId="0" xfId="0" quotePrefix="1" applyFont="1" applyFill="1" applyAlignment="1">
      <alignment horizontal="distributed" vertical="center" indent="1"/>
    </xf>
    <xf numFmtId="0" fontId="18" fillId="3" borderId="0" xfId="0" applyFont="1" applyFill="1" applyAlignment="1">
      <alignment vertical="center"/>
    </xf>
    <xf numFmtId="56" fontId="11" fillId="3" borderId="0" xfId="0" quotePrefix="1" applyNumberFormat="1" applyFont="1" applyFill="1" applyAlignment="1">
      <alignment horizontal="center"/>
    </xf>
    <xf numFmtId="0" fontId="15" fillId="3" borderId="0" xfId="0" applyFont="1" applyFill="1" applyAlignment="1">
      <alignment vertical="center"/>
    </xf>
    <xf numFmtId="0" fontId="11" fillId="3" borderId="19" xfId="0" applyFont="1" applyFill="1" applyBorder="1" applyAlignment="1">
      <alignment horizontal="distributed" vertical="center" indent="1"/>
    </xf>
    <xf numFmtId="0" fontId="5" fillId="3" borderId="20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0" fontId="11" fillId="3" borderId="0" xfId="0" applyFont="1" applyFill="1" applyAlignment="1">
      <alignment horizontal="left" vertical="center" wrapText="1"/>
    </xf>
    <xf numFmtId="0" fontId="11" fillId="3" borderId="22" xfId="0" quotePrefix="1" applyFont="1" applyFill="1" applyBorder="1" applyAlignment="1">
      <alignment horizontal="left" vertical="center"/>
    </xf>
    <xf numFmtId="0" fontId="11" fillId="3" borderId="25" xfId="0" quotePrefix="1" applyFont="1" applyFill="1" applyBorder="1" applyAlignment="1">
      <alignment horizontal="left" vertical="center"/>
    </xf>
    <xf numFmtId="0" fontId="11" fillId="3" borderId="24" xfId="0" quotePrefix="1" applyFont="1" applyFill="1" applyBorder="1" applyAlignment="1">
      <alignment horizontal="left" vertical="center"/>
    </xf>
    <xf numFmtId="0" fontId="5" fillId="3" borderId="24" xfId="0" applyFont="1" applyFill="1" applyBorder="1" applyAlignment="1">
      <alignment vertical="center"/>
    </xf>
    <xf numFmtId="0" fontId="11" fillId="3" borderId="24" xfId="0" quotePrefix="1" applyFont="1" applyFill="1" applyBorder="1" applyAlignment="1">
      <alignment horizontal="left" vertical="center" wrapText="1"/>
    </xf>
    <xf numFmtId="0" fontId="11" fillId="3" borderId="24" xfId="0" applyFont="1" applyFill="1" applyBorder="1" applyAlignment="1">
      <alignment vertical="center"/>
    </xf>
    <xf numFmtId="0" fontId="11" fillId="3" borderId="24" xfId="0" applyFont="1" applyFill="1" applyBorder="1" applyAlignment="1">
      <alignment horizontal="left" vertical="center" wrapText="1"/>
    </xf>
    <xf numFmtId="0" fontId="5" fillId="3" borderId="26" xfId="0" applyFont="1" applyFill="1" applyBorder="1" applyAlignment="1">
      <alignment vertical="center"/>
    </xf>
    <xf numFmtId="0" fontId="0" fillId="3" borderId="6" xfId="0" applyFill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16" fillId="3" borderId="6" xfId="0" applyFont="1" applyFill="1" applyBorder="1" applyAlignment="1">
      <alignment vertical="center"/>
    </xf>
    <xf numFmtId="0" fontId="16" fillId="3" borderId="28" xfId="0" applyFont="1" applyFill="1" applyBorder="1" applyAlignment="1">
      <alignment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3" borderId="31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11" xfId="0" applyFill="1" applyBorder="1" applyAlignment="1">
      <alignment horizontal="center" vertical="center"/>
    </xf>
    <xf numFmtId="0" fontId="0" fillId="3" borderId="16" xfId="0" applyFill="1" applyBorder="1" applyAlignment="1">
      <alignment vertical="center"/>
    </xf>
    <xf numFmtId="0" fontId="11" fillId="3" borderId="29" xfId="0" applyFont="1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11" fillId="3" borderId="0" xfId="0" applyFont="1" applyFill="1" applyAlignment="1">
      <alignment horizontal="center" vertical="center"/>
    </xf>
    <xf numFmtId="176" fontId="11" fillId="3" borderId="0" xfId="0" applyNumberFormat="1" applyFont="1" applyFill="1" applyAlignment="1">
      <alignment horizontal="center" vertical="center"/>
    </xf>
    <xf numFmtId="1" fontId="11" fillId="3" borderId="0" xfId="0" applyNumberFormat="1" applyFont="1" applyFill="1" applyAlignment="1">
      <alignment horizontal="center" vertical="center"/>
    </xf>
    <xf numFmtId="0" fontId="11" fillId="3" borderId="0" xfId="0" quotePrefix="1" applyFont="1" applyFill="1" applyAlignment="1">
      <alignment horizontal="center" vertical="center"/>
    </xf>
    <xf numFmtId="1" fontId="11" fillId="3" borderId="0" xfId="0" applyNumberFormat="1" applyFont="1" applyFill="1" applyAlignment="1">
      <alignment horizontal="left"/>
    </xf>
    <xf numFmtId="1" fontId="11" fillId="3" borderId="0" xfId="0" quotePrefix="1" applyNumberFormat="1" applyFont="1" applyFill="1" applyAlignment="1">
      <alignment horizontal="right"/>
    </xf>
    <xf numFmtId="0" fontId="9" fillId="3" borderId="18" xfId="0" quotePrefix="1" applyFont="1" applyFill="1" applyBorder="1" applyAlignment="1">
      <alignment vertical="top" wrapText="1"/>
    </xf>
    <xf numFmtId="0" fontId="26" fillId="3" borderId="6" xfId="0" applyFont="1" applyFill="1" applyBorder="1" applyAlignment="1">
      <alignment vertical="center"/>
    </xf>
    <xf numFmtId="0" fontId="11" fillId="3" borderId="6" xfId="0" applyFont="1" applyFill="1" applyBorder="1" applyAlignment="1">
      <alignment horizontal="center" vertical="center"/>
    </xf>
    <xf numFmtId="0" fontId="9" fillId="3" borderId="0" xfId="0" applyFont="1" applyFill="1" applyAlignment="1">
      <alignment vertical="top" wrapText="1"/>
    </xf>
    <xf numFmtId="0" fontId="9" fillId="3" borderId="0" xfId="0" applyFont="1" applyFill="1" applyAlignment="1">
      <alignment horizontal="center" vertical="top" wrapText="1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21" fillId="3" borderId="0" xfId="0" applyFont="1" applyFill="1" applyAlignment="1">
      <alignment horizontal="center" vertical="center"/>
    </xf>
    <xf numFmtId="0" fontId="11" fillId="3" borderId="6" xfId="0" applyFont="1" applyFill="1" applyBorder="1" applyAlignment="1">
      <alignment vertical="center" wrapText="1"/>
    </xf>
    <xf numFmtId="0" fontId="5" fillId="3" borderId="6" xfId="0" quotePrefix="1" applyFont="1" applyFill="1" applyBorder="1" applyAlignment="1">
      <alignment vertical="center"/>
    </xf>
    <xf numFmtId="0" fontId="5" fillId="3" borderId="6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5" fillId="3" borderId="6" xfId="0" quotePrefix="1" applyFont="1" applyFill="1" applyBorder="1" applyAlignment="1">
      <alignment horizontal="center" vertical="center"/>
    </xf>
    <xf numFmtId="178" fontId="12" fillId="3" borderId="0" xfId="1" applyNumberFormat="1" applyFont="1" applyFill="1" applyBorder="1" applyAlignment="1">
      <alignment horizontal="right" vertical="center"/>
    </xf>
    <xf numFmtId="58" fontId="21" fillId="3" borderId="0" xfId="0" applyNumberFormat="1" applyFont="1" applyFill="1" applyAlignment="1">
      <alignment horizontal="right" vertical="center"/>
    </xf>
    <xf numFmtId="0" fontId="21" fillId="3" borderId="0" xfId="0" applyFont="1" applyFill="1" applyAlignment="1">
      <alignment horizontal="right" vertical="center"/>
    </xf>
    <xf numFmtId="0" fontId="8" fillId="3" borderId="24" xfId="0" applyFont="1" applyFill="1" applyBorder="1" applyAlignment="1">
      <alignment horizontal="right" vertical="top"/>
    </xf>
    <xf numFmtId="0" fontId="5" fillId="3" borderId="5" xfId="0" applyFont="1" applyFill="1" applyBorder="1" applyAlignment="1">
      <alignment horizontal="centerContinuous" vertical="top"/>
    </xf>
    <xf numFmtId="0" fontId="5" fillId="3" borderId="29" xfId="0" applyFont="1" applyFill="1" applyBorder="1" applyAlignment="1">
      <alignment horizontal="centerContinuous" vertical="center"/>
    </xf>
    <xf numFmtId="0" fontId="5" fillId="3" borderId="24" xfId="0" quotePrefix="1" applyFont="1" applyFill="1" applyBorder="1" applyAlignment="1">
      <alignment vertical="center"/>
    </xf>
    <xf numFmtId="0" fontId="5" fillId="3" borderId="23" xfId="0" quotePrefix="1" applyFont="1" applyFill="1" applyBorder="1" applyAlignment="1">
      <alignment vertical="center"/>
    </xf>
    <xf numFmtId="0" fontId="5" fillId="3" borderId="26" xfId="0" quotePrefix="1" applyFont="1" applyFill="1" applyBorder="1" applyAlignment="1">
      <alignment vertical="center"/>
    </xf>
    <xf numFmtId="0" fontId="5" fillId="3" borderId="24" xfId="0" quotePrefix="1" applyFont="1" applyFill="1" applyBorder="1" applyAlignment="1">
      <alignment horizontal="center" vertical="center"/>
    </xf>
    <xf numFmtId="56" fontId="21" fillId="3" borderId="0" xfId="0" quotePrefix="1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right" vertical="center"/>
    </xf>
    <xf numFmtId="0" fontId="5" fillId="3" borderId="0" xfId="0" quotePrefix="1" applyFont="1" applyFill="1" applyAlignment="1">
      <alignment vertical="center"/>
    </xf>
    <xf numFmtId="0" fontId="0" fillId="4" borderId="0" xfId="0" applyFill="1" applyAlignment="1">
      <alignment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0" xfId="0" applyFont="1" applyFill="1" applyAlignment="1" applyProtection="1">
      <alignment horizontal="left" vertical="center"/>
      <protection hidden="1"/>
    </xf>
    <xf numFmtId="56" fontId="21" fillId="3" borderId="0" xfId="0" quotePrefix="1" applyNumberFormat="1" applyFont="1" applyFill="1" applyAlignment="1" applyProtection="1">
      <alignment horizontal="center" vertical="center"/>
      <protection hidden="1"/>
    </xf>
    <xf numFmtId="0" fontId="12" fillId="3" borderId="0" xfId="0" applyFont="1" applyFill="1" applyAlignment="1" applyProtection="1">
      <alignment horizontal="center" vertical="center"/>
      <protection hidden="1"/>
    </xf>
    <xf numFmtId="0" fontId="11" fillId="3" borderId="0" xfId="0" applyFont="1" applyFill="1" applyAlignment="1" applyProtection="1">
      <alignment horizontal="center" vertical="center"/>
      <protection hidden="1"/>
    </xf>
    <xf numFmtId="176" fontId="11" fillId="3" borderId="0" xfId="0" applyNumberFormat="1" applyFont="1" applyFill="1" applyAlignment="1" applyProtection="1">
      <alignment horizontal="center" vertical="center"/>
      <protection hidden="1"/>
    </xf>
    <xf numFmtId="1" fontId="11" fillId="3" borderId="0" xfId="0" applyNumberFormat="1" applyFont="1" applyFill="1" applyAlignment="1" applyProtection="1">
      <alignment horizontal="center" vertical="center"/>
      <protection hidden="1"/>
    </xf>
    <xf numFmtId="0" fontId="11" fillId="3" borderId="0" xfId="0" quotePrefix="1" applyFont="1" applyFill="1" applyAlignment="1" applyProtection="1">
      <alignment horizontal="center" vertical="center"/>
      <protection hidden="1"/>
    </xf>
    <xf numFmtId="49" fontId="20" fillId="0" borderId="2" xfId="0" applyNumberFormat="1" applyFont="1" applyBorder="1" applyAlignment="1" applyProtection="1">
      <alignment horizontal="center" vertical="center"/>
      <protection locked="0"/>
    </xf>
    <xf numFmtId="49" fontId="20" fillId="0" borderId="3" xfId="0" applyNumberFormat="1" applyFont="1" applyBorder="1" applyAlignment="1" applyProtection="1">
      <alignment horizontal="center" vertical="center"/>
      <protection locked="0"/>
    </xf>
    <xf numFmtId="49" fontId="20" fillId="0" borderId="4" xfId="0" applyNumberFormat="1" applyFont="1" applyBorder="1" applyAlignment="1" applyProtection="1">
      <alignment horizontal="center" vertical="center"/>
      <protection locked="0"/>
    </xf>
    <xf numFmtId="0" fontId="20" fillId="3" borderId="15" xfId="0" quotePrefix="1" applyFont="1" applyFill="1" applyBorder="1" applyAlignment="1">
      <alignment vertical="center" shrinkToFit="1"/>
    </xf>
    <xf numFmtId="0" fontId="20" fillId="3" borderId="16" xfId="0" quotePrefix="1" applyFont="1" applyFill="1" applyBorder="1" applyAlignment="1">
      <alignment horizontal="right" vertical="center" shrinkToFit="1"/>
    </xf>
    <xf numFmtId="0" fontId="20" fillId="3" borderId="17" xfId="0" quotePrefix="1" applyFont="1" applyFill="1" applyBorder="1" applyAlignment="1">
      <alignment vertical="center" shrinkToFit="1"/>
    </xf>
    <xf numFmtId="0" fontId="26" fillId="3" borderId="0" xfId="0" applyFont="1" applyFill="1" applyAlignment="1">
      <alignment vertical="center"/>
    </xf>
    <xf numFmtId="0" fontId="11" fillId="3" borderId="0" xfId="0" applyFont="1" applyFill="1" applyAlignment="1">
      <alignment horizontal="left"/>
    </xf>
    <xf numFmtId="178" fontId="12" fillId="3" borderId="33" xfId="1" applyNumberFormat="1" applyFont="1" applyFill="1" applyBorder="1" applyAlignment="1" applyProtection="1">
      <alignment horizontal="right" vertical="center"/>
      <protection hidden="1"/>
    </xf>
    <xf numFmtId="178" fontId="12" fillId="3" borderId="20" xfId="1" applyNumberFormat="1" applyFont="1" applyFill="1" applyBorder="1" applyAlignment="1" applyProtection="1">
      <alignment horizontal="right" vertical="center"/>
      <protection hidden="1"/>
    </xf>
    <xf numFmtId="178" fontId="12" fillId="3" borderId="33" xfId="1" applyNumberFormat="1" applyFont="1" applyFill="1" applyBorder="1" applyAlignment="1" applyProtection="1">
      <alignment horizontal="center" vertical="center"/>
      <protection hidden="1"/>
    </xf>
    <xf numFmtId="0" fontId="7" fillId="0" borderId="56" xfId="0" applyFont="1" applyBorder="1" applyAlignment="1" applyProtection="1">
      <alignment horizontal="center" vertical="center"/>
      <protection locked="0"/>
    </xf>
    <xf numFmtId="0" fontId="5" fillId="3" borderId="46" xfId="0" applyFont="1" applyFill="1" applyBorder="1" applyAlignment="1" applyProtection="1">
      <alignment horizontal="center" vertical="center"/>
      <protection hidden="1"/>
    </xf>
    <xf numFmtId="0" fontId="25" fillId="3" borderId="0" xfId="0" quotePrefix="1" applyFont="1" applyFill="1" applyAlignment="1" applyProtection="1">
      <alignment horizontal="left"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wrapText="1"/>
      <protection hidden="1"/>
    </xf>
    <xf numFmtId="0" fontId="5" fillId="3" borderId="0" xfId="0" quotePrefix="1" applyFont="1" applyFill="1" applyAlignment="1" applyProtection="1">
      <alignment horizontal="left" vertical="center"/>
      <protection hidden="1"/>
    </xf>
    <xf numFmtId="0" fontId="8" fillId="3" borderId="0" xfId="0" applyFont="1" applyFill="1" applyAlignment="1" applyProtection="1">
      <alignment horizontal="center" vertical="center"/>
      <protection hidden="1"/>
    </xf>
    <xf numFmtId="0" fontId="8" fillId="3" borderId="0" xfId="0" applyFont="1" applyFill="1" applyAlignment="1" applyProtection="1">
      <alignment horizontal="center" vertical="center" wrapText="1"/>
      <protection hidden="1"/>
    </xf>
    <xf numFmtId="0" fontId="10" fillId="3" borderId="0" xfId="0" quotePrefix="1" applyFont="1" applyFill="1" applyAlignment="1" applyProtection="1">
      <alignment horizontal="left" vertical="center"/>
      <protection hidden="1"/>
    </xf>
    <xf numFmtId="0" fontId="11" fillId="3" borderId="0" xfId="0" quotePrefix="1" applyFont="1" applyFill="1" applyAlignment="1" applyProtection="1">
      <alignment horizontal="left" vertical="center"/>
      <protection hidden="1"/>
    </xf>
    <xf numFmtId="0" fontId="24" fillId="3" borderId="0" xfId="0" applyFont="1" applyFill="1" applyAlignment="1" applyProtection="1">
      <alignment horizontal="left" vertical="top"/>
      <protection hidden="1"/>
    </xf>
    <xf numFmtId="0" fontId="11" fillId="3" borderId="0" xfId="0" applyFont="1" applyFill="1" applyAlignment="1" applyProtection="1">
      <alignment vertical="center"/>
      <protection hidden="1"/>
    </xf>
    <xf numFmtId="0" fontId="5" fillId="3" borderId="0" xfId="0" applyFont="1" applyFill="1" applyAlignment="1" applyProtection="1">
      <alignment vertical="center" shrinkToFit="1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5" fillId="3" borderId="0" xfId="0" quotePrefix="1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0" fontId="20" fillId="3" borderId="0" xfId="0" applyFont="1" applyFill="1" applyAlignment="1" applyProtection="1">
      <alignment horizontal="left" vertical="center"/>
      <protection hidden="1"/>
    </xf>
    <xf numFmtId="0" fontId="31" fillId="3" borderId="0" xfId="0" applyFont="1" applyFill="1" applyAlignment="1" applyProtection="1">
      <alignment vertical="center"/>
      <protection hidden="1"/>
    </xf>
    <xf numFmtId="0" fontId="5" fillId="3" borderId="0" xfId="0" applyFont="1" applyFill="1" applyProtection="1">
      <protection hidden="1"/>
    </xf>
    <xf numFmtId="0" fontId="11" fillId="3" borderId="0" xfId="0" applyFont="1" applyFill="1" applyAlignment="1" applyProtection="1">
      <alignment horizontal="left"/>
      <protection hidden="1"/>
    </xf>
    <xf numFmtId="0" fontId="5" fillId="3" borderId="0" xfId="0" applyFont="1" applyFill="1" applyAlignment="1" applyProtection="1">
      <alignment horizontal="left" vertical="center"/>
      <protection hidden="1"/>
    </xf>
    <xf numFmtId="0" fontId="11" fillId="3" borderId="0" xfId="0" applyFont="1" applyFill="1" applyProtection="1">
      <protection hidden="1"/>
    </xf>
    <xf numFmtId="0" fontId="11" fillId="3" borderId="18" xfId="0" applyFont="1" applyFill="1" applyBorder="1" applyAlignment="1" applyProtection="1">
      <alignment horizontal="distributed" vertical="center" indent="1"/>
      <protection hidden="1"/>
    </xf>
    <xf numFmtId="0" fontId="11" fillId="3" borderId="0" xfId="0" applyFont="1" applyFill="1" applyAlignment="1" applyProtection="1">
      <alignment horizontal="distributed" vertical="center" indent="1"/>
      <protection hidden="1"/>
    </xf>
    <xf numFmtId="0" fontId="11" fillId="3" borderId="19" xfId="0" applyFont="1" applyFill="1" applyBorder="1" applyAlignment="1" applyProtection="1">
      <alignment horizontal="distributed" vertical="center" indent="1"/>
      <protection hidden="1"/>
    </xf>
    <xf numFmtId="0" fontId="5" fillId="3" borderId="20" xfId="0" applyFont="1" applyFill="1" applyBorder="1" applyAlignment="1" applyProtection="1">
      <alignment vertical="center"/>
      <protection hidden="1"/>
    </xf>
    <xf numFmtId="0" fontId="5" fillId="3" borderId="21" xfId="0" applyFont="1" applyFill="1" applyBorder="1" applyAlignment="1" applyProtection="1">
      <alignment vertical="center"/>
      <protection hidden="1"/>
    </xf>
    <xf numFmtId="0" fontId="11" fillId="3" borderId="22" xfId="0" quotePrefix="1" applyFont="1" applyFill="1" applyBorder="1" applyAlignment="1" applyProtection="1">
      <alignment horizontal="left" vertical="center"/>
      <protection hidden="1"/>
    </xf>
    <xf numFmtId="179" fontId="20" fillId="3" borderId="2" xfId="0" applyNumberFormat="1" applyFont="1" applyFill="1" applyBorder="1" applyAlignment="1" applyProtection="1">
      <alignment horizontal="center" vertical="center"/>
      <protection hidden="1"/>
    </xf>
    <xf numFmtId="179" fontId="20" fillId="3" borderId="3" xfId="0" applyNumberFormat="1" applyFont="1" applyFill="1" applyBorder="1" applyAlignment="1" applyProtection="1">
      <alignment horizontal="center" vertical="center"/>
      <protection hidden="1"/>
    </xf>
    <xf numFmtId="179" fontId="20" fillId="3" borderId="4" xfId="0" applyNumberFormat="1" applyFont="1" applyFill="1" applyBorder="1" applyAlignment="1" applyProtection="1">
      <alignment horizontal="center" vertical="center"/>
      <protection hidden="1"/>
    </xf>
    <xf numFmtId="0" fontId="11" fillId="3" borderId="0" xfId="0" applyFont="1" applyFill="1" applyAlignment="1" applyProtection="1">
      <alignment horizontal="left" vertical="center" wrapText="1"/>
      <protection hidden="1"/>
    </xf>
    <xf numFmtId="0" fontId="11" fillId="3" borderId="23" xfId="0" applyFont="1" applyFill="1" applyBorder="1" applyAlignment="1" applyProtection="1">
      <alignment horizontal="distributed" vertical="center" indent="1"/>
      <protection hidden="1"/>
    </xf>
    <xf numFmtId="0" fontId="11" fillId="3" borderId="24" xfId="0" applyFont="1" applyFill="1" applyBorder="1" applyAlignment="1" applyProtection="1">
      <alignment horizontal="distributed" vertical="center" indent="1"/>
      <protection hidden="1"/>
    </xf>
    <xf numFmtId="0" fontId="11" fillId="3" borderId="25" xfId="0" quotePrefix="1" applyFont="1" applyFill="1" applyBorder="1" applyAlignment="1" applyProtection="1">
      <alignment horizontal="left" vertical="center"/>
      <protection hidden="1"/>
    </xf>
    <xf numFmtId="0" fontId="11" fillId="3" borderId="24" xfId="0" quotePrefix="1" applyFont="1" applyFill="1" applyBorder="1" applyAlignment="1" applyProtection="1">
      <alignment horizontal="left" vertical="center"/>
      <protection hidden="1"/>
    </xf>
    <xf numFmtId="0" fontId="5" fillId="3" borderId="24" xfId="0" applyFont="1" applyFill="1" applyBorder="1" applyAlignment="1" applyProtection="1">
      <alignment vertical="center"/>
      <protection hidden="1"/>
    </xf>
    <xf numFmtId="0" fontId="11" fillId="3" borderId="24" xfId="0" quotePrefix="1" applyFont="1" applyFill="1" applyBorder="1" applyAlignment="1" applyProtection="1">
      <alignment horizontal="left" vertical="center" wrapText="1"/>
      <protection hidden="1"/>
    </xf>
    <xf numFmtId="0" fontId="11" fillId="3" borderId="24" xfId="0" applyFont="1" applyFill="1" applyBorder="1" applyAlignment="1" applyProtection="1">
      <alignment vertical="center"/>
      <protection hidden="1"/>
    </xf>
    <xf numFmtId="0" fontId="11" fillId="3" borderId="24" xfId="0" applyFont="1" applyFill="1" applyBorder="1" applyAlignment="1" applyProtection="1">
      <alignment horizontal="left" vertical="center" wrapText="1"/>
      <protection hidden="1"/>
    </xf>
    <xf numFmtId="0" fontId="5" fillId="3" borderId="26" xfId="0" applyFont="1" applyFill="1" applyBorder="1" applyAlignment="1" applyProtection="1">
      <alignment vertical="center"/>
      <protection hidden="1"/>
    </xf>
    <xf numFmtId="0" fontId="11" fillId="3" borderId="0" xfId="0" quotePrefix="1" applyFont="1" applyFill="1" applyAlignment="1" applyProtection="1">
      <alignment horizontal="left"/>
      <protection hidden="1"/>
    </xf>
    <xf numFmtId="0" fontId="14" fillId="3" borderId="0" xfId="0" quotePrefix="1" applyFont="1" applyFill="1" applyAlignment="1" applyProtection="1">
      <alignment horizontal="left"/>
      <protection hidden="1"/>
    </xf>
    <xf numFmtId="0" fontId="15" fillId="3" borderId="0" xfId="0" applyFont="1" applyFill="1" applyAlignment="1" applyProtection="1">
      <alignment vertical="center"/>
      <protection hidden="1"/>
    </xf>
    <xf numFmtId="0" fontId="0" fillId="3" borderId="6" xfId="0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vertical="center"/>
      <protection hidden="1"/>
    </xf>
    <xf numFmtId="0" fontId="11" fillId="3" borderId="6" xfId="0" applyFont="1" applyFill="1" applyBorder="1" applyAlignment="1" applyProtection="1">
      <alignment vertical="center"/>
      <protection hidden="1"/>
    </xf>
    <xf numFmtId="0" fontId="16" fillId="3" borderId="6" xfId="0" applyFont="1" applyFill="1" applyBorder="1" applyAlignment="1" applyProtection="1">
      <alignment vertical="center"/>
      <protection hidden="1"/>
    </xf>
    <xf numFmtId="0" fontId="11" fillId="3" borderId="6" xfId="0" applyFont="1" applyFill="1" applyBorder="1" applyAlignment="1" applyProtection="1">
      <alignment horizontal="center" vertical="center"/>
      <protection hidden="1"/>
    </xf>
    <xf numFmtId="0" fontId="16" fillId="3" borderId="28" xfId="0" applyFont="1" applyFill="1" applyBorder="1" applyAlignment="1" applyProtection="1">
      <alignment vertical="center"/>
      <protection hidden="1"/>
    </xf>
    <xf numFmtId="0" fontId="11" fillId="3" borderId="29" xfId="0" applyFont="1" applyFill="1" applyBorder="1" applyAlignment="1" applyProtection="1">
      <alignment vertical="center"/>
      <protection hidden="1"/>
    </xf>
    <xf numFmtId="0" fontId="11" fillId="3" borderId="12" xfId="0" applyFont="1" applyFill="1" applyBorder="1" applyAlignment="1" applyProtection="1">
      <alignment horizontal="center" vertical="center"/>
      <protection hidden="1"/>
    </xf>
    <xf numFmtId="0" fontId="11" fillId="3" borderId="11" xfId="0" applyFont="1" applyFill="1" applyBorder="1" applyAlignment="1" applyProtection="1">
      <alignment horizontal="center" vertical="center"/>
      <protection hidden="1"/>
    </xf>
    <xf numFmtId="0" fontId="11" fillId="3" borderId="11" xfId="0" applyFont="1" applyFill="1" applyBorder="1" applyAlignment="1" applyProtection="1">
      <alignment vertical="center"/>
      <protection hidden="1"/>
    </xf>
    <xf numFmtId="0" fontId="0" fillId="3" borderId="11" xfId="0" applyFill="1" applyBorder="1" applyAlignment="1" applyProtection="1">
      <alignment vertical="center"/>
      <protection hidden="1"/>
    </xf>
    <xf numFmtId="0" fontId="0" fillId="3" borderId="31" xfId="0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0" fillId="3" borderId="11" xfId="0" applyFill="1" applyBorder="1" applyAlignment="1" applyProtection="1">
      <alignment horizontal="center" vertical="center"/>
      <protection hidden="1"/>
    </xf>
    <xf numFmtId="0" fontId="0" fillId="3" borderId="13" xfId="0" applyFill="1" applyBorder="1" applyAlignment="1" applyProtection="1">
      <alignment vertical="center"/>
      <protection hidden="1"/>
    </xf>
    <xf numFmtId="0" fontId="0" fillId="3" borderId="16" xfId="0" applyFill="1" applyBorder="1" applyAlignment="1" applyProtection="1">
      <alignment vertical="center"/>
      <protection hidden="1"/>
    </xf>
    <xf numFmtId="0" fontId="20" fillId="3" borderId="16" xfId="0" quotePrefix="1" applyFont="1" applyFill="1" applyBorder="1" applyAlignment="1" applyProtection="1">
      <alignment horizontal="right" vertical="center" shrinkToFit="1"/>
      <protection hidden="1"/>
    </xf>
    <xf numFmtId="0" fontId="20" fillId="3" borderId="15" xfId="0" quotePrefix="1" applyFont="1" applyFill="1" applyBorder="1" applyAlignment="1" applyProtection="1">
      <alignment vertical="center" shrinkToFit="1"/>
      <protection hidden="1"/>
    </xf>
    <xf numFmtId="0" fontId="20" fillId="3" borderId="17" xfId="0" quotePrefix="1" applyFont="1" applyFill="1" applyBorder="1" applyAlignment="1" applyProtection="1">
      <alignment vertical="center" shrinkToFit="1"/>
      <protection hidden="1"/>
    </xf>
    <xf numFmtId="0" fontId="11" fillId="3" borderId="0" xfId="0" quotePrefix="1" applyFont="1" applyFill="1" applyAlignment="1" applyProtection="1">
      <alignment horizontal="distributed" vertical="center" indent="1"/>
      <protection hidden="1"/>
    </xf>
    <xf numFmtId="0" fontId="18" fillId="3" borderId="0" xfId="0" applyFont="1" applyFill="1" applyAlignment="1" applyProtection="1">
      <alignment vertical="center"/>
      <protection hidden="1"/>
    </xf>
    <xf numFmtId="56" fontId="11" fillId="3" borderId="0" xfId="0" quotePrefix="1" applyNumberFormat="1" applyFont="1" applyFill="1" applyAlignment="1" applyProtection="1">
      <alignment horizontal="center"/>
      <protection hidden="1"/>
    </xf>
    <xf numFmtId="1" fontId="11" fillId="3" borderId="0" xfId="0" applyNumberFormat="1" applyFont="1" applyFill="1" applyAlignment="1" applyProtection="1">
      <alignment horizontal="left"/>
      <protection hidden="1"/>
    </xf>
    <xf numFmtId="1" fontId="11" fillId="3" borderId="0" xfId="0" quotePrefix="1" applyNumberFormat="1" applyFont="1" applyFill="1" applyAlignment="1" applyProtection="1">
      <alignment horizontal="right"/>
      <protection hidden="1"/>
    </xf>
    <xf numFmtId="0" fontId="9" fillId="3" borderId="18" xfId="0" quotePrefix="1" applyFont="1" applyFill="1" applyBorder="1" applyAlignment="1" applyProtection="1">
      <alignment vertical="top" wrapText="1"/>
      <protection hidden="1"/>
    </xf>
    <xf numFmtId="0" fontId="11" fillId="3" borderId="15" xfId="0" applyFont="1" applyFill="1" applyBorder="1" applyAlignment="1" applyProtection="1">
      <alignment horizontal="left" vertical="center" shrinkToFit="1"/>
      <protection hidden="1"/>
    </xf>
    <xf numFmtId="0" fontId="5" fillId="3" borderId="42" xfId="0" applyFont="1" applyFill="1" applyBorder="1" applyAlignment="1" applyProtection="1">
      <alignment horizontal="center" vertical="center"/>
      <protection hidden="1"/>
    </xf>
    <xf numFmtId="0" fontId="5" fillId="3" borderId="44" xfId="0" applyFont="1" applyFill="1" applyBorder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center" vertical="center"/>
      <protection hidden="1"/>
    </xf>
    <xf numFmtId="0" fontId="20" fillId="3" borderId="20" xfId="0" applyFont="1" applyFill="1" applyBorder="1" applyAlignment="1" applyProtection="1">
      <alignment vertical="center"/>
      <protection hidden="1"/>
    </xf>
    <xf numFmtId="0" fontId="11" fillId="3" borderId="16" xfId="0" applyFont="1" applyFill="1" applyBorder="1" applyAlignment="1" applyProtection="1">
      <alignment vertical="center"/>
      <protection hidden="1"/>
    </xf>
    <xf numFmtId="0" fontId="36" fillId="3" borderId="15" xfId="0" applyFont="1" applyFill="1" applyBorder="1" applyAlignment="1" applyProtection="1">
      <alignment horizontal="left" vertical="center"/>
      <protection hidden="1"/>
    </xf>
    <xf numFmtId="0" fontId="11" fillId="3" borderId="15" xfId="0" applyFont="1" applyFill="1" applyBorder="1" applyAlignment="1" applyProtection="1">
      <alignment vertical="center"/>
      <protection hidden="1"/>
    </xf>
    <xf numFmtId="0" fontId="5" fillId="3" borderId="15" xfId="0" applyFont="1" applyFill="1" applyBorder="1" applyAlignment="1" applyProtection="1">
      <alignment vertical="center"/>
      <protection hidden="1"/>
    </xf>
    <xf numFmtId="0" fontId="11" fillId="3" borderId="15" xfId="0" applyFont="1" applyFill="1" applyBorder="1" applyAlignment="1" applyProtection="1">
      <alignment vertical="center" shrinkToFit="1"/>
      <protection hidden="1"/>
    </xf>
    <xf numFmtId="0" fontId="26" fillId="3" borderId="6" xfId="0" applyFont="1" applyFill="1" applyBorder="1" applyAlignment="1" applyProtection="1">
      <alignment vertical="center"/>
      <protection hidden="1"/>
    </xf>
    <xf numFmtId="0" fontId="11" fillId="3" borderId="6" xfId="0" applyFont="1" applyFill="1" applyBorder="1" applyAlignment="1" applyProtection="1">
      <alignment horizontal="left" vertical="center"/>
      <protection hidden="1"/>
    </xf>
    <xf numFmtId="0" fontId="12" fillId="3" borderId="6" xfId="0" applyFont="1" applyFill="1" applyBorder="1" applyAlignment="1" applyProtection="1">
      <alignment horizontal="center" vertical="center"/>
      <protection hidden="1"/>
    </xf>
    <xf numFmtId="0" fontId="26" fillId="3" borderId="0" xfId="0" applyFont="1" applyFill="1" applyAlignment="1" applyProtection="1">
      <alignment vertical="center"/>
      <protection hidden="1"/>
    </xf>
    <xf numFmtId="0" fontId="9" fillId="3" borderId="0" xfId="0" applyFont="1" applyFill="1" applyAlignment="1" applyProtection="1">
      <alignment vertical="top" wrapText="1"/>
      <protection hidden="1"/>
    </xf>
    <xf numFmtId="0" fontId="9" fillId="3" borderId="0" xfId="0" applyFont="1" applyFill="1" applyAlignment="1" applyProtection="1">
      <alignment horizontal="center" vertical="top" wrapText="1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178" fontId="12" fillId="3" borderId="0" xfId="1" applyNumberFormat="1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Alignment="1" applyProtection="1">
      <alignment horizontal="center" vertical="center" wrapText="1"/>
      <protection hidden="1"/>
    </xf>
    <xf numFmtId="0" fontId="21" fillId="3" borderId="0" xfId="0" applyFont="1" applyFill="1" applyAlignment="1" applyProtection="1">
      <alignment horizontal="center" vertical="center"/>
      <protection hidden="1"/>
    </xf>
    <xf numFmtId="58" fontId="21" fillId="3" borderId="0" xfId="0" applyNumberFormat="1" applyFont="1" applyFill="1" applyAlignment="1" applyProtection="1">
      <alignment horizontal="right" vertical="center"/>
      <protection hidden="1"/>
    </xf>
    <xf numFmtId="0" fontId="21" fillId="3" borderId="0" xfId="0" applyFont="1" applyFill="1" applyAlignment="1" applyProtection="1">
      <alignment horizontal="right" vertical="center"/>
      <protection hidden="1"/>
    </xf>
    <xf numFmtId="0" fontId="8" fillId="3" borderId="24" xfId="0" applyFont="1" applyFill="1" applyBorder="1" applyAlignment="1" applyProtection="1">
      <alignment horizontal="right" vertical="top"/>
      <protection hidden="1"/>
    </xf>
    <xf numFmtId="0" fontId="11" fillId="3" borderId="6" xfId="0" applyFont="1" applyFill="1" applyBorder="1" applyAlignment="1" applyProtection="1">
      <alignment vertical="center" wrapText="1"/>
      <protection hidden="1"/>
    </xf>
    <xf numFmtId="0" fontId="5" fillId="3" borderId="6" xfId="0" quotePrefix="1" applyFont="1" applyFill="1" applyBorder="1" applyAlignment="1" applyProtection="1">
      <alignment vertical="center"/>
      <protection hidden="1"/>
    </xf>
    <xf numFmtId="0" fontId="5" fillId="3" borderId="6" xfId="0" applyFont="1" applyFill="1" applyBorder="1" applyAlignment="1" applyProtection="1">
      <alignment horizontal="left" vertical="center"/>
      <protection hidden="1"/>
    </xf>
    <xf numFmtId="0" fontId="4" fillId="3" borderId="6" xfId="0" applyFont="1" applyFill="1" applyBorder="1" applyAlignment="1" applyProtection="1">
      <alignment horizontal="left" vertical="center"/>
      <protection hidden="1"/>
    </xf>
    <xf numFmtId="0" fontId="5" fillId="3" borderId="6" xfId="0" quotePrefix="1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horizontal="centerContinuous" vertical="top"/>
      <protection hidden="1"/>
    </xf>
    <xf numFmtId="0" fontId="5" fillId="3" borderId="29" xfId="0" applyFont="1" applyFill="1" applyBorder="1" applyAlignment="1" applyProtection="1">
      <alignment horizontal="centerContinuous" vertical="center"/>
      <protection hidden="1"/>
    </xf>
    <xf numFmtId="0" fontId="5" fillId="3" borderId="24" xfId="0" quotePrefix="1" applyFont="1" applyFill="1" applyBorder="1" applyAlignment="1" applyProtection="1">
      <alignment horizontal="center" vertical="center"/>
      <protection hidden="1"/>
    </xf>
    <xf numFmtId="0" fontId="5" fillId="3" borderId="24" xfId="0" quotePrefix="1" applyFont="1" applyFill="1" applyBorder="1" applyAlignment="1" applyProtection="1">
      <alignment vertical="center"/>
      <protection hidden="1"/>
    </xf>
    <xf numFmtId="0" fontId="5" fillId="3" borderId="23" xfId="0" quotePrefix="1" applyFont="1" applyFill="1" applyBorder="1" applyAlignment="1" applyProtection="1">
      <alignment vertical="center"/>
      <protection hidden="1"/>
    </xf>
    <xf numFmtId="0" fontId="5" fillId="3" borderId="26" xfId="0" quotePrefix="1" applyFont="1" applyFill="1" applyBorder="1" applyAlignment="1" applyProtection="1">
      <alignment vertical="center"/>
      <protection hidden="1"/>
    </xf>
    <xf numFmtId="0" fontId="35" fillId="3" borderId="20" xfId="0" applyFont="1" applyFill="1" applyBorder="1" applyAlignment="1" applyProtection="1">
      <alignment vertical="center"/>
      <protection hidden="1"/>
    </xf>
    <xf numFmtId="0" fontId="34" fillId="3" borderId="16" xfId="0" applyFont="1" applyFill="1" applyBorder="1" applyAlignment="1" applyProtection="1">
      <alignment vertical="center"/>
      <protection hidden="1"/>
    </xf>
    <xf numFmtId="0" fontId="33" fillId="3" borderId="15" xfId="0" applyFont="1" applyFill="1" applyBorder="1" applyAlignment="1" applyProtection="1">
      <alignment horizontal="left" vertical="center"/>
      <protection hidden="1"/>
    </xf>
    <xf numFmtId="0" fontId="11" fillId="4" borderId="15" xfId="0" applyFont="1" applyFill="1" applyBorder="1" applyAlignment="1" applyProtection="1">
      <alignment vertical="center"/>
      <protection hidden="1"/>
    </xf>
    <xf numFmtId="0" fontId="11" fillId="4" borderId="15" xfId="0" applyFont="1" applyFill="1" applyBorder="1" applyAlignment="1" applyProtection="1">
      <alignment vertical="center" shrinkToFit="1"/>
      <protection hidden="1"/>
    </xf>
    <xf numFmtId="49" fontId="20" fillId="3" borderId="0" xfId="0" applyNumberFormat="1" applyFont="1" applyFill="1" applyAlignment="1">
      <alignment vertical="center"/>
    </xf>
    <xf numFmtId="49" fontId="31" fillId="4" borderId="0" xfId="0" applyNumberFormat="1" applyFont="1" applyFill="1" applyAlignment="1">
      <alignment vertical="center"/>
    </xf>
    <xf numFmtId="0" fontId="9" fillId="3" borderId="57" xfId="0" quotePrefix="1" applyFont="1" applyFill="1" applyBorder="1" applyAlignment="1" applyProtection="1">
      <alignment vertical="top" wrapText="1"/>
      <protection hidden="1"/>
    </xf>
    <xf numFmtId="0" fontId="34" fillId="4" borderId="15" xfId="0" applyFont="1" applyFill="1" applyBorder="1" applyAlignment="1" applyProtection="1">
      <alignment vertical="center" wrapText="1" shrinkToFit="1"/>
      <protection hidden="1"/>
    </xf>
    <xf numFmtId="0" fontId="34" fillId="4" borderId="32" xfId="0" applyFont="1" applyFill="1" applyBorder="1" applyAlignment="1" applyProtection="1">
      <alignment vertical="center" wrapText="1" shrinkToFit="1"/>
      <protection hidden="1"/>
    </xf>
    <xf numFmtId="177" fontId="5" fillId="3" borderId="46" xfId="0" quotePrefix="1" applyNumberFormat="1" applyFont="1" applyFill="1" applyBorder="1" applyAlignment="1" applyProtection="1">
      <alignment vertical="center"/>
      <protection hidden="1"/>
    </xf>
    <xf numFmtId="177" fontId="5" fillId="3" borderId="19" xfId="0" quotePrefix="1" applyNumberFormat="1" applyFont="1" applyFill="1" applyBorder="1" applyAlignment="1" applyProtection="1">
      <alignment vertical="center"/>
      <protection hidden="1"/>
    </xf>
    <xf numFmtId="0" fontId="5" fillId="3" borderId="32" xfId="0" applyFont="1" applyFill="1" applyBorder="1" applyAlignment="1" applyProtection="1">
      <alignment horizontal="center" vertical="center"/>
      <protection hidden="1"/>
    </xf>
    <xf numFmtId="0" fontId="34" fillId="4" borderId="15" xfId="0" applyFont="1" applyFill="1" applyBorder="1" applyAlignment="1" applyProtection="1">
      <alignment vertical="center"/>
      <protection hidden="1"/>
    </xf>
    <xf numFmtId="0" fontId="5" fillId="3" borderId="5" xfId="0" quotePrefix="1" applyFont="1" applyFill="1" applyBorder="1" applyAlignment="1">
      <alignment vertical="center" wrapText="1"/>
    </xf>
    <xf numFmtId="0" fontId="5" fillId="3" borderId="6" xfId="0" quotePrefix="1" applyFont="1" applyFill="1" applyBorder="1" applyAlignment="1">
      <alignment vertical="center" wrapText="1"/>
    </xf>
    <xf numFmtId="0" fontId="20" fillId="3" borderId="23" xfId="0" quotePrefix="1" applyFont="1" applyFill="1" applyBorder="1" applyAlignment="1">
      <alignment vertical="center" wrapText="1"/>
    </xf>
    <xf numFmtId="49" fontId="22" fillId="3" borderId="24" xfId="0" applyNumberFormat="1" applyFont="1" applyFill="1" applyBorder="1" applyAlignment="1" applyProtection="1">
      <alignment vertical="center" wrapText="1"/>
      <protection locked="0"/>
    </xf>
    <xf numFmtId="0" fontId="5" fillId="3" borderId="5" xfId="0" quotePrefix="1" applyFont="1" applyFill="1" applyBorder="1" applyAlignment="1" applyProtection="1">
      <alignment vertical="center" wrapText="1"/>
      <protection hidden="1"/>
    </xf>
    <xf numFmtId="0" fontId="5" fillId="3" borderId="6" xfId="0" quotePrefix="1" applyFont="1" applyFill="1" applyBorder="1" applyAlignment="1" applyProtection="1">
      <alignment vertical="center" wrapText="1"/>
      <protection hidden="1"/>
    </xf>
    <xf numFmtId="0" fontId="11" fillId="3" borderId="23" xfId="0" quotePrefix="1" applyFont="1" applyFill="1" applyBorder="1" applyAlignment="1" applyProtection="1">
      <alignment vertical="center" wrapText="1"/>
      <protection hidden="1"/>
    </xf>
    <xf numFmtId="0" fontId="22" fillId="3" borderId="24" xfId="0" applyFont="1" applyFill="1" applyBorder="1" applyAlignment="1" applyProtection="1">
      <alignment vertical="center" wrapText="1"/>
      <protection hidden="1"/>
    </xf>
    <xf numFmtId="0" fontId="40" fillId="0" borderId="0" xfId="2" applyFont="1">
      <alignment vertical="center"/>
    </xf>
    <xf numFmtId="58" fontId="41" fillId="0" borderId="0" xfId="2" applyNumberFormat="1" applyFont="1" applyAlignment="1">
      <alignment horizontal="right" vertical="center"/>
    </xf>
    <xf numFmtId="58" fontId="40" fillId="0" borderId="0" xfId="2" applyNumberFormat="1" applyFont="1">
      <alignment vertical="center"/>
    </xf>
    <xf numFmtId="0" fontId="43" fillId="0" borderId="0" xfId="2" applyFont="1">
      <alignment vertical="center"/>
    </xf>
    <xf numFmtId="0" fontId="41" fillId="0" borderId="0" xfId="2" applyFont="1">
      <alignment vertical="center"/>
    </xf>
    <xf numFmtId="0" fontId="44" fillId="0" borderId="0" xfId="2" applyFont="1">
      <alignment vertical="center"/>
    </xf>
    <xf numFmtId="0" fontId="44" fillId="0" borderId="0" xfId="2" applyFont="1" applyAlignment="1">
      <alignment horizontal="right" vertical="center"/>
    </xf>
    <xf numFmtId="0" fontId="46" fillId="0" borderId="0" xfId="2" applyFont="1">
      <alignment vertical="center"/>
    </xf>
    <xf numFmtId="0" fontId="40" fillId="0" borderId="0" xfId="2" applyFont="1" applyAlignment="1">
      <alignment horizontal="left" vertical="center" indent="3"/>
    </xf>
    <xf numFmtId="0" fontId="29" fillId="0" borderId="0" xfId="2" applyFont="1" applyAlignment="1">
      <alignment horizontal="left" vertical="center"/>
    </xf>
    <xf numFmtId="0" fontId="28" fillId="0" borderId="0" xfId="2" applyFont="1">
      <alignment vertical="center"/>
    </xf>
    <xf numFmtId="0" fontId="30" fillId="0" borderId="0" xfId="2" applyFont="1" applyAlignment="1">
      <alignment horizontal="right" vertical="center"/>
    </xf>
    <xf numFmtId="0" fontId="11" fillId="3" borderId="12" xfId="0" applyFont="1" applyFill="1" applyBorder="1" applyAlignment="1" applyProtection="1">
      <alignment horizontal="left" vertical="center" shrinkToFit="1"/>
      <protection hidden="1"/>
    </xf>
    <xf numFmtId="0" fontId="11" fillId="3" borderId="11" xfId="0" applyFont="1" applyFill="1" applyBorder="1" applyAlignment="1" applyProtection="1">
      <alignment horizontal="left" vertical="center" shrinkToFit="1"/>
      <protection hidden="1"/>
    </xf>
    <xf numFmtId="0" fontId="11" fillId="3" borderId="0" xfId="0" applyFont="1" applyFill="1" applyAlignment="1" applyProtection="1">
      <alignment horizontal="left" vertical="center" shrinkToFit="1"/>
      <protection hidden="1"/>
    </xf>
    <xf numFmtId="0" fontId="11" fillId="3" borderId="31" xfId="0" applyFont="1" applyFill="1" applyBorder="1" applyAlignment="1" applyProtection="1">
      <alignment horizontal="left" vertical="center" shrinkToFit="1"/>
      <protection hidden="1"/>
    </xf>
    <xf numFmtId="0" fontId="11" fillId="3" borderId="16" xfId="0" applyFont="1" applyFill="1" applyBorder="1" applyAlignment="1" applyProtection="1">
      <alignment horizontal="center" vertical="center" wrapText="1"/>
      <protection hidden="1"/>
    </xf>
    <xf numFmtId="0" fontId="11" fillId="3" borderId="32" xfId="0" applyFont="1" applyFill="1" applyBorder="1" applyAlignment="1" applyProtection="1">
      <alignment horizontal="center" vertical="center" wrapText="1"/>
      <protection hidden="1"/>
    </xf>
    <xf numFmtId="1" fontId="20" fillId="3" borderId="44" xfId="0" applyNumberFormat="1" applyFont="1" applyFill="1" applyBorder="1" applyAlignment="1" applyProtection="1">
      <alignment horizontal="center" vertical="center"/>
      <protection hidden="1"/>
    </xf>
    <xf numFmtId="177" fontId="5" fillId="3" borderId="44" xfId="0" quotePrefix="1" applyNumberFormat="1" applyFont="1" applyFill="1" applyBorder="1" applyAlignment="1" applyProtection="1">
      <alignment horizontal="right" vertical="center"/>
      <protection hidden="1"/>
    </xf>
    <xf numFmtId="178" fontId="12" fillId="3" borderId="21" xfId="1" applyNumberFormat="1" applyFont="1" applyFill="1" applyBorder="1" applyAlignment="1" applyProtection="1">
      <alignment horizontal="right" vertical="center"/>
      <protection hidden="1"/>
    </xf>
    <xf numFmtId="178" fontId="12" fillId="3" borderId="45" xfId="1" applyNumberFormat="1" applyFont="1" applyFill="1" applyBorder="1" applyAlignment="1" applyProtection="1">
      <alignment horizontal="right" vertical="center"/>
      <protection hidden="1"/>
    </xf>
    <xf numFmtId="0" fontId="11" fillId="3" borderId="16" xfId="0" applyFont="1" applyFill="1" applyBorder="1" applyAlignment="1" applyProtection="1">
      <alignment horizontal="left" vertical="center" shrinkToFit="1"/>
      <protection hidden="1"/>
    </xf>
    <xf numFmtId="0" fontId="11" fillId="3" borderId="15" xfId="0" applyFont="1" applyFill="1" applyBorder="1" applyAlignment="1" applyProtection="1">
      <alignment horizontal="left" vertical="center" shrinkToFit="1"/>
      <protection hidden="1"/>
    </xf>
    <xf numFmtId="0" fontId="11" fillId="3" borderId="32" xfId="0" applyFont="1" applyFill="1" applyBorder="1" applyAlignment="1" applyProtection="1">
      <alignment horizontal="left" vertical="center" shrinkToFit="1"/>
      <protection hidden="1"/>
    </xf>
    <xf numFmtId="1" fontId="20" fillId="3" borderId="42" xfId="0" applyNumberFormat="1" applyFont="1" applyFill="1" applyBorder="1" applyAlignment="1" applyProtection="1">
      <alignment horizontal="center" vertical="center"/>
      <protection hidden="1"/>
    </xf>
    <xf numFmtId="177" fontId="5" fillId="3" borderId="42" xfId="0" quotePrefix="1" applyNumberFormat="1" applyFont="1" applyFill="1" applyBorder="1" applyAlignment="1" applyProtection="1">
      <alignment horizontal="right" vertical="center"/>
      <protection hidden="1"/>
    </xf>
    <xf numFmtId="178" fontId="12" fillId="3" borderId="17" xfId="1" applyNumberFormat="1" applyFont="1" applyFill="1" applyBorder="1" applyAlignment="1" applyProtection="1">
      <alignment horizontal="right" vertical="center"/>
      <protection hidden="1"/>
    </xf>
    <xf numFmtId="178" fontId="12" fillId="3" borderId="43" xfId="1" applyNumberFormat="1" applyFont="1" applyFill="1" applyBorder="1" applyAlignment="1" applyProtection="1">
      <alignment horizontal="right" vertical="center"/>
      <protection hidden="1"/>
    </xf>
    <xf numFmtId="0" fontId="11" fillId="3" borderId="14" xfId="0" applyFont="1" applyFill="1" applyBorder="1" applyAlignment="1" applyProtection="1">
      <alignment horizontal="left" vertical="center" indent="1"/>
      <protection hidden="1"/>
    </xf>
    <xf numFmtId="0" fontId="11" fillId="3" borderId="15" xfId="0" applyFont="1" applyFill="1" applyBorder="1" applyAlignment="1" applyProtection="1">
      <alignment horizontal="left" vertical="center" indent="1"/>
      <protection hidden="1"/>
    </xf>
    <xf numFmtId="0" fontId="11" fillId="3" borderId="32" xfId="0" quotePrefix="1" applyFont="1" applyFill="1" applyBorder="1" applyAlignment="1" applyProtection="1">
      <alignment horizontal="left" vertical="center" indent="1"/>
      <protection hidden="1"/>
    </xf>
    <xf numFmtId="0" fontId="20" fillId="3" borderId="16" xfId="0" quotePrefix="1" applyFont="1" applyFill="1" applyBorder="1" applyAlignment="1" applyProtection="1">
      <alignment horizontal="left" vertical="center" shrinkToFit="1"/>
      <protection hidden="1"/>
    </xf>
    <xf numFmtId="0" fontId="20" fillId="3" borderId="15" xfId="0" quotePrefix="1" applyFont="1" applyFill="1" applyBorder="1" applyAlignment="1" applyProtection="1">
      <alignment horizontal="left" vertical="center" shrinkToFit="1"/>
      <protection hidden="1"/>
    </xf>
    <xf numFmtId="0" fontId="20" fillId="3" borderId="17" xfId="0" quotePrefix="1" applyFont="1" applyFill="1" applyBorder="1" applyAlignment="1" applyProtection="1">
      <alignment horizontal="left" vertical="center" shrinkToFit="1"/>
      <protection hidden="1"/>
    </xf>
    <xf numFmtId="0" fontId="11" fillId="3" borderId="18" xfId="0" applyFont="1" applyFill="1" applyBorder="1" applyAlignment="1" applyProtection="1">
      <alignment horizontal="distributed" vertical="center" wrapText="1" indent="1"/>
      <protection hidden="1"/>
    </xf>
    <xf numFmtId="0" fontId="11" fillId="3" borderId="0" xfId="0" applyFont="1" applyFill="1" applyAlignment="1" applyProtection="1">
      <alignment horizontal="distributed" vertical="center" indent="1"/>
      <protection hidden="1"/>
    </xf>
    <xf numFmtId="0" fontId="11" fillId="3" borderId="0" xfId="0" quotePrefix="1" applyFont="1" applyFill="1" applyAlignment="1" applyProtection="1">
      <alignment horizontal="distributed" vertical="center" indent="1"/>
      <protection hidden="1"/>
    </xf>
    <xf numFmtId="0" fontId="20" fillId="3" borderId="19" xfId="0" quotePrefix="1" applyFont="1" applyFill="1" applyBorder="1" applyAlignment="1" applyProtection="1">
      <alignment horizontal="left" vertical="center" shrinkToFit="1"/>
      <protection hidden="1"/>
    </xf>
    <xf numFmtId="0" fontId="20" fillId="3" borderId="20" xfId="0" quotePrefix="1" applyFont="1" applyFill="1" applyBorder="1" applyAlignment="1" applyProtection="1">
      <alignment horizontal="left" vertical="center" shrinkToFit="1"/>
      <protection hidden="1"/>
    </xf>
    <xf numFmtId="0" fontId="20" fillId="3" borderId="33" xfId="0" quotePrefix="1" applyFont="1" applyFill="1" applyBorder="1" applyAlignment="1" applyProtection="1">
      <alignment horizontal="left" vertical="center" shrinkToFit="1"/>
      <protection hidden="1"/>
    </xf>
    <xf numFmtId="0" fontId="11" fillId="3" borderId="18" xfId="0" applyFont="1" applyFill="1" applyBorder="1" applyAlignment="1" applyProtection="1">
      <alignment horizontal="distributed" vertical="center" indent="1"/>
      <protection hidden="1"/>
    </xf>
    <xf numFmtId="0" fontId="20" fillId="3" borderId="18" xfId="0" quotePrefix="1" applyFont="1" applyFill="1" applyBorder="1" applyAlignment="1" applyProtection="1">
      <alignment horizontal="left" vertical="center" shrinkToFit="1"/>
      <protection hidden="1"/>
    </xf>
    <xf numFmtId="0" fontId="20" fillId="3" borderId="0" xfId="0" quotePrefix="1" applyFont="1" applyFill="1" applyAlignment="1" applyProtection="1">
      <alignment horizontal="left" vertical="center" shrinkToFit="1"/>
      <protection hidden="1"/>
    </xf>
    <xf numFmtId="0" fontId="11" fillId="3" borderId="5" xfId="0" applyFont="1" applyFill="1" applyBorder="1" applyAlignment="1" applyProtection="1">
      <alignment horizontal="distributed" vertical="center" wrapText="1" indent="1"/>
      <protection hidden="1"/>
    </xf>
    <xf numFmtId="0" fontId="11" fillId="3" borderId="6" xfId="0" applyFont="1" applyFill="1" applyBorder="1" applyAlignment="1" applyProtection="1">
      <alignment horizontal="distributed" vertical="center" wrapText="1" indent="1"/>
      <protection hidden="1"/>
    </xf>
    <xf numFmtId="0" fontId="11" fillId="3" borderId="27" xfId="0" applyFont="1" applyFill="1" applyBorder="1" applyAlignment="1" applyProtection="1">
      <alignment horizontal="distributed" vertical="center" wrapText="1" indent="1"/>
      <protection hidden="1"/>
    </xf>
    <xf numFmtId="0" fontId="11" fillId="3" borderId="0" xfId="0" applyFont="1" applyFill="1" applyAlignment="1" applyProtection="1">
      <alignment horizontal="distributed" vertical="center" wrapText="1" indent="1"/>
      <protection hidden="1"/>
    </xf>
    <xf numFmtId="0" fontId="11" fillId="3" borderId="30" xfId="0" applyFont="1" applyFill="1" applyBorder="1" applyAlignment="1" applyProtection="1">
      <alignment horizontal="distributed" vertical="center" wrapText="1" indent="1"/>
      <protection hidden="1"/>
    </xf>
    <xf numFmtId="0" fontId="11" fillId="3" borderId="10" xfId="0" applyFont="1" applyFill="1" applyBorder="1" applyAlignment="1" applyProtection="1">
      <alignment horizontal="distributed" vertical="center" wrapText="1" indent="1"/>
      <protection hidden="1"/>
    </xf>
    <xf numFmtId="0" fontId="11" fillId="3" borderId="11" xfId="0" applyFont="1" applyFill="1" applyBorder="1" applyAlignment="1" applyProtection="1">
      <alignment horizontal="distributed" vertical="center" wrapText="1" indent="1"/>
      <protection hidden="1"/>
    </xf>
    <xf numFmtId="0" fontId="11" fillId="3" borderId="31" xfId="0" applyFont="1" applyFill="1" applyBorder="1" applyAlignment="1" applyProtection="1">
      <alignment horizontal="distributed" vertical="center" wrapText="1" indent="1"/>
      <protection hidden="1"/>
    </xf>
    <xf numFmtId="0" fontId="11" fillId="3" borderId="11" xfId="0" applyFont="1" applyFill="1" applyBorder="1" applyAlignment="1" applyProtection="1">
      <alignment horizontal="center" vertical="center"/>
      <protection hidden="1"/>
    </xf>
    <xf numFmtId="0" fontId="8" fillId="3" borderId="11" xfId="0" applyFont="1" applyFill="1" applyBorder="1" applyAlignment="1" applyProtection="1">
      <alignment horizontal="left" vertical="center" wrapText="1"/>
      <protection hidden="1"/>
    </xf>
    <xf numFmtId="180" fontId="20" fillId="3" borderId="15" xfId="0" quotePrefix="1" applyNumberFormat="1" applyFont="1" applyFill="1" applyBorder="1" applyAlignment="1" applyProtection="1">
      <alignment horizontal="left" vertical="center" shrinkToFit="1"/>
      <protection hidden="1"/>
    </xf>
    <xf numFmtId="0" fontId="11" fillId="3" borderId="19" xfId="0" applyFont="1" applyFill="1" applyBorder="1" applyAlignment="1" applyProtection="1">
      <alignment horizontal="left" vertical="center" shrinkToFit="1"/>
      <protection hidden="1"/>
    </xf>
    <xf numFmtId="0" fontId="11" fillId="3" borderId="20" xfId="0" applyFont="1" applyFill="1" applyBorder="1" applyAlignment="1" applyProtection="1">
      <alignment horizontal="left" vertical="center" shrinkToFit="1"/>
      <protection hidden="1"/>
    </xf>
    <xf numFmtId="0" fontId="11" fillId="3" borderId="58" xfId="0" applyFont="1" applyFill="1" applyBorder="1" applyAlignment="1" applyProtection="1">
      <alignment horizontal="left" vertical="center" shrinkToFit="1"/>
      <protection hidden="1"/>
    </xf>
    <xf numFmtId="0" fontId="11" fillId="3" borderId="38" xfId="0" applyFont="1" applyFill="1" applyBorder="1" applyAlignment="1" applyProtection="1">
      <alignment horizontal="center" vertical="center"/>
      <protection hidden="1"/>
    </xf>
    <xf numFmtId="0" fontId="11" fillId="3" borderId="5" xfId="0" applyFont="1" applyFill="1" applyBorder="1" applyAlignment="1" applyProtection="1">
      <alignment horizontal="center" vertical="center"/>
      <protection hidden="1"/>
    </xf>
    <xf numFmtId="0" fontId="11" fillId="3" borderId="28" xfId="0" applyFont="1" applyFill="1" applyBorder="1" applyAlignment="1" applyProtection="1">
      <alignment horizontal="center" vertical="center" wrapText="1" shrinkToFit="1"/>
      <protection hidden="1"/>
    </xf>
    <xf numFmtId="0" fontId="11" fillId="3" borderId="6" xfId="0" applyFont="1" applyFill="1" applyBorder="1" applyAlignment="1" applyProtection="1">
      <alignment horizontal="center" vertical="center" wrapText="1" shrinkToFit="1"/>
      <protection hidden="1"/>
    </xf>
    <xf numFmtId="0" fontId="11" fillId="3" borderId="27" xfId="0" applyFont="1" applyFill="1" applyBorder="1" applyAlignment="1" applyProtection="1">
      <alignment horizontal="center" vertical="center" wrapText="1" shrinkToFit="1"/>
      <protection hidden="1"/>
    </xf>
    <xf numFmtId="0" fontId="11" fillId="3" borderId="22" xfId="0" applyFont="1" applyFill="1" applyBorder="1" applyAlignment="1" applyProtection="1">
      <alignment horizontal="center" vertical="center" wrapText="1" shrinkToFit="1"/>
      <protection hidden="1"/>
    </xf>
    <xf numFmtId="0" fontId="11" fillId="3" borderId="0" xfId="0" applyFont="1" applyFill="1" applyAlignment="1" applyProtection="1">
      <alignment horizontal="center" vertical="center" wrapText="1" shrinkToFit="1"/>
      <protection hidden="1"/>
    </xf>
    <xf numFmtId="0" fontId="11" fillId="3" borderId="30" xfId="0" applyFont="1" applyFill="1" applyBorder="1" applyAlignment="1" applyProtection="1">
      <alignment horizontal="center" vertical="center" wrapText="1" shrinkToFit="1"/>
      <protection hidden="1"/>
    </xf>
    <xf numFmtId="0" fontId="11" fillId="3" borderId="28" xfId="0" applyFont="1" applyFill="1" applyBorder="1" applyAlignment="1" applyProtection="1">
      <alignment horizontal="center" vertical="center"/>
      <protection hidden="1"/>
    </xf>
    <xf numFmtId="0" fontId="11" fillId="3" borderId="27" xfId="0" applyFont="1" applyFill="1" applyBorder="1" applyAlignment="1" applyProtection="1">
      <alignment horizontal="center" vertical="center"/>
      <protection hidden="1"/>
    </xf>
    <xf numFmtId="0" fontId="11" fillId="3" borderId="22" xfId="0" applyFont="1" applyFill="1" applyBorder="1" applyAlignment="1" applyProtection="1">
      <alignment horizontal="center" vertical="center"/>
      <protection hidden="1"/>
    </xf>
    <xf numFmtId="0" fontId="11" fillId="3" borderId="30" xfId="0" applyFont="1" applyFill="1" applyBorder="1" applyAlignment="1" applyProtection="1">
      <alignment horizontal="center" vertical="center"/>
      <protection hidden="1"/>
    </xf>
    <xf numFmtId="0" fontId="11" fillId="3" borderId="39" xfId="0" applyFont="1" applyFill="1" applyBorder="1" applyAlignment="1" applyProtection="1">
      <alignment horizontal="center" vertical="center"/>
      <protection hidden="1"/>
    </xf>
    <xf numFmtId="0" fontId="11" fillId="3" borderId="44" xfId="0" applyFont="1" applyFill="1" applyBorder="1" applyAlignment="1" applyProtection="1">
      <alignment horizontal="center" vertical="center"/>
      <protection hidden="1"/>
    </xf>
    <xf numFmtId="0" fontId="11" fillId="3" borderId="39" xfId="0" applyFont="1" applyFill="1" applyBorder="1" applyAlignment="1">
      <alignment horizontal="center" vertical="center" shrinkToFit="1"/>
    </xf>
    <xf numFmtId="0" fontId="11" fillId="3" borderId="54" xfId="0" applyFont="1" applyFill="1" applyBorder="1" applyAlignment="1">
      <alignment horizontal="center" vertical="center" shrinkToFit="1"/>
    </xf>
    <xf numFmtId="0" fontId="11" fillId="3" borderId="19" xfId="0" applyFont="1" applyFill="1" applyBorder="1" applyAlignment="1" applyProtection="1">
      <alignment horizontal="center" vertical="center" wrapText="1"/>
      <protection hidden="1"/>
    </xf>
    <xf numFmtId="0" fontId="11" fillId="3" borderId="58" xfId="0" applyFont="1" applyFill="1" applyBorder="1" applyAlignment="1" applyProtection="1">
      <alignment horizontal="center" vertical="center" wrapText="1"/>
      <protection hidden="1"/>
    </xf>
    <xf numFmtId="1" fontId="20" fillId="3" borderId="46" xfId="0" applyNumberFormat="1" applyFont="1" applyFill="1" applyBorder="1" applyAlignment="1" applyProtection="1">
      <alignment horizontal="center" vertical="center"/>
      <protection hidden="1"/>
    </xf>
    <xf numFmtId="177" fontId="5" fillId="3" borderId="46" xfId="0" quotePrefix="1" applyNumberFormat="1" applyFont="1" applyFill="1" applyBorder="1" applyAlignment="1" applyProtection="1">
      <alignment horizontal="right" vertical="center"/>
      <protection hidden="1"/>
    </xf>
    <xf numFmtId="178" fontId="12" fillId="3" borderId="33" xfId="1" applyNumberFormat="1" applyFont="1" applyFill="1" applyBorder="1" applyAlignment="1" applyProtection="1">
      <alignment horizontal="right" vertical="center"/>
      <protection hidden="1"/>
    </xf>
    <xf numFmtId="178" fontId="12" fillId="3" borderId="47" xfId="1" applyNumberFormat="1" applyFont="1" applyFill="1" applyBorder="1" applyAlignment="1" applyProtection="1">
      <alignment horizontal="right" vertical="center"/>
      <protection hidden="1"/>
    </xf>
    <xf numFmtId="0" fontId="11" fillId="3" borderId="3" xfId="0" applyFont="1" applyFill="1" applyBorder="1" applyAlignment="1" applyProtection="1">
      <alignment horizontal="center" vertical="center"/>
      <protection hidden="1"/>
    </xf>
    <xf numFmtId="0" fontId="11" fillId="3" borderId="39" xfId="0" quotePrefix="1" applyFont="1" applyFill="1" applyBorder="1" applyAlignment="1" applyProtection="1">
      <alignment horizontal="center" vertical="center"/>
      <protection hidden="1"/>
    </xf>
    <xf numFmtId="0" fontId="11" fillId="3" borderId="40" xfId="0" applyFont="1" applyFill="1" applyBorder="1" applyAlignment="1" applyProtection="1">
      <alignment horizontal="center" vertical="center"/>
      <protection hidden="1"/>
    </xf>
    <xf numFmtId="0" fontId="11" fillId="3" borderId="1" xfId="0" quotePrefix="1" applyFont="1" applyFill="1" applyBorder="1" applyAlignment="1" applyProtection="1">
      <alignment horizontal="center" vertical="center"/>
      <protection hidden="1"/>
    </xf>
    <xf numFmtId="0" fontId="11" fillId="3" borderId="29" xfId="0" quotePrefix="1" applyFont="1" applyFill="1" applyBorder="1" applyAlignment="1" applyProtection="1">
      <alignment horizontal="center" vertical="center"/>
      <protection hidden="1"/>
    </xf>
    <xf numFmtId="0" fontId="11" fillId="3" borderId="41" xfId="0" quotePrefix="1" applyFont="1" applyFill="1" applyBorder="1" applyAlignment="1" applyProtection="1">
      <alignment horizontal="center" vertical="center"/>
      <protection hidden="1"/>
    </xf>
    <xf numFmtId="178" fontId="12" fillId="3" borderId="51" xfId="1" applyNumberFormat="1" applyFont="1" applyFill="1" applyBorder="1" applyAlignment="1" applyProtection="1">
      <alignment horizontal="right" vertical="center"/>
      <protection hidden="1"/>
    </xf>
    <xf numFmtId="0" fontId="11" fillId="3" borderId="22" xfId="0" applyFont="1" applyFill="1" applyBorder="1" applyAlignment="1" applyProtection="1">
      <alignment horizontal="left" vertical="center" shrinkToFit="1"/>
      <protection hidden="1"/>
    </xf>
    <xf numFmtId="0" fontId="11" fillId="3" borderId="30" xfId="0" applyFont="1" applyFill="1" applyBorder="1" applyAlignment="1" applyProtection="1">
      <alignment horizontal="left" vertical="center" shrinkToFit="1"/>
      <protection hidden="1"/>
    </xf>
    <xf numFmtId="0" fontId="11" fillId="3" borderId="15" xfId="0" applyFont="1" applyFill="1" applyBorder="1" applyAlignment="1" applyProtection="1">
      <alignment horizontal="center" vertical="center"/>
      <protection hidden="1"/>
    </xf>
    <xf numFmtId="0" fontId="23" fillId="3" borderId="6" xfId="0" applyFont="1" applyFill="1" applyBorder="1" applyAlignment="1" applyProtection="1">
      <alignment horizontal="center" vertical="center"/>
      <protection hidden="1"/>
    </xf>
    <xf numFmtId="58" fontId="21" fillId="3" borderId="0" xfId="0" applyNumberFormat="1" applyFont="1" applyFill="1" applyAlignment="1" applyProtection="1">
      <alignment horizontal="right" vertical="center"/>
      <protection hidden="1"/>
    </xf>
    <xf numFmtId="0" fontId="11" fillId="3" borderId="29" xfId="0" applyFont="1" applyFill="1" applyBorder="1" applyAlignment="1" applyProtection="1">
      <alignment horizontal="center" vertical="center"/>
      <protection hidden="1"/>
    </xf>
    <xf numFmtId="0" fontId="5" fillId="3" borderId="23" xfId="0" applyFont="1" applyFill="1" applyBorder="1" applyAlignment="1" applyProtection="1">
      <alignment horizontal="center" vertical="center" shrinkToFit="1"/>
      <protection hidden="1"/>
    </xf>
    <xf numFmtId="0" fontId="5" fillId="3" borderId="26" xfId="0" applyFont="1" applyFill="1" applyBorder="1" applyAlignment="1" applyProtection="1">
      <alignment horizontal="center" vertical="center" shrinkToFit="1"/>
      <protection hidden="1"/>
    </xf>
    <xf numFmtId="177" fontId="5" fillId="3" borderId="38" xfId="0" quotePrefix="1" applyNumberFormat="1" applyFont="1" applyFill="1" applyBorder="1" applyAlignment="1" applyProtection="1">
      <alignment horizontal="center" vertical="center"/>
      <protection hidden="1"/>
    </xf>
    <xf numFmtId="177" fontId="5" fillId="3" borderId="48" xfId="0" quotePrefix="1" applyNumberFormat="1" applyFont="1" applyFill="1" applyBorder="1" applyAlignment="1" applyProtection="1">
      <alignment horizontal="center" vertical="center"/>
      <protection hidden="1"/>
    </xf>
    <xf numFmtId="177" fontId="5" fillId="3" borderId="49" xfId="0" quotePrefix="1" applyNumberFormat="1" applyFont="1" applyFill="1" applyBorder="1" applyAlignment="1" applyProtection="1">
      <alignment horizontal="center" vertical="center"/>
      <protection hidden="1"/>
    </xf>
    <xf numFmtId="178" fontId="12" fillId="3" borderId="28" xfId="1" applyNumberFormat="1" applyFont="1" applyFill="1" applyBorder="1" applyAlignment="1" applyProtection="1">
      <alignment horizontal="right" vertical="center"/>
      <protection hidden="1"/>
    </xf>
    <xf numFmtId="178" fontId="12" fillId="3" borderId="29" xfId="1" applyNumberFormat="1" applyFont="1" applyFill="1" applyBorder="1" applyAlignment="1" applyProtection="1">
      <alignment horizontal="right" vertical="center"/>
      <protection hidden="1"/>
    </xf>
    <xf numFmtId="0" fontId="9" fillId="3" borderId="0" xfId="0" applyFont="1" applyFill="1" applyAlignment="1" applyProtection="1">
      <alignment horizontal="center" vertical="top" wrapText="1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7" fillId="3" borderId="38" xfId="0" quotePrefix="1" applyFont="1" applyFill="1" applyBorder="1" applyAlignment="1" applyProtection="1">
      <alignment horizontal="center" vertical="center" shrinkToFit="1"/>
      <protection hidden="1"/>
    </xf>
    <xf numFmtId="0" fontId="7" fillId="3" borderId="48" xfId="0" applyFont="1" applyFill="1" applyBorder="1" applyAlignment="1" applyProtection="1">
      <alignment horizontal="center" vertical="center" shrinkToFit="1"/>
      <protection hidden="1"/>
    </xf>
    <xf numFmtId="0" fontId="7" fillId="3" borderId="49" xfId="0" applyFont="1" applyFill="1" applyBorder="1" applyAlignment="1" applyProtection="1">
      <alignment horizontal="center" vertical="center" shrinkToFit="1"/>
      <protection hidden="1"/>
    </xf>
    <xf numFmtId="178" fontId="37" fillId="3" borderId="50" xfId="1" applyNumberFormat="1" applyFont="1" applyFill="1" applyBorder="1" applyAlignment="1" applyProtection="1">
      <alignment horizontal="right" vertical="center"/>
      <protection hidden="1"/>
    </xf>
    <xf numFmtId="178" fontId="37" fillId="3" borderId="40" xfId="1" applyNumberFormat="1" applyFont="1" applyFill="1" applyBorder="1" applyAlignment="1" applyProtection="1">
      <alignment horizontal="right" vertical="center"/>
      <protection hidden="1"/>
    </xf>
    <xf numFmtId="177" fontId="5" fillId="3" borderId="38" xfId="0" quotePrefix="1" applyNumberFormat="1" applyFont="1" applyFill="1" applyBorder="1" applyAlignment="1" applyProtection="1">
      <alignment horizontal="center" vertical="center" shrinkToFit="1"/>
      <protection hidden="1"/>
    </xf>
    <xf numFmtId="177" fontId="5" fillId="3" borderId="48" xfId="0" quotePrefix="1" applyNumberFormat="1" applyFont="1" applyFill="1" applyBorder="1" applyAlignment="1" applyProtection="1">
      <alignment horizontal="center" vertical="center" shrinkToFit="1"/>
      <protection hidden="1"/>
    </xf>
    <xf numFmtId="177" fontId="5" fillId="3" borderId="49" xfId="0" quotePrefix="1" applyNumberFormat="1" applyFont="1" applyFill="1" applyBorder="1" applyAlignment="1" applyProtection="1">
      <alignment horizontal="center" vertical="center" shrinkToFit="1"/>
      <protection hidden="1"/>
    </xf>
    <xf numFmtId="0" fontId="20" fillId="3" borderId="6" xfId="0" quotePrefix="1" applyFont="1" applyFill="1" applyBorder="1" applyAlignment="1" applyProtection="1">
      <alignment horizontal="left" vertical="center" wrapText="1"/>
      <protection hidden="1"/>
    </xf>
    <xf numFmtId="0" fontId="20" fillId="3" borderId="24" xfId="0" quotePrefix="1" applyFont="1" applyFill="1" applyBorder="1" applyAlignment="1" applyProtection="1">
      <alignment horizontal="left" vertical="center" wrapText="1"/>
      <protection hidden="1"/>
    </xf>
    <xf numFmtId="0" fontId="11" fillId="3" borderId="16" xfId="0" applyFont="1" applyFill="1" applyBorder="1" applyAlignment="1" applyProtection="1">
      <alignment horizontal="center" vertical="center" shrinkToFit="1"/>
      <protection hidden="1"/>
    </xf>
    <xf numFmtId="0" fontId="11" fillId="3" borderId="15" xfId="0" applyFont="1" applyFill="1" applyBorder="1" applyAlignment="1" applyProtection="1">
      <alignment horizontal="center" vertical="center" shrinkToFit="1"/>
      <protection hidden="1"/>
    </xf>
    <xf numFmtId="0" fontId="11" fillId="3" borderId="32" xfId="0" applyFont="1" applyFill="1" applyBorder="1" applyAlignment="1" applyProtection="1">
      <alignment horizontal="center" vertical="center" shrinkToFit="1"/>
      <protection hidden="1"/>
    </xf>
    <xf numFmtId="0" fontId="20" fillId="3" borderId="12" xfId="0" quotePrefix="1" applyFont="1" applyFill="1" applyBorder="1" applyAlignment="1" applyProtection="1">
      <alignment horizontal="left" vertical="center" shrinkToFit="1"/>
      <protection hidden="1"/>
    </xf>
    <xf numFmtId="0" fontId="20" fillId="3" borderId="11" xfId="0" quotePrefix="1" applyFont="1" applyFill="1" applyBorder="1" applyAlignment="1" applyProtection="1">
      <alignment horizontal="left" vertical="center" shrinkToFit="1"/>
      <protection hidden="1"/>
    </xf>
    <xf numFmtId="0" fontId="20" fillId="3" borderId="13" xfId="0" quotePrefix="1" applyFont="1" applyFill="1" applyBorder="1" applyAlignment="1" applyProtection="1">
      <alignment horizontal="left" vertical="center" shrinkToFit="1"/>
      <protection hidden="1"/>
    </xf>
    <xf numFmtId="0" fontId="11" fillId="3" borderId="14" xfId="0" applyFont="1" applyFill="1" applyBorder="1" applyAlignment="1" applyProtection="1">
      <alignment horizontal="distributed" vertical="center" indent="1"/>
      <protection hidden="1"/>
    </xf>
    <xf numFmtId="0" fontId="11" fillId="3" borderId="15" xfId="0" applyFont="1" applyFill="1" applyBorder="1" applyAlignment="1" applyProtection="1">
      <alignment horizontal="distributed" vertical="center" indent="1"/>
      <protection hidden="1"/>
    </xf>
    <xf numFmtId="0" fontId="20" fillId="3" borderId="16" xfId="0" applyFont="1" applyFill="1" applyBorder="1" applyAlignment="1" applyProtection="1">
      <alignment horizontal="left" vertical="center" shrinkToFit="1"/>
      <protection hidden="1"/>
    </xf>
    <xf numFmtId="0" fontId="20" fillId="3" borderId="15" xfId="0" applyFont="1" applyFill="1" applyBorder="1" applyAlignment="1" applyProtection="1">
      <alignment horizontal="left" vertical="center" shrinkToFit="1"/>
      <protection hidden="1"/>
    </xf>
    <xf numFmtId="0" fontId="20" fillId="3" borderId="17" xfId="0" applyFont="1" applyFill="1" applyBorder="1" applyAlignment="1" applyProtection="1">
      <alignment horizontal="left" vertical="center" shrinkToFit="1"/>
      <protection hidden="1"/>
    </xf>
    <xf numFmtId="0" fontId="11" fillId="3" borderId="36" xfId="0" quotePrefix="1" applyFont="1" applyFill="1" applyBorder="1" applyAlignment="1" applyProtection="1">
      <alignment horizontal="left" vertical="center" wrapText="1" shrinkToFit="1"/>
      <protection hidden="1"/>
    </xf>
    <xf numFmtId="0" fontId="11" fillId="3" borderId="35" xfId="0" quotePrefix="1" applyFont="1" applyFill="1" applyBorder="1" applyAlignment="1" applyProtection="1">
      <alignment horizontal="left" vertical="center" wrapText="1" shrinkToFit="1"/>
      <protection hidden="1"/>
    </xf>
    <xf numFmtId="0" fontId="11" fillId="3" borderId="37" xfId="0" quotePrefix="1" applyFont="1" applyFill="1" applyBorder="1" applyAlignment="1" applyProtection="1">
      <alignment horizontal="left" vertical="center" wrapText="1" shrinkToFit="1"/>
      <protection hidden="1"/>
    </xf>
    <xf numFmtId="0" fontId="20" fillId="3" borderId="0" xfId="0" applyFont="1" applyFill="1" applyAlignment="1" applyProtection="1">
      <alignment horizontal="left" vertical="center" shrinkToFit="1"/>
      <protection hidden="1"/>
    </xf>
    <xf numFmtId="179" fontId="5" fillId="3" borderId="2" xfId="0" applyNumberFormat="1" applyFont="1" applyFill="1" applyBorder="1" applyAlignment="1" applyProtection="1">
      <alignment horizontal="center" vertical="center"/>
      <protection hidden="1"/>
    </xf>
    <xf numFmtId="179" fontId="5" fillId="3" borderId="3" xfId="0" applyNumberFormat="1" applyFont="1" applyFill="1" applyBorder="1" applyAlignment="1" applyProtection="1">
      <alignment horizontal="center" vertical="center"/>
      <protection hidden="1"/>
    </xf>
    <xf numFmtId="179" fontId="5" fillId="3" borderId="4" xfId="0" applyNumberFormat="1" applyFont="1" applyFill="1" applyBorder="1" applyAlignment="1" applyProtection="1">
      <alignment horizontal="center" vertical="center"/>
      <protection hidden="1"/>
    </xf>
    <xf numFmtId="0" fontId="11" fillId="3" borderId="5" xfId="0" quotePrefix="1" applyFont="1" applyFill="1" applyBorder="1" applyAlignment="1" applyProtection="1">
      <alignment horizontal="distributed" vertical="center" indent="1"/>
      <protection hidden="1"/>
    </xf>
    <xf numFmtId="0" fontId="11" fillId="3" borderId="6" xfId="0" quotePrefix="1" applyFont="1" applyFill="1" applyBorder="1" applyAlignment="1" applyProtection="1">
      <alignment horizontal="distributed" vertical="center" indent="1"/>
      <protection hidden="1"/>
    </xf>
    <xf numFmtId="0" fontId="11" fillId="3" borderId="10" xfId="0" quotePrefix="1" applyFont="1" applyFill="1" applyBorder="1" applyAlignment="1" applyProtection="1">
      <alignment horizontal="distributed" vertical="center" indent="1"/>
      <protection hidden="1"/>
    </xf>
    <xf numFmtId="0" fontId="11" fillId="3" borderId="11" xfId="0" quotePrefix="1" applyFont="1" applyFill="1" applyBorder="1" applyAlignment="1" applyProtection="1">
      <alignment horizontal="distributed" vertical="center" indent="1"/>
      <protection hidden="1"/>
    </xf>
    <xf numFmtId="0" fontId="20" fillId="3" borderId="7" xfId="0" quotePrefix="1" applyFont="1" applyFill="1" applyBorder="1" applyAlignment="1" applyProtection="1">
      <alignment horizontal="left" vertical="center" shrinkToFit="1"/>
      <protection hidden="1"/>
    </xf>
    <xf numFmtId="0" fontId="20" fillId="3" borderId="8" xfId="0" quotePrefix="1" applyFont="1" applyFill="1" applyBorder="1" applyAlignment="1" applyProtection="1">
      <alignment horizontal="left" vertical="center" shrinkToFit="1"/>
      <protection hidden="1"/>
    </xf>
    <xf numFmtId="0" fontId="20" fillId="3" borderId="9" xfId="0" quotePrefix="1" applyFont="1" applyFill="1" applyBorder="1" applyAlignment="1" applyProtection="1">
      <alignment horizontal="left" vertical="center" shrinkToFit="1"/>
      <protection hidden="1"/>
    </xf>
    <xf numFmtId="0" fontId="11" fillId="3" borderId="34" xfId="0" applyFont="1" applyFill="1" applyBorder="1" applyAlignment="1" applyProtection="1">
      <alignment horizontal="center" vertical="center"/>
      <protection hidden="1"/>
    </xf>
    <xf numFmtId="0" fontId="11" fillId="3" borderId="35" xfId="0" applyFont="1" applyFill="1" applyBorder="1" applyAlignment="1" applyProtection="1">
      <alignment horizontal="center" vertical="center"/>
      <protection hidden="1"/>
    </xf>
    <xf numFmtId="0" fontId="11" fillId="3" borderId="35" xfId="0" quotePrefix="1" applyFont="1" applyFill="1" applyBorder="1" applyAlignment="1" applyProtection="1">
      <alignment horizontal="center" vertical="center"/>
      <protection hidden="1"/>
    </xf>
    <xf numFmtId="0" fontId="11" fillId="3" borderId="32" xfId="0" quotePrefix="1" applyFont="1" applyFill="1" applyBorder="1" applyAlignment="1" applyProtection="1">
      <alignment horizontal="distributed" vertical="center" indent="1"/>
      <protection hidden="1"/>
    </xf>
    <xf numFmtId="0" fontId="34" fillId="3" borderId="16" xfId="0" applyFont="1" applyFill="1" applyBorder="1" applyAlignment="1" applyProtection="1">
      <alignment horizontal="left" vertical="center" shrinkToFit="1"/>
      <protection hidden="1"/>
    </xf>
    <xf numFmtId="0" fontId="34" fillId="3" borderId="15" xfId="0" applyFont="1" applyFill="1" applyBorder="1" applyAlignment="1" applyProtection="1">
      <alignment horizontal="left" vertical="center" shrinkToFit="1"/>
      <protection hidden="1"/>
    </xf>
    <xf numFmtId="178" fontId="12" fillId="3" borderId="50" xfId="1" applyNumberFormat="1" applyFont="1" applyFill="1" applyBorder="1" applyAlignment="1" applyProtection="1">
      <alignment horizontal="right" vertical="center"/>
      <protection hidden="1"/>
    </xf>
    <xf numFmtId="178" fontId="12" fillId="3" borderId="40" xfId="1" applyNumberFormat="1" applyFont="1" applyFill="1" applyBorder="1" applyAlignment="1" applyProtection="1">
      <alignment horizontal="right" vertical="center"/>
      <protection hidden="1"/>
    </xf>
    <xf numFmtId="178" fontId="12" fillId="3" borderId="16" xfId="1" applyNumberFormat="1" applyFont="1" applyFill="1" applyBorder="1" applyAlignment="1" applyProtection="1">
      <alignment horizontal="right" vertical="center"/>
      <protection hidden="1"/>
    </xf>
    <xf numFmtId="177" fontId="38" fillId="3" borderId="46" xfId="0" quotePrefix="1" applyNumberFormat="1" applyFont="1" applyFill="1" applyBorder="1" applyAlignment="1" applyProtection="1">
      <alignment horizontal="right" vertical="center"/>
      <protection hidden="1"/>
    </xf>
    <xf numFmtId="0" fontId="34" fillId="4" borderId="16" xfId="0" applyFont="1" applyFill="1" applyBorder="1" applyAlignment="1" applyProtection="1">
      <alignment horizontal="center" vertical="center" shrinkToFit="1"/>
      <protection hidden="1"/>
    </xf>
    <xf numFmtId="0" fontId="34" fillId="4" borderId="15" xfId="0" applyFont="1" applyFill="1" applyBorder="1" applyAlignment="1" applyProtection="1">
      <alignment horizontal="center" vertical="center" shrinkToFit="1"/>
      <protection hidden="1"/>
    </xf>
    <xf numFmtId="0" fontId="34" fillId="4" borderId="32" xfId="0" applyFont="1" applyFill="1" applyBorder="1" applyAlignment="1" applyProtection="1">
      <alignment horizontal="center" vertical="center" shrinkToFit="1"/>
      <protection hidden="1"/>
    </xf>
    <xf numFmtId="0" fontId="23" fillId="3" borderId="6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 shrinkToFit="1"/>
    </xf>
    <xf numFmtId="0" fontId="5" fillId="3" borderId="26" xfId="0" applyFont="1" applyFill="1" applyBorder="1" applyAlignment="1">
      <alignment horizontal="center" vertical="center" shrinkToFit="1"/>
    </xf>
    <xf numFmtId="58" fontId="21" fillId="3" borderId="0" xfId="0" applyNumberFormat="1" applyFont="1" applyFill="1" applyAlignment="1">
      <alignment horizontal="right" vertical="center"/>
    </xf>
    <xf numFmtId="0" fontId="20" fillId="3" borderId="6" xfId="0" quotePrefix="1" applyFont="1" applyFill="1" applyBorder="1" applyAlignment="1">
      <alignment horizontal="left" vertical="center" wrapText="1"/>
    </xf>
    <xf numFmtId="0" fontId="20" fillId="3" borderId="24" xfId="0" quotePrefix="1" applyFont="1" applyFill="1" applyBorder="1" applyAlignment="1">
      <alignment horizontal="left" vertical="center" wrapText="1"/>
    </xf>
    <xf numFmtId="0" fontId="11" fillId="3" borderId="18" xfId="0" applyFont="1" applyFill="1" applyBorder="1" applyAlignment="1">
      <alignment horizontal="distributed" vertical="center" indent="1"/>
    </xf>
    <xf numFmtId="0" fontId="11" fillId="3" borderId="0" xfId="0" applyFont="1" applyFill="1" applyAlignment="1">
      <alignment horizontal="distributed" vertical="center" indent="1"/>
    </xf>
    <xf numFmtId="0" fontId="20" fillId="0" borderId="18" xfId="0" quotePrefix="1" applyFont="1" applyBorder="1" applyAlignment="1" applyProtection="1">
      <alignment horizontal="left" vertical="center" shrinkToFit="1"/>
      <protection locked="0"/>
    </xf>
    <xf numFmtId="0" fontId="20" fillId="0" borderId="0" xfId="0" quotePrefix="1" applyFont="1" applyAlignment="1" applyProtection="1">
      <alignment horizontal="left" vertical="center" shrinkToFit="1"/>
      <protection locked="0"/>
    </xf>
    <xf numFmtId="0" fontId="11" fillId="3" borderId="5" xfId="0" applyFont="1" applyFill="1" applyBorder="1" applyAlignment="1">
      <alignment horizontal="distributed" vertical="center" wrapText="1" indent="1"/>
    </xf>
    <xf numFmtId="0" fontId="11" fillId="3" borderId="6" xfId="0" applyFont="1" applyFill="1" applyBorder="1" applyAlignment="1">
      <alignment horizontal="distributed" vertical="center" wrapText="1" indent="1"/>
    </xf>
    <xf numFmtId="0" fontId="11" fillId="3" borderId="27" xfId="0" applyFont="1" applyFill="1" applyBorder="1" applyAlignment="1">
      <alignment horizontal="distributed" vertical="center" wrapText="1" indent="1"/>
    </xf>
    <xf numFmtId="0" fontId="11" fillId="3" borderId="18" xfId="0" applyFont="1" applyFill="1" applyBorder="1" applyAlignment="1">
      <alignment horizontal="distributed" vertical="center" wrapText="1" indent="1"/>
    </xf>
    <xf numFmtId="0" fontId="11" fillId="3" borderId="0" xfId="0" applyFont="1" applyFill="1" applyAlignment="1">
      <alignment horizontal="distributed" vertical="center" wrapText="1" indent="1"/>
    </xf>
    <xf numFmtId="0" fontId="11" fillId="3" borderId="30" xfId="0" applyFont="1" applyFill="1" applyBorder="1" applyAlignment="1">
      <alignment horizontal="distributed" vertical="center" wrapText="1" indent="1"/>
    </xf>
    <xf numFmtId="0" fontId="11" fillId="3" borderId="10" xfId="0" applyFont="1" applyFill="1" applyBorder="1" applyAlignment="1">
      <alignment horizontal="distributed" vertical="center" wrapText="1" indent="1"/>
    </xf>
    <xf numFmtId="0" fontId="11" fillId="3" borderId="11" xfId="0" applyFont="1" applyFill="1" applyBorder="1" applyAlignment="1">
      <alignment horizontal="distributed" vertical="center" wrapText="1" indent="1"/>
    </xf>
    <xf numFmtId="0" fontId="11" fillId="3" borderId="31" xfId="0" applyFont="1" applyFill="1" applyBorder="1" applyAlignment="1">
      <alignment horizontal="distributed" vertical="center" wrapText="1" indent="1"/>
    </xf>
    <xf numFmtId="0" fontId="11" fillId="3" borderId="11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distributed" vertical="center" indent="1"/>
    </xf>
    <xf numFmtId="0" fontId="11" fillId="3" borderId="15" xfId="0" applyFont="1" applyFill="1" applyBorder="1" applyAlignment="1">
      <alignment horizontal="distributed" vertical="center" indent="1"/>
    </xf>
    <xf numFmtId="0" fontId="11" fillId="3" borderId="32" xfId="0" quotePrefix="1" applyFont="1" applyFill="1" applyBorder="1" applyAlignment="1">
      <alignment horizontal="distributed" vertical="center" indent="1"/>
    </xf>
    <xf numFmtId="0" fontId="11" fillId="3" borderId="38" xfId="0" applyFont="1" applyFill="1" applyBorder="1" applyAlignment="1">
      <alignment horizontal="center" vertical="center"/>
    </xf>
    <xf numFmtId="0" fontId="11" fillId="3" borderId="53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 wrapText="1" shrinkToFit="1"/>
    </xf>
    <xf numFmtId="0" fontId="11" fillId="3" borderId="6" xfId="0" applyFont="1" applyFill="1" applyBorder="1" applyAlignment="1">
      <alignment horizontal="center" vertical="center" wrapText="1" shrinkToFit="1"/>
    </xf>
    <xf numFmtId="0" fontId="11" fillId="3" borderId="27" xfId="0" applyFont="1" applyFill="1" applyBorder="1" applyAlignment="1">
      <alignment horizontal="center" vertical="center" wrapText="1" shrinkToFit="1"/>
    </xf>
    <xf numFmtId="0" fontId="11" fillId="3" borderId="12" xfId="0" applyFont="1" applyFill="1" applyBorder="1" applyAlignment="1">
      <alignment horizontal="center" vertical="center" wrapText="1" shrinkToFit="1"/>
    </xf>
    <xf numFmtId="0" fontId="11" fillId="3" borderId="11" xfId="0" applyFont="1" applyFill="1" applyBorder="1" applyAlignment="1">
      <alignment horizontal="center" vertical="center" wrapText="1" shrinkToFit="1"/>
    </xf>
    <xf numFmtId="0" fontId="11" fillId="3" borderId="31" xfId="0" applyFont="1" applyFill="1" applyBorder="1" applyAlignment="1">
      <alignment horizontal="center" vertical="center" wrapText="1" shrinkToFit="1"/>
    </xf>
    <xf numFmtId="0" fontId="11" fillId="3" borderId="28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horizontal="center" vertical="center"/>
    </xf>
    <xf numFmtId="0" fontId="11" fillId="3" borderId="54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left" vertical="center" indent="1"/>
    </xf>
    <xf numFmtId="0" fontId="11" fillId="3" borderId="15" xfId="0" applyFont="1" applyFill="1" applyBorder="1" applyAlignment="1">
      <alignment horizontal="left" vertical="center" indent="1"/>
    </xf>
    <xf numFmtId="0" fontId="11" fillId="3" borderId="32" xfId="0" quotePrefix="1" applyFont="1" applyFill="1" applyBorder="1" applyAlignment="1">
      <alignment horizontal="left" vertical="center" indent="1"/>
    </xf>
    <xf numFmtId="0" fontId="20" fillId="0" borderId="16" xfId="0" quotePrefix="1" applyFont="1" applyBorder="1" applyAlignment="1" applyProtection="1">
      <alignment horizontal="left" vertical="center" shrinkToFit="1"/>
      <protection locked="0"/>
    </xf>
    <xf numFmtId="0" fontId="20" fillId="0" borderId="15" xfId="0" quotePrefix="1" applyFont="1" applyBorder="1" applyAlignment="1" applyProtection="1">
      <alignment horizontal="left" vertical="center" shrinkToFit="1"/>
      <protection locked="0"/>
    </xf>
    <xf numFmtId="0" fontId="20" fillId="0" borderId="17" xfId="0" quotePrefix="1" applyFont="1" applyBorder="1" applyAlignment="1" applyProtection="1">
      <alignment horizontal="left" vertical="center" shrinkToFit="1"/>
      <protection locked="0"/>
    </xf>
    <xf numFmtId="0" fontId="11" fillId="3" borderId="0" xfId="0" quotePrefix="1" applyFont="1" applyFill="1" applyAlignment="1">
      <alignment horizontal="distributed" vertical="center" indent="1"/>
    </xf>
    <xf numFmtId="0" fontId="11" fillId="3" borderId="34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/>
    </xf>
    <xf numFmtId="0" fontId="11" fillId="3" borderId="35" xfId="0" quotePrefix="1" applyFont="1" applyFill="1" applyBorder="1" applyAlignment="1">
      <alignment horizontal="center" vertical="center"/>
    </xf>
    <xf numFmtId="0" fontId="11" fillId="0" borderId="36" xfId="0" quotePrefix="1" applyFont="1" applyBorder="1" applyAlignment="1" applyProtection="1">
      <alignment horizontal="left" vertical="center" wrapText="1" shrinkToFit="1"/>
      <protection locked="0"/>
    </xf>
    <xf numFmtId="0" fontId="11" fillId="0" borderId="35" xfId="0" quotePrefix="1" applyFont="1" applyBorder="1" applyAlignment="1" applyProtection="1">
      <alignment horizontal="left" vertical="center" wrapText="1" shrinkToFit="1"/>
      <protection locked="0"/>
    </xf>
    <xf numFmtId="0" fontId="11" fillId="0" borderId="37" xfId="0" quotePrefix="1" applyFont="1" applyBorder="1" applyAlignment="1" applyProtection="1">
      <alignment horizontal="left" vertical="center" wrapText="1" shrinkToFit="1"/>
      <protection locked="0"/>
    </xf>
    <xf numFmtId="0" fontId="11" fillId="3" borderId="22" xfId="0" applyFont="1" applyFill="1" applyBorder="1" applyAlignment="1" applyProtection="1">
      <alignment horizontal="center" vertical="center" wrapText="1"/>
      <protection hidden="1"/>
    </xf>
    <xf numFmtId="0" fontId="11" fillId="3" borderId="30" xfId="0" applyFont="1" applyFill="1" applyBorder="1" applyAlignment="1" applyProtection="1">
      <alignment horizontal="center" vertical="center" wrapText="1"/>
      <protection hidden="1"/>
    </xf>
    <xf numFmtId="0" fontId="11" fillId="3" borderId="5" xfId="0" quotePrefix="1" applyFont="1" applyFill="1" applyBorder="1" applyAlignment="1">
      <alignment horizontal="distributed" vertical="center" indent="1"/>
    </xf>
    <xf numFmtId="0" fontId="11" fillId="3" borderId="6" xfId="0" quotePrefix="1" applyFont="1" applyFill="1" applyBorder="1" applyAlignment="1">
      <alignment horizontal="distributed" vertical="center" indent="1"/>
    </xf>
    <xf numFmtId="0" fontId="11" fillId="3" borderId="10" xfId="0" quotePrefix="1" applyFont="1" applyFill="1" applyBorder="1" applyAlignment="1">
      <alignment horizontal="distributed" vertical="center" indent="1"/>
    </xf>
    <xf numFmtId="0" fontId="11" fillId="3" borderId="11" xfId="0" quotePrefix="1" applyFont="1" applyFill="1" applyBorder="1" applyAlignment="1">
      <alignment horizontal="distributed" vertical="center" indent="1"/>
    </xf>
    <xf numFmtId="0" fontId="20" fillId="2" borderId="7" xfId="0" quotePrefix="1" applyFont="1" applyFill="1" applyBorder="1" applyAlignment="1" applyProtection="1">
      <alignment horizontal="left" vertical="center" shrinkToFit="1"/>
      <protection locked="0"/>
    </xf>
    <xf numFmtId="0" fontId="20" fillId="2" borderId="8" xfId="0" quotePrefix="1" applyFont="1" applyFill="1" applyBorder="1" applyAlignment="1" applyProtection="1">
      <alignment horizontal="left" vertical="center" shrinkToFit="1"/>
      <protection locked="0"/>
    </xf>
    <xf numFmtId="0" fontId="20" fillId="2" borderId="9" xfId="0" quotePrefix="1" applyFont="1" applyFill="1" applyBorder="1" applyAlignment="1" applyProtection="1">
      <alignment horizontal="left" vertical="center" shrinkToFit="1"/>
      <protection locked="0"/>
    </xf>
    <xf numFmtId="0" fontId="20" fillId="0" borderId="12" xfId="0" quotePrefix="1" applyFont="1" applyBorder="1" applyAlignment="1" applyProtection="1">
      <alignment horizontal="left" vertical="center" shrinkToFit="1"/>
      <protection locked="0"/>
    </xf>
    <xf numFmtId="0" fontId="20" fillId="0" borderId="11" xfId="0" quotePrefix="1" applyFont="1" applyBorder="1" applyAlignment="1" applyProtection="1">
      <alignment horizontal="left" vertical="center" shrinkToFit="1"/>
      <protection locked="0"/>
    </xf>
    <xf numFmtId="0" fontId="20" fillId="0" borderId="13" xfId="0" quotePrefix="1" applyFont="1" applyBorder="1" applyAlignment="1" applyProtection="1">
      <alignment horizontal="left" vertical="center" shrinkToFit="1"/>
      <protection locked="0"/>
    </xf>
    <xf numFmtId="180" fontId="20" fillId="0" borderId="15" xfId="0" quotePrefix="1" applyNumberFormat="1" applyFont="1" applyBorder="1" applyAlignment="1" applyProtection="1">
      <alignment horizontal="left" vertical="center" shrinkToFit="1"/>
      <protection locked="0"/>
    </xf>
    <xf numFmtId="0" fontId="8" fillId="3" borderId="0" xfId="0" applyFont="1" applyFill="1" applyAlignment="1">
      <alignment horizontal="right" vertical="center" wrapText="1"/>
    </xf>
    <xf numFmtId="0" fontId="11" fillId="3" borderId="3" xfId="0" applyFont="1" applyFill="1" applyBorder="1" applyAlignment="1">
      <alignment horizontal="center" vertical="center"/>
    </xf>
    <xf numFmtId="0" fontId="11" fillId="3" borderId="55" xfId="0" quotePrefix="1" applyFont="1" applyFill="1" applyBorder="1" applyAlignment="1">
      <alignment horizontal="center" vertical="center"/>
    </xf>
    <xf numFmtId="0" fontId="11" fillId="3" borderId="40" xfId="0" applyFont="1" applyFill="1" applyBorder="1" applyAlignment="1">
      <alignment horizontal="center" vertical="center"/>
    </xf>
    <xf numFmtId="0" fontId="11" fillId="3" borderId="1" xfId="0" quotePrefix="1" applyFont="1" applyFill="1" applyBorder="1" applyAlignment="1">
      <alignment horizontal="center" vertical="center"/>
    </xf>
    <xf numFmtId="0" fontId="11" fillId="3" borderId="9" xfId="0" quotePrefix="1" applyFont="1" applyFill="1" applyBorder="1" applyAlignment="1">
      <alignment horizontal="center" vertical="center"/>
    </xf>
    <xf numFmtId="0" fontId="11" fillId="3" borderId="52" xfId="0" quotePrefix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2" borderId="4" xfId="0" applyNumberFormat="1" applyFont="1" applyFill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49" fontId="20" fillId="0" borderId="0" xfId="0" applyNumberFormat="1" applyFont="1" applyAlignment="1" applyProtection="1">
      <alignment horizontal="left" vertical="center" shrinkToFi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</cellXfs>
  <cellStyles count="3">
    <cellStyle name="桁区切り 2" xfId="1" xr:uid="{00000000-0005-0000-0000-000000000000}"/>
    <cellStyle name="標準" xfId="0" builtinId="0"/>
    <cellStyle name="標準 2" xfId="2" xr:uid="{09327D2A-EDE9-4C0E-B0C1-16552C4C5246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X$45" lockText="1" noThreeD="1"/>
</file>

<file path=xl/ctrlProps/ctrlProp10.xml><?xml version="1.0" encoding="utf-8"?>
<formControlPr xmlns="http://schemas.microsoft.com/office/spreadsheetml/2009/9/main" objectType="CheckBox" fmlaLink="$Y$27" lockText="1" noThreeD="1"/>
</file>

<file path=xl/ctrlProps/ctrlProp11.xml><?xml version="1.0" encoding="utf-8"?>
<formControlPr xmlns="http://schemas.microsoft.com/office/spreadsheetml/2009/9/main" objectType="CheckBox" fmlaLink="$AA$27" lockText="1" noThreeD="1"/>
</file>

<file path=xl/ctrlProps/ctrlProp12.xml><?xml version="1.0" encoding="utf-8"?>
<formControlPr xmlns="http://schemas.microsoft.com/office/spreadsheetml/2009/9/main" objectType="CheckBox" fmlaLink="$AB$27" lockText="1" noThreeD="1"/>
</file>

<file path=xl/ctrlProps/ctrlProp13.xml><?xml version="1.0" encoding="utf-8"?>
<formControlPr xmlns="http://schemas.microsoft.com/office/spreadsheetml/2009/9/main" objectType="CheckBox" fmlaLink="$AC$27" lockText="1" noThreeD="1"/>
</file>

<file path=xl/ctrlProps/ctrlProp14.xml><?xml version="1.0" encoding="utf-8"?>
<formControlPr xmlns="http://schemas.microsoft.com/office/spreadsheetml/2009/9/main" objectType="CheckBox" fmlaLink="$W$29" lockText="1" noThreeD="1"/>
</file>

<file path=xl/ctrlProps/ctrlProp15.xml><?xml version="1.0" encoding="utf-8"?>
<formControlPr xmlns="http://schemas.microsoft.com/office/spreadsheetml/2009/9/main" objectType="CheckBox" fmlaLink="$X$29" lockText="1" noThreeD="1"/>
</file>

<file path=xl/ctrlProps/ctrlProp16.xml><?xml version="1.0" encoding="utf-8"?>
<formControlPr xmlns="http://schemas.microsoft.com/office/spreadsheetml/2009/9/main" objectType="CheckBox" fmlaLink="$Y$29" lockText="1" noThreeD="1"/>
</file>

<file path=xl/ctrlProps/ctrlProp17.xml><?xml version="1.0" encoding="utf-8"?>
<formControlPr xmlns="http://schemas.microsoft.com/office/spreadsheetml/2009/9/main" objectType="CheckBox" fmlaLink="$W$50" lockText="1" noThreeD="1"/>
</file>

<file path=xl/ctrlProps/ctrlProp18.xml><?xml version="1.0" encoding="utf-8"?>
<formControlPr xmlns="http://schemas.microsoft.com/office/spreadsheetml/2009/9/main" objectType="CheckBox" fmlaLink="$W$48" lockText="1" noThreeD="1"/>
</file>

<file path=xl/ctrlProps/ctrlProp19.xml><?xml version="1.0" encoding="utf-8"?>
<formControlPr xmlns="http://schemas.microsoft.com/office/spreadsheetml/2009/9/main" objectType="CheckBox" fmlaLink="$X$45" lockText="1" noThreeD="1"/>
</file>

<file path=xl/ctrlProps/ctrlProp2.xml><?xml version="1.0" encoding="utf-8"?>
<formControlPr xmlns="http://schemas.microsoft.com/office/spreadsheetml/2009/9/main" objectType="CheckBox" fmlaLink="$Y$45" lockText="1" noThreeD="1"/>
</file>

<file path=xl/ctrlProps/ctrlProp20.xml><?xml version="1.0" encoding="utf-8"?>
<formControlPr xmlns="http://schemas.microsoft.com/office/spreadsheetml/2009/9/main" objectType="CheckBox" fmlaLink="$Y$45" lockText="1" noThreeD="1"/>
</file>

<file path=xl/ctrlProps/ctrlProp21.xml><?xml version="1.0" encoding="utf-8"?>
<formControlPr xmlns="http://schemas.microsoft.com/office/spreadsheetml/2009/9/main" objectType="CheckBox" fmlaLink="$Z$45" lockText="1" noThreeD="1"/>
</file>

<file path=xl/ctrlProps/ctrlProp22.xml><?xml version="1.0" encoding="utf-8"?>
<formControlPr xmlns="http://schemas.microsoft.com/office/spreadsheetml/2009/9/main" objectType="CheckBox" fmlaLink="$AB$45" lockText="1" noThreeD="1"/>
</file>

<file path=xl/ctrlProps/ctrlProp23.xml><?xml version="1.0" encoding="utf-8"?>
<formControlPr xmlns="http://schemas.microsoft.com/office/spreadsheetml/2009/9/main" objectType="CheckBox" fmlaLink="$W$24" lockText="1" noThreeD="1"/>
</file>

<file path=xl/ctrlProps/ctrlProp24.xml><?xml version="1.0" encoding="utf-8"?>
<formControlPr xmlns="http://schemas.microsoft.com/office/spreadsheetml/2009/9/main" objectType="CheckBox" fmlaLink="$X$24" lockText="1" noThreeD="1"/>
</file>

<file path=xl/ctrlProps/ctrlProp25.xml><?xml version="1.0" encoding="utf-8"?>
<formControlPr xmlns="http://schemas.microsoft.com/office/spreadsheetml/2009/9/main" objectType="CheckBox" fmlaLink="$W$27" lockText="1" noThreeD="1"/>
</file>

<file path=xl/ctrlProps/ctrlProp26.xml><?xml version="1.0" encoding="utf-8"?>
<formControlPr xmlns="http://schemas.microsoft.com/office/spreadsheetml/2009/9/main" objectType="CheckBox" fmlaLink="$X$27" lockText="1" noThreeD="1"/>
</file>

<file path=xl/ctrlProps/ctrlProp27.xml><?xml version="1.0" encoding="utf-8"?>
<formControlPr xmlns="http://schemas.microsoft.com/office/spreadsheetml/2009/9/main" objectType="CheckBox" fmlaLink="$Y$27" lockText="1" noThreeD="1"/>
</file>

<file path=xl/ctrlProps/ctrlProp28.xml><?xml version="1.0" encoding="utf-8"?>
<formControlPr xmlns="http://schemas.microsoft.com/office/spreadsheetml/2009/9/main" objectType="CheckBox" fmlaLink="$AB$27" lockText="1" noThreeD="1"/>
</file>

<file path=xl/ctrlProps/ctrlProp29.xml><?xml version="1.0" encoding="utf-8"?>
<formControlPr xmlns="http://schemas.microsoft.com/office/spreadsheetml/2009/9/main" objectType="CheckBox" fmlaLink="$AC$27" lockText="1" noThreeD="1"/>
</file>

<file path=xl/ctrlProps/ctrlProp3.xml><?xml version="1.0" encoding="utf-8"?>
<formControlPr xmlns="http://schemas.microsoft.com/office/spreadsheetml/2009/9/main" objectType="CheckBox" fmlaLink="$Z$45" lockText="1" noThreeD="1"/>
</file>

<file path=xl/ctrlProps/ctrlProp30.xml><?xml version="1.0" encoding="utf-8"?>
<formControlPr xmlns="http://schemas.microsoft.com/office/spreadsheetml/2009/9/main" objectType="CheckBox" fmlaLink="$W$29" lockText="1" noThreeD="1"/>
</file>

<file path=xl/ctrlProps/ctrlProp31.xml><?xml version="1.0" encoding="utf-8"?>
<formControlPr xmlns="http://schemas.microsoft.com/office/spreadsheetml/2009/9/main" objectType="CheckBox" fmlaLink="$X$29" lockText="1" noThreeD="1"/>
</file>

<file path=xl/ctrlProps/ctrlProp32.xml><?xml version="1.0" encoding="utf-8"?>
<formControlPr xmlns="http://schemas.microsoft.com/office/spreadsheetml/2009/9/main" objectType="CheckBox" fmlaLink="$Y$29" lockText="1" noThreeD="1"/>
</file>

<file path=xl/ctrlProps/ctrlProp33.xml><?xml version="1.0" encoding="utf-8"?>
<formControlPr xmlns="http://schemas.microsoft.com/office/spreadsheetml/2009/9/main" objectType="CheckBox" fmlaLink="$W$50" lockText="1" noThreeD="1"/>
</file>

<file path=xl/ctrlProps/ctrlProp34.xml><?xml version="1.0" encoding="utf-8"?>
<formControlPr xmlns="http://schemas.microsoft.com/office/spreadsheetml/2009/9/main" objectType="CheckBox" fmlaLink="$W$48" lockText="1" noThreeD="1"/>
</file>

<file path=xl/ctrlProps/ctrlProp35.xml><?xml version="1.0" encoding="utf-8"?>
<formControlPr xmlns="http://schemas.microsoft.com/office/spreadsheetml/2009/9/main" objectType="CheckBox" fmlaLink="$Z$27" lockText="1" noThreeD="1"/>
</file>

<file path=xl/ctrlProps/ctrlProp36.xml><?xml version="1.0" encoding="utf-8"?>
<formControlPr xmlns="http://schemas.microsoft.com/office/spreadsheetml/2009/9/main" objectType="CheckBox" fmlaLink="$AA$27" lockText="1" noThreeD="1"/>
</file>

<file path=xl/ctrlProps/ctrlProp37.xml><?xml version="1.0" encoding="utf-8"?>
<formControlPr xmlns="http://schemas.microsoft.com/office/spreadsheetml/2009/9/main" objectType="CheckBox" fmlaLink="$X$45" lockText="1" noThreeD="1"/>
</file>

<file path=xl/ctrlProps/ctrlProp38.xml><?xml version="1.0" encoding="utf-8"?>
<formControlPr xmlns="http://schemas.microsoft.com/office/spreadsheetml/2009/9/main" objectType="CheckBox" fmlaLink="$Y$45" lockText="1" noThreeD="1"/>
</file>

<file path=xl/ctrlProps/ctrlProp39.xml><?xml version="1.0" encoding="utf-8"?>
<formControlPr xmlns="http://schemas.microsoft.com/office/spreadsheetml/2009/9/main" objectType="CheckBox" fmlaLink="$Z$45" lockText="1" noThreeD="1"/>
</file>

<file path=xl/ctrlProps/ctrlProp4.xml><?xml version="1.0" encoding="utf-8"?>
<formControlPr xmlns="http://schemas.microsoft.com/office/spreadsheetml/2009/9/main" objectType="CheckBox" fmlaLink="$AB$45" lockText="1" noThreeD="1"/>
</file>

<file path=xl/ctrlProps/ctrlProp40.xml><?xml version="1.0" encoding="utf-8"?>
<formControlPr xmlns="http://schemas.microsoft.com/office/spreadsheetml/2009/9/main" objectType="CheckBox" fmlaLink="$AB$45" lockText="1" noThreeD="1"/>
</file>

<file path=xl/ctrlProps/ctrlProp41.xml><?xml version="1.0" encoding="utf-8"?>
<formControlPr xmlns="http://schemas.microsoft.com/office/spreadsheetml/2009/9/main" objectType="CheckBox" fmlaLink="$W$24" lockText="1" noThreeD="1"/>
</file>

<file path=xl/ctrlProps/ctrlProp42.xml><?xml version="1.0" encoding="utf-8"?>
<formControlPr xmlns="http://schemas.microsoft.com/office/spreadsheetml/2009/9/main" objectType="CheckBox" fmlaLink="$X$24" lockText="1" noThreeD="1"/>
</file>

<file path=xl/ctrlProps/ctrlProp43.xml><?xml version="1.0" encoding="utf-8"?>
<formControlPr xmlns="http://schemas.microsoft.com/office/spreadsheetml/2009/9/main" objectType="CheckBox" fmlaLink="$W$27" lockText="1" noThreeD="1"/>
</file>

<file path=xl/ctrlProps/ctrlProp44.xml><?xml version="1.0" encoding="utf-8"?>
<formControlPr xmlns="http://schemas.microsoft.com/office/spreadsheetml/2009/9/main" objectType="CheckBox" fmlaLink="$X$27" lockText="1" noThreeD="1"/>
</file>

<file path=xl/ctrlProps/ctrlProp45.xml><?xml version="1.0" encoding="utf-8"?>
<formControlPr xmlns="http://schemas.microsoft.com/office/spreadsheetml/2009/9/main" objectType="CheckBox" fmlaLink="$Y$27" lockText="1" noThreeD="1"/>
</file>

<file path=xl/ctrlProps/ctrlProp46.xml><?xml version="1.0" encoding="utf-8"?>
<formControlPr xmlns="http://schemas.microsoft.com/office/spreadsheetml/2009/9/main" objectType="CheckBox" fmlaLink="$AB$27" lockText="1" noThreeD="1"/>
</file>

<file path=xl/ctrlProps/ctrlProp47.xml><?xml version="1.0" encoding="utf-8"?>
<formControlPr xmlns="http://schemas.microsoft.com/office/spreadsheetml/2009/9/main" objectType="CheckBox" fmlaLink="$AC$27" lockText="1" noThreeD="1"/>
</file>

<file path=xl/ctrlProps/ctrlProp48.xml><?xml version="1.0" encoding="utf-8"?>
<formControlPr xmlns="http://schemas.microsoft.com/office/spreadsheetml/2009/9/main" objectType="CheckBox" fmlaLink="$W$29" lockText="1" noThreeD="1"/>
</file>

<file path=xl/ctrlProps/ctrlProp49.xml><?xml version="1.0" encoding="utf-8"?>
<formControlPr xmlns="http://schemas.microsoft.com/office/spreadsheetml/2009/9/main" objectType="CheckBox" fmlaLink="$X$29" lockText="1" noThreeD="1"/>
</file>

<file path=xl/ctrlProps/ctrlProp5.xml><?xml version="1.0" encoding="utf-8"?>
<formControlPr xmlns="http://schemas.microsoft.com/office/spreadsheetml/2009/9/main" objectType="CheckBox" fmlaLink="$W$24" lockText="1" noThreeD="1"/>
</file>

<file path=xl/ctrlProps/ctrlProp50.xml><?xml version="1.0" encoding="utf-8"?>
<formControlPr xmlns="http://schemas.microsoft.com/office/spreadsheetml/2009/9/main" objectType="CheckBox" fmlaLink="$Y$29" lockText="1" noThreeD="1"/>
</file>

<file path=xl/ctrlProps/ctrlProp51.xml><?xml version="1.0" encoding="utf-8"?>
<formControlPr xmlns="http://schemas.microsoft.com/office/spreadsheetml/2009/9/main" objectType="CheckBox" fmlaLink="$W$50" lockText="1" noThreeD="1"/>
</file>

<file path=xl/ctrlProps/ctrlProp52.xml><?xml version="1.0" encoding="utf-8"?>
<formControlPr xmlns="http://schemas.microsoft.com/office/spreadsheetml/2009/9/main" objectType="CheckBox" fmlaLink="$W$48" lockText="1" noThreeD="1"/>
</file>

<file path=xl/ctrlProps/ctrlProp53.xml><?xml version="1.0" encoding="utf-8"?>
<formControlPr xmlns="http://schemas.microsoft.com/office/spreadsheetml/2009/9/main" objectType="CheckBox" fmlaLink="$Z$27" lockText="1" noThreeD="1"/>
</file>

<file path=xl/ctrlProps/ctrlProp54.xml><?xml version="1.0" encoding="utf-8"?>
<formControlPr xmlns="http://schemas.microsoft.com/office/spreadsheetml/2009/9/main" objectType="CheckBox" fmlaLink="$AA$27" lockText="1" noThreeD="1"/>
</file>

<file path=xl/ctrlProps/ctrlProp6.xml><?xml version="1.0" encoding="utf-8"?>
<formControlPr xmlns="http://schemas.microsoft.com/office/spreadsheetml/2009/9/main" objectType="CheckBox" fmlaLink="$X$24" lockText="1" noThreeD="1"/>
</file>

<file path=xl/ctrlProps/ctrlProp7.xml><?xml version="1.0" encoding="utf-8"?>
<formControlPr xmlns="http://schemas.microsoft.com/office/spreadsheetml/2009/9/main" objectType="CheckBox" fmlaLink="$W$27" lockText="1" noThreeD="1"/>
</file>

<file path=xl/ctrlProps/ctrlProp8.xml><?xml version="1.0" encoding="utf-8"?>
<formControlPr xmlns="http://schemas.microsoft.com/office/spreadsheetml/2009/9/main" objectType="CheckBox" fmlaLink="$X$27" lockText="1" noThreeD="1"/>
</file>

<file path=xl/ctrlProps/ctrlProp9.xml><?xml version="1.0" encoding="utf-8"?>
<formControlPr xmlns="http://schemas.microsoft.com/office/spreadsheetml/2009/9/main" objectType="CheckBox" fmlaLink="$Z$27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1883103" y="0"/>
          <a:ext cx="0" cy="0"/>
          <a:chOff x="473" y="5"/>
          <a:chExt cx="231" cy="85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62125" y="0"/>
            <a:ext cx="0" cy="0"/>
          </a:xfrm>
          <a:prstGeom prst="rect">
            <a:avLst/>
          </a:prstGeom>
          <a:solidFill>
            <a:srgbClr val="FFFFFF"/>
          </a:solidFill>
          <a:ln w="317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総研課長</a:t>
            </a: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62125" y="0"/>
            <a:ext cx="0" cy="0"/>
          </a:xfrm>
          <a:prstGeom prst="rect">
            <a:avLst/>
          </a:prstGeom>
          <a:solidFill>
            <a:srgbClr val="FFFFFF"/>
          </a:solidFill>
          <a:ln w="317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試業課長</a:t>
            </a:r>
          </a:p>
        </xdr:txBody>
      </xdr:sp>
      <xdr:sp macro="" textlink="">
        <xdr:nvSpPr>
          <xdr:cNvPr id="5" name="Text Box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62125" y="0"/>
            <a:ext cx="0" cy="0"/>
          </a:xfrm>
          <a:prstGeom prst="rect">
            <a:avLst/>
          </a:prstGeom>
          <a:solidFill>
            <a:srgbClr val="FFFFFF"/>
          </a:solidFill>
          <a:ln w="317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主査</a:t>
            </a:r>
          </a:p>
        </xdr:txBody>
      </xdr:sp>
      <xdr:sp macro="" textlink="">
        <xdr:nvSpPr>
          <xdr:cNvPr id="6" name="Text Box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62125" y="0"/>
            <a:ext cx="0" cy="0"/>
          </a:xfrm>
          <a:prstGeom prst="rect">
            <a:avLst/>
          </a:prstGeom>
          <a:solidFill>
            <a:srgbClr val="FFFFFF"/>
          </a:solidFill>
          <a:ln w="317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事務局長</a:t>
            </a:r>
          </a:p>
        </xdr:txBody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473" y="25"/>
            <a:ext cx="58" cy="65"/>
          </a:xfrm>
          <a:prstGeom prst="rect">
            <a:avLst/>
          </a:prstGeom>
          <a:solidFill>
            <a:srgbClr val="FFFFFF"/>
          </a:solidFill>
          <a:ln w="317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531" y="25"/>
            <a:ext cx="58" cy="65"/>
          </a:xfrm>
          <a:prstGeom prst="rect">
            <a:avLst/>
          </a:prstGeom>
          <a:solidFill>
            <a:srgbClr val="FFFFFF"/>
          </a:solidFill>
          <a:ln w="317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588" y="25"/>
            <a:ext cx="58" cy="65"/>
          </a:xfrm>
          <a:prstGeom prst="rect">
            <a:avLst/>
          </a:prstGeom>
          <a:solidFill>
            <a:srgbClr val="FFFFFF"/>
          </a:solidFill>
          <a:ln w="317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646" y="25"/>
            <a:ext cx="58" cy="65"/>
          </a:xfrm>
          <a:prstGeom prst="rect">
            <a:avLst/>
          </a:prstGeom>
          <a:solidFill>
            <a:srgbClr val="FFFFFF"/>
          </a:solidFill>
          <a:ln w="317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1876425" y="0"/>
          <a:ext cx="0" cy="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1524000" y="0"/>
          <a:ext cx="352425" cy="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1876425" y="0"/>
          <a:ext cx="0" cy="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>
          <a:grpSpLocks/>
        </xdr:cNvGrpSpPr>
      </xdr:nvGrpSpPr>
      <xdr:grpSpPr bwMode="auto">
        <a:xfrm>
          <a:off x="1883103" y="0"/>
          <a:ext cx="0" cy="0"/>
          <a:chOff x="187" y="490"/>
          <a:chExt cx="183" cy="28"/>
        </a:xfrm>
      </xdr:grpSpPr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187" y="490"/>
            <a:ext cx="183" cy="28"/>
          </a:xfrm>
          <a:prstGeom prst="rect">
            <a:avLst/>
          </a:prstGeom>
          <a:solidFill>
            <a:srgbClr val="FFFFFF"/>
          </a:solidFill>
          <a:ln w="317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6" name="Line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48" y="490"/>
            <a:ext cx="0" cy="28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Line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09" y="490"/>
            <a:ext cx="0" cy="28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番　　号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１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２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３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781050" y="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打込み（作製）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　　月　　日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781050" y="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　　　年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月　　日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524000" y="0"/>
          <a:ext cx="3524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供試体切取り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　　月　　日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　　 　　　験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　　月　　日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切 取 り 位 置 等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781050" y="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　　　年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月　　日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781050" y="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　　　年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月　　日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524000" y="0"/>
          <a:ext cx="3524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　　　年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月　　日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524000" y="0"/>
          <a:ext cx="3524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　　　年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月　　日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524000" y="0"/>
          <a:ext cx="3524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　　　年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月　　日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　　　年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月　　日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　　　年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月　　日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　　　年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月　　日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40～48時間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試験前の養生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　　供試体の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養生保管方法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□　水中浸漬法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   による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□　水中浸漬法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    によらない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0000" tIns="0" rIns="0" bIns="0" anchor="ctr" upright="1"/>
        <a:lstStyle/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□　標準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□　現場水中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□　現場空中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□　現場封かん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□　その他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番号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手数料（円）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数量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金額（円）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</xdr:col>
      <xdr:colOff>200025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724025" y="0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分類</a:t>
          </a:r>
        </a:p>
      </xdr:txBody>
    </xdr:sp>
    <xdr:clientData/>
  </xdr:twoCellAnchor>
  <xdr:twoCellAnchor>
    <xdr:from>
      <xdr:col>4</xdr:col>
      <xdr:colOff>200025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724025" y="0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(D)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コ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ン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ク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リ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｜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ト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験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67" name="Text 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68" name="Text 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①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69" name="Text 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③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70" name="Text 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⑥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71" name="Text 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⑬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72" name="Text 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⑭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73" name="Text 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⑰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74" name="Text 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⑫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75" name="Text 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⑦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76" name="Text 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②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77" name="Text 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78" name="Text 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79" name="Text 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７５０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80" name="Text 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５５０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81" name="Text 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２,６５０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82" name="Text 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１,０５０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83" name="Text 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４,２００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84" name="Text 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１,８００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85" name="Text 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１５,０００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86" name="Text 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６５０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87" name="Text 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４００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88" name="Text 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４００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89" name="Text 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合　　計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90" name="Text 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91" name="Text 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92" name="Text 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　　　験　　　種　　　別　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93" name="Text 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標準養生７日未満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94" name="Text 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標準養生２１日未満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95" name="Text 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標準養生２１日以上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96" name="Text 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試料のキュッピング又は整形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97" name="Text 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試料の切断及び整形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98" name="Text 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コンクリ－トの静弾性係数試験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99" name="Text 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コンクリ－トの引張強度試験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00" name="Text 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コンクリ－トコアの中性化試験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01" name="Text 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コンクリ－トの見掛け密度試験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02" name="Text 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試験成績書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03" name="Text 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試験手数料合計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04" name="Text 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　ＪＩＳ　）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05" name="Text 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Ａ ５３０８ （1998）　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06" name="Text 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 １１５２ (2002)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07" name="Text 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 １１０８ (1999)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08" name="Text 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 １１１３ (1999)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09" name="Text 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 １１４９ (2001)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10" name="Text 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Ａ １１０７  (2002)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11" name="Text 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Ａ １１３８   (        )　　　　　　　　　　　　</a:t>
          </a:r>
        </a:p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Ａ １１３２   (1999)</a:t>
          </a:r>
        </a:p>
      </xdr:txBody>
    </xdr:sp>
    <xdr:clientData/>
  </xdr:twoCellAnchor>
  <xdr:twoCellAnchor editAs="oneCell">
    <xdr:from>
      <xdr:col>0</xdr:col>
      <xdr:colOff>66675</xdr:colOff>
      <xdr:row>42</xdr:row>
      <xdr:rowOff>0</xdr:rowOff>
    </xdr:from>
    <xdr:to>
      <xdr:col>0</xdr:col>
      <xdr:colOff>142875</xdr:colOff>
      <xdr:row>42</xdr:row>
      <xdr:rowOff>206588</xdr:rowOff>
    </xdr:to>
    <xdr:sp macro="" textlink="">
      <xdr:nvSpPr>
        <xdr:cNvPr id="112" name="Text Box 290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66675" y="102203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0</xdr:col>
      <xdr:colOff>104230</xdr:colOff>
      <xdr:row>34</xdr:row>
      <xdr:rowOff>121350</xdr:rowOff>
    </xdr:from>
    <xdr:ext cx="196016" cy="151836"/>
    <xdr:sp macro="" textlink="">
      <xdr:nvSpPr>
        <xdr:cNvPr id="113" name="Text Box 29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04230" y="7450652"/>
          <a:ext cx="196016" cy="151836"/>
        </a:xfrm>
        <a:prstGeom prst="rect">
          <a:avLst/>
        </a:prstGeom>
        <a:noFill/>
        <a:ln>
          <a:noFill/>
        </a:ln>
        <a:effectLst/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oneCellAnchor>
  <xdr:twoCellAnchor>
    <xdr:from>
      <xdr:col>0</xdr:col>
      <xdr:colOff>6185</xdr:colOff>
      <xdr:row>35</xdr:row>
      <xdr:rowOff>153884</xdr:rowOff>
    </xdr:from>
    <xdr:to>
      <xdr:col>1</xdr:col>
      <xdr:colOff>44285</xdr:colOff>
      <xdr:row>42</xdr:row>
      <xdr:rowOff>61850</xdr:rowOff>
    </xdr:to>
    <xdr:sp macro="" textlink="">
      <xdr:nvSpPr>
        <xdr:cNvPr id="114" name="Text Box 29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6185" y="7619257"/>
          <a:ext cx="427759" cy="1726375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レディーミクストコンクリートの練混ぜに用いる水の試験</a:t>
          </a:r>
        </a:p>
      </xdr:txBody>
    </xdr:sp>
    <xdr:clientData/>
  </xdr:twoCellAnchor>
  <xdr:twoCellAnchor>
    <xdr:from>
      <xdr:col>10</xdr:col>
      <xdr:colOff>533400</xdr:colOff>
      <xdr:row>13</xdr:row>
      <xdr:rowOff>200025</xdr:rowOff>
    </xdr:from>
    <xdr:to>
      <xdr:col>10</xdr:col>
      <xdr:colOff>533400</xdr:colOff>
      <xdr:row>15</xdr:row>
      <xdr:rowOff>142875</xdr:rowOff>
    </xdr:to>
    <xdr:sp macro="" textlink="">
      <xdr:nvSpPr>
        <xdr:cNvPr id="115" name="Line 296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ShapeType="1"/>
        </xdr:cNvSpPr>
      </xdr:nvSpPr>
      <xdr:spPr bwMode="auto">
        <a:xfrm>
          <a:off x="5229225" y="3419475"/>
          <a:ext cx="0" cy="45720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552450</xdr:colOff>
      <xdr:row>14</xdr:row>
      <xdr:rowOff>0</xdr:rowOff>
    </xdr:from>
    <xdr:to>
      <xdr:col>10</xdr:col>
      <xdr:colOff>552450</xdr:colOff>
      <xdr:row>15</xdr:row>
      <xdr:rowOff>152400</xdr:rowOff>
    </xdr:to>
    <xdr:sp macro="" textlink="">
      <xdr:nvSpPr>
        <xdr:cNvPr id="116" name="Line 297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ShapeType="1"/>
        </xdr:cNvSpPr>
      </xdr:nvSpPr>
      <xdr:spPr bwMode="auto">
        <a:xfrm>
          <a:off x="5229225" y="3476625"/>
          <a:ext cx="0" cy="40957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495300</xdr:colOff>
      <xdr:row>13</xdr:row>
      <xdr:rowOff>9525</xdr:rowOff>
    </xdr:from>
    <xdr:to>
      <xdr:col>10</xdr:col>
      <xdr:colOff>495300</xdr:colOff>
      <xdr:row>15</xdr:row>
      <xdr:rowOff>76200</xdr:rowOff>
    </xdr:to>
    <xdr:sp macro="" textlink="">
      <xdr:nvSpPr>
        <xdr:cNvPr id="117" name="Line 300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ShapeType="1"/>
        </xdr:cNvSpPr>
      </xdr:nvSpPr>
      <xdr:spPr bwMode="auto">
        <a:xfrm>
          <a:off x="5229225" y="3228975"/>
          <a:ext cx="0" cy="5810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476250</xdr:colOff>
      <xdr:row>13</xdr:row>
      <xdr:rowOff>19050</xdr:rowOff>
    </xdr:from>
    <xdr:to>
      <xdr:col>10</xdr:col>
      <xdr:colOff>476250</xdr:colOff>
      <xdr:row>15</xdr:row>
      <xdr:rowOff>95250</xdr:rowOff>
    </xdr:to>
    <xdr:sp macro="" textlink="">
      <xdr:nvSpPr>
        <xdr:cNvPr id="119" name="Line 303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ShapeType="1"/>
        </xdr:cNvSpPr>
      </xdr:nvSpPr>
      <xdr:spPr bwMode="auto">
        <a:xfrm>
          <a:off x="5229225" y="3238500"/>
          <a:ext cx="0" cy="5905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42</xdr:row>
          <xdr:rowOff>57150</xdr:rowOff>
        </xdr:from>
        <xdr:to>
          <xdr:col>6</xdr:col>
          <xdr:colOff>0</xdr:colOff>
          <xdr:row>42</xdr:row>
          <xdr:rowOff>285750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</xdr:colOff>
          <xdr:row>42</xdr:row>
          <xdr:rowOff>257175</xdr:rowOff>
        </xdr:from>
        <xdr:to>
          <xdr:col>5</xdr:col>
          <xdr:colOff>314325</xdr:colOff>
          <xdr:row>43</xdr:row>
          <xdr:rowOff>171450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引取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42</xdr:row>
          <xdr:rowOff>57150</xdr:rowOff>
        </xdr:from>
        <xdr:to>
          <xdr:col>9</xdr:col>
          <xdr:colOff>76200</xdr:colOff>
          <xdr:row>42</xdr:row>
          <xdr:rowOff>304800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郵便送付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66675</xdr:rowOff>
        </xdr:from>
        <xdr:to>
          <xdr:col>10</xdr:col>
          <xdr:colOff>295275</xdr:colOff>
          <xdr:row>42</xdr:row>
          <xdr:rowOff>276225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着払い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21</xdr:row>
          <xdr:rowOff>0</xdr:rowOff>
        </xdr:from>
        <xdr:to>
          <xdr:col>5</xdr:col>
          <xdr:colOff>19050</xdr:colOff>
          <xdr:row>22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工　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295275</xdr:colOff>
          <xdr:row>21</xdr:row>
          <xdr:rowOff>19050</xdr:rowOff>
        </xdr:from>
        <xdr:to>
          <xdr:col>16</xdr:col>
          <xdr:colOff>495300</xdr:colOff>
          <xdr:row>21</xdr:row>
          <xdr:rowOff>228600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　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24</xdr:row>
          <xdr:rowOff>161925</xdr:rowOff>
        </xdr:from>
        <xdr:to>
          <xdr:col>7</xdr:col>
          <xdr:colOff>19050</xdr:colOff>
          <xdr:row>25</xdr:row>
          <xdr:rowOff>123825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上水道水以外の水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24</xdr:row>
          <xdr:rowOff>47625</xdr:rowOff>
        </xdr:from>
        <xdr:to>
          <xdr:col>11</xdr:col>
          <xdr:colOff>123825</xdr:colOff>
          <xdr:row>25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河川水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24</xdr:row>
          <xdr:rowOff>47625</xdr:rowOff>
        </xdr:from>
        <xdr:to>
          <xdr:col>15</xdr:col>
          <xdr:colOff>504825</xdr:colOff>
          <xdr:row>25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井戸水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295275</xdr:colOff>
          <xdr:row>24</xdr:row>
          <xdr:rowOff>47625</xdr:rowOff>
        </xdr:from>
        <xdr:to>
          <xdr:col>14</xdr:col>
          <xdr:colOff>28575</xdr:colOff>
          <xdr:row>25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湖沼水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24</xdr:row>
          <xdr:rowOff>47625</xdr:rowOff>
        </xdr:from>
        <xdr:to>
          <xdr:col>17</xdr:col>
          <xdr:colOff>266700</xdr:colOff>
          <xdr:row>25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地下水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25</xdr:row>
          <xdr:rowOff>9525</xdr:rowOff>
        </xdr:from>
        <xdr:to>
          <xdr:col>11</xdr:col>
          <xdr:colOff>123825</xdr:colOff>
          <xdr:row>25</xdr:row>
          <xdr:rowOff>247650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工業用水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25</xdr:row>
          <xdr:rowOff>19050</xdr:rowOff>
        </xdr:from>
        <xdr:to>
          <xdr:col>14</xdr:col>
          <xdr:colOff>9525</xdr:colOff>
          <xdr:row>25</xdr:row>
          <xdr:rowOff>257175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26</xdr:row>
          <xdr:rowOff>38100</xdr:rowOff>
        </xdr:from>
        <xdr:to>
          <xdr:col>7</xdr:col>
          <xdr:colOff>19050</xdr:colOff>
          <xdr:row>26</xdr:row>
          <xdr:rowOff>276225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回収水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26</xdr:row>
          <xdr:rowOff>47625</xdr:rowOff>
        </xdr:from>
        <xdr:to>
          <xdr:col>11</xdr:col>
          <xdr:colOff>123825</xdr:colOff>
          <xdr:row>26</xdr:row>
          <xdr:rowOff>285750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スラッジ水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26</xdr:row>
          <xdr:rowOff>47625</xdr:rowOff>
        </xdr:from>
        <xdr:to>
          <xdr:col>14</xdr:col>
          <xdr:colOff>133350</xdr:colOff>
          <xdr:row>26</xdr:row>
          <xdr:rowOff>285750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上澄水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85725</xdr:colOff>
      <xdr:row>44</xdr:row>
      <xdr:rowOff>209550</xdr:rowOff>
    </xdr:from>
    <xdr:to>
      <xdr:col>11</xdr:col>
      <xdr:colOff>207051</xdr:colOff>
      <xdr:row>45</xdr:row>
      <xdr:rowOff>151835</xdr:rowOff>
    </xdr:to>
    <xdr:sp macro="" textlink="">
      <xdr:nvSpPr>
        <xdr:cNvPr id="1051" name="テキスト ボックス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>
          <a:off x="85725" y="10077450"/>
          <a:ext cx="4721901" cy="266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公益財団法人鳥取県建設技術センター　　</a:t>
          </a:r>
          <a:r>
            <a:rPr kumimoji="1" lang="ja-JP" altLang="en-US" sz="1100"/>
            <a:t>登録番号　</a:t>
          </a:r>
          <a:r>
            <a:rPr kumimoji="1" lang="en-US" altLang="ja-JP" sz="1100"/>
            <a:t>T7270005004830</a:t>
          </a:r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52</xdr:row>
          <xdr:rowOff>38100</xdr:rowOff>
        </xdr:from>
        <xdr:to>
          <xdr:col>0</xdr:col>
          <xdr:colOff>314325</xdr:colOff>
          <xdr:row>53</xdr:row>
          <xdr:rowOff>76200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48</xdr:row>
          <xdr:rowOff>76200</xdr:rowOff>
        </xdr:from>
        <xdr:to>
          <xdr:col>1</xdr:col>
          <xdr:colOff>0</xdr:colOff>
          <xdr:row>48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304800</xdr:colOff>
      <xdr:row>48</xdr:row>
      <xdr:rowOff>47625</xdr:rowOff>
    </xdr:from>
    <xdr:to>
      <xdr:col>15</xdr:col>
      <xdr:colOff>68952</xdr:colOff>
      <xdr:row>49</xdr:row>
      <xdr:rowOff>0</xdr:rowOff>
    </xdr:to>
    <xdr:sp macro="" textlink="">
      <xdr:nvSpPr>
        <xdr:cNvPr id="1064" name="Text Box 111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304800" y="11210925"/>
          <a:ext cx="5650602" cy="279968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供試体返却希望　</a:t>
          </a:r>
          <a:r>
            <a:rPr lang="ja-JP" altLang="en-US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（</a:t>
          </a:r>
          <a:r>
            <a:rPr lang="en-US" altLang="ja-JP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lang="ja-JP" altLang="en-US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試験後の供試体は申し出のないかぎり処分させていただきます。）　</a:t>
          </a:r>
          <a:r>
            <a:rPr lang="ja-JP" altLang="en-US"/>
            <a:t> 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288022</xdr:colOff>
      <xdr:row>52</xdr:row>
      <xdr:rowOff>51320</xdr:rowOff>
    </xdr:from>
    <xdr:to>
      <xdr:col>17</xdr:col>
      <xdr:colOff>66685</xdr:colOff>
      <xdr:row>55</xdr:row>
      <xdr:rowOff>9502</xdr:rowOff>
    </xdr:to>
    <xdr:sp macro="" textlink="">
      <xdr:nvSpPr>
        <xdr:cNvPr id="1065" name="Text Box 11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288022" y="12455971"/>
          <a:ext cx="6999942" cy="412281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試験の実施で得られた情報につきましては、法令の定める場合等を除き、許可なく第三者に提供することはありません。</a:t>
          </a:r>
          <a:endParaRPr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上記内容をご確認いただけましたら</a:t>
          </a:r>
          <a:r>
            <a:rPr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チェック</a:t>
          </a:r>
          <a:r>
            <a:rPr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をお願いいたします。</a:t>
          </a:r>
          <a:endParaRPr lang="ja-JP" altLang="en-US" sz="9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 editAs="oneCell">
    <xdr:from>
      <xdr:col>14</xdr:col>
      <xdr:colOff>104670</xdr:colOff>
      <xdr:row>3</xdr:row>
      <xdr:rowOff>100264</xdr:rowOff>
    </xdr:from>
    <xdr:to>
      <xdr:col>17</xdr:col>
      <xdr:colOff>446906</xdr:colOff>
      <xdr:row>6</xdr:row>
      <xdr:rowOff>149680</xdr:rowOff>
    </xdr:to>
    <xdr:pic>
      <xdr:nvPicPr>
        <xdr:cNvPr id="1047" name="図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9196" y="812132"/>
          <a:ext cx="2009613" cy="911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334947</xdr:colOff>
      <xdr:row>2</xdr:row>
      <xdr:rowOff>130346</xdr:rowOff>
    </xdr:from>
    <xdr:to>
      <xdr:col>13</xdr:col>
      <xdr:colOff>189104</xdr:colOff>
      <xdr:row>6</xdr:row>
      <xdr:rowOff>136071</xdr:rowOff>
    </xdr:to>
    <xdr:grpSp>
      <xdr:nvGrpSpPr>
        <xdr:cNvPr id="1063" name="グループ化 9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GrpSpPr>
          <a:grpSpLocks/>
        </xdr:cNvGrpSpPr>
      </xdr:nvGrpSpPr>
      <xdr:grpSpPr bwMode="auto">
        <a:xfrm>
          <a:off x="4276326" y="633967"/>
          <a:ext cx="1146054" cy="1089604"/>
          <a:chOff x="6426868" y="11500185"/>
          <a:chExt cx="1106737" cy="1036457"/>
        </a:xfrm>
      </xdr:grpSpPr>
      <xdr:sp macro="" textlink="">
        <xdr:nvSpPr>
          <xdr:cNvPr id="1069" name="テキスト ボックス 1068">
            <a:extLst>
              <a:ext uri="{FF2B5EF4-FFF2-40B4-BE49-F238E27FC236}">
                <a16:creationId xmlns:a16="http://schemas.microsoft.com/office/drawing/2014/main" id="{00000000-0008-0000-0000-00002D040000}"/>
              </a:ext>
            </a:extLst>
          </xdr:cNvPr>
          <xdr:cNvSpPr txBox="1"/>
        </xdr:nvSpPr>
        <xdr:spPr>
          <a:xfrm>
            <a:off x="6438768" y="11500185"/>
            <a:ext cx="1094837" cy="1036457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受　付　印</a:t>
            </a:r>
          </a:p>
        </xdr:txBody>
      </xdr:sp>
      <xdr:cxnSp macro="">
        <xdr:nvCxnSpPr>
          <xdr:cNvPr id="1070" name="直線コネクタ 12">
            <a:extLst>
              <a:ext uri="{FF2B5EF4-FFF2-40B4-BE49-F238E27FC236}">
                <a16:creationId xmlns:a16="http://schemas.microsoft.com/office/drawing/2014/main" id="{00000000-0008-0000-0000-00002E04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426868" y="11788982"/>
            <a:ext cx="1094836" cy="0"/>
          </a:xfrm>
          <a:prstGeom prst="line">
            <a:avLst/>
          </a:prstGeom>
          <a:noFill/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296533</xdr:colOff>
      <xdr:row>1</xdr:row>
      <xdr:rowOff>20053</xdr:rowOff>
    </xdr:from>
    <xdr:to>
      <xdr:col>18</xdr:col>
      <xdr:colOff>81227</xdr:colOff>
      <xdr:row>1</xdr:row>
      <xdr:rowOff>287611</xdr:rowOff>
    </xdr:to>
    <xdr:sp macro="" textlink="">
      <xdr:nvSpPr>
        <xdr:cNvPr id="1035" name="テキスト ボックス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>
          <a:off x="6155307" y="190784"/>
          <a:ext cx="1626793" cy="2675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（様式　受付１</a:t>
          </a:r>
          <a:r>
            <a: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5-1</a:t>
          </a:r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twoCellAnchor>
  <xdr:twoCellAnchor>
    <xdr:from>
      <xdr:col>13</xdr:col>
      <xdr:colOff>271382</xdr:colOff>
      <xdr:row>2</xdr:row>
      <xdr:rowOff>27150</xdr:rowOff>
    </xdr:from>
    <xdr:to>
      <xdr:col>19</xdr:col>
      <xdr:colOff>81896</xdr:colOff>
      <xdr:row>3</xdr:row>
      <xdr:rowOff>74128</xdr:rowOff>
    </xdr:to>
    <xdr:sp macro="" textlink="">
      <xdr:nvSpPr>
        <xdr:cNvPr id="1046" name="テキスト ボックス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>
          <a:off x="5495093" y="518439"/>
          <a:ext cx="2397303" cy="267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伺　試験依頼書により実施してよろしいか。</a:t>
          </a:r>
        </a:p>
      </xdr:txBody>
    </xdr:sp>
    <xdr:clientData/>
  </xdr:twoCellAnchor>
  <xdr:oneCellAnchor>
    <xdr:from>
      <xdr:col>0</xdr:col>
      <xdr:colOff>106049</xdr:colOff>
      <xdr:row>88</xdr:row>
      <xdr:rowOff>112618</xdr:rowOff>
    </xdr:from>
    <xdr:ext cx="196016" cy="151836"/>
    <xdr:sp macro="" textlink="">
      <xdr:nvSpPr>
        <xdr:cNvPr id="120" name="Text Box 29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06049" y="7646893"/>
          <a:ext cx="196016" cy="151836"/>
        </a:xfrm>
        <a:prstGeom prst="rect">
          <a:avLst/>
        </a:prstGeom>
        <a:noFill/>
        <a:ln>
          <a:noFill/>
        </a:ln>
        <a:effectLst/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oneCellAnchor>
  <xdr:twoCellAnchor>
    <xdr:from>
      <xdr:col>0</xdr:col>
      <xdr:colOff>0</xdr:colOff>
      <xdr:row>89</xdr:row>
      <xdr:rowOff>109499</xdr:rowOff>
    </xdr:from>
    <xdr:to>
      <xdr:col>1</xdr:col>
      <xdr:colOff>38100</xdr:colOff>
      <xdr:row>96</xdr:row>
      <xdr:rowOff>32017</xdr:rowOff>
    </xdr:to>
    <xdr:sp macro="" textlink="">
      <xdr:nvSpPr>
        <xdr:cNvPr id="122" name="Text Box 293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0" y="7777124"/>
          <a:ext cx="428625" cy="1751318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レディーミクストコンクリートの練混ぜに用いる水の試験</a:t>
          </a:r>
        </a:p>
      </xdr:txBody>
    </xdr:sp>
    <xdr:clientData/>
  </xdr:twoCellAnchor>
  <xdr:twoCellAnchor>
    <xdr:from>
      <xdr:col>10</xdr:col>
      <xdr:colOff>533400</xdr:colOff>
      <xdr:row>67</xdr:row>
      <xdr:rowOff>200025</xdr:rowOff>
    </xdr:from>
    <xdr:to>
      <xdr:col>10</xdr:col>
      <xdr:colOff>533400</xdr:colOff>
      <xdr:row>69</xdr:row>
      <xdr:rowOff>142875</xdr:rowOff>
    </xdr:to>
    <xdr:sp macro="" textlink="">
      <xdr:nvSpPr>
        <xdr:cNvPr id="123" name="Line 296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ShapeType="1"/>
        </xdr:cNvSpPr>
      </xdr:nvSpPr>
      <xdr:spPr bwMode="auto">
        <a:xfrm>
          <a:off x="4476750" y="2914650"/>
          <a:ext cx="0" cy="33337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552450</xdr:colOff>
      <xdr:row>68</xdr:row>
      <xdr:rowOff>0</xdr:rowOff>
    </xdr:from>
    <xdr:to>
      <xdr:col>10</xdr:col>
      <xdr:colOff>552450</xdr:colOff>
      <xdr:row>69</xdr:row>
      <xdr:rowOff>152400</xdr:rowOff>
    </xdr:to>
    <xdr:sp macro="" textlink="">
      <xdr:nvSpPr>
        <xdr:cNvPr id="124" name="Line 297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ShapeType="1"/>
        </xdr:cNvSpPr>
      </xdr:nvSpPr>
      <xdr:spPr bwMode="auto">
        <a:xfrm>
          <a:off x="4495800" y="2914650"/>
          <a:ext cx="0" cy="34290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495300</xdr:colOff>
      <xdr:row>67</xdr:row>
      <xdr:rowOff>9525</xdr:rowOff>
    </xdr:from>
    <xdr:to>
      <xdr:col>10</xdr:col>
      <xdr:colOff>495300</xdr:colOff>
      <xdr:row>69</xdr:row>
      <xdr:rowOff>76200</xdr:rowOff>
    </xdr:to>
    <xdr:sp macro="" textlink="">
      <xdr:nvSpPr>
        <xdr:cNvPr id="125" name="Line 300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ShapeType="1"/>
        </xdr:cNvSpPr>
      </xdr:nvSpPr>
      <xdr:spPr bwMode="auto">
        <a:xfrm>
          <a:off x="4438650" y="2733675"/>
          <a:ext cx="0" cy="44767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114300</xdr:colOff>
      <xdr:row>86</xdr:row>
      <xdr:rowOff>0</xdr:rowOff>
    </xdr:from>
    <xdr:to>
      <xdr:col>0</xdr:col>
      <xdr:colOff>190500</xdr:colOff>
      <xdr:row>87</xdr:row>
      <xdr:rowOff>85726</xdr:rowOff>
    </xdr:to>
    <xdr:sp macro="" textlink="">
      <xdr:nvSpPr>
        <xdr:cNvPr id="127" name="Text Box 30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14300" y="20146274"/>
          <a:ext cx="76200" cy="30138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476250</xdr:colOff>
      <xdr:row>67</xdr:row>
      <xdr:rowOff>19050</xdr:rowOff>
    </xdr:from>
    <xdr:to>
      <xdr:col>10</xdr:col>
      <xdr:colOff>476250</xdr:colOff>
      <xdr:row>69</xdr:row>
      <xdr:rowOff>95250</xdr:rowOff>
    </xdr:to>
    <xdr:sp macro="" textlink="">
      <xdr:nvSpPr>
        <xdr:cNvPr id="1024" name="Line 30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ShapeType="1"/>
        </xdr:cNvSpPr>
      </xdr:nvSpPr>
      <xdr:spPr bwMode="auto">
        <a:xfrm>
          <a:off x="4419600" y="2743200"/>
          <a:ext cx="0" cy="45720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96</xdr:row>
          <xdr:rowOff>57150</xdr:rowOff>
        </xdr:from>
        <xdr:to>
          <xdr:col>6</xdr:col>
          <xdr:colOff>0</xdr:colOff>
          <xdr:row>96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47625</xdr:colOff>
          <xdr:row>96</xdr:row>
          <xdr:rowOff>276225</xdr:rowOff>
        </xdr:from>
        <xdr:to>
          <xdr:col>5</xdr:col>
          <xdr:colOff>304800</xdr:colOff>
          <xdr:row>97</xdr:row>
          <xdr:rowOff>190500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引取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96</xdr:row>
          <xdr:rowOff>38100</xdr:rowOff>
        </xdr:from>
        <xdr:to>
          <xdr:col>8</xdr:col>
          <xdr:colOff>314325</xdr:colOff>
          <xdr:row>96</xdr:row>
          <xdr:rowOff>314325</xdr:rowOff>
        </xdr:to>
        <xdr:sp macro="" textlink="">
          <xdr:nvSpPr>
            <xdr:cNvPr id="118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7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郵便送付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96</xdr:row>
          <xdr:rowOff>38100</xdr:rowOff>
        </xdr:from>
        <xdr:to>
          <xdr:col>10</xdr:col>
          <xdr:colOff>161925</xdr:colOff>
          <xdr:row>96</xdr:row>
          <xdr:rowOff>295275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着払い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75</xdr:row>
          <xdr:rowOff>0</xdr:rowOff>
        </xdr:from>
        <xdr:to>
          <xdr:col>5</xdr:col>
          <xdr:colOff>28575</xdr:colOff>
          <xdr:row>76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工　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552450</xdr:colOff>
          <xdr:row>75</xdr:row>
          <xdr:rowOff>28575</xdr:rowOff>
        </xdr:from>
        <xdr:to>
          <xdr:col>17</xdr:col>
          <xdr:colOff>152400</xdr:colOff>
          <xdr:row>75</xdr:row>
          <xdr:rowOff>238125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　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78</xdr:row>
          <xdr:rowOff>161925</xdr:rowOff>
        </xdr:from>
        <xdr:to>
          <xdr:col>7</xdr:col>
          <xdr:colOff>19050</xdr:colOff>
          <xdr:row>79</xdr:row>
          <xdr:rowOff>171450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上水道水以外の水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78</xdr:row>
          <xdr:rowOff>47625</xdr:rowOff>
        </xdr:from>
        <xdr:to>
          <xdr:col>11</xdr:col>
          <xdr:colOff>123825</xdr:colOff>
          <xdr:row>79</xdr:row>
          <xdr:rowOff>19050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河川水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295275</xdr:colOff>
          <xdr:row>78</xdr:row>
          <xdr:rowOff>47625</xdr:rowOff>
        </xdr:from>
        <xdr:to>
          <xdr:col>14</xdr:col>
          <xdr:colOff>28575</xdr:colOff>
          <xdr:row>78</xdr:row>
          <xdr:rowOff>266700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湖沼水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79</xdr:row>
          <xdr:rowOff>9525</xdr:rowOff>
        </xdr:from>
        <xdr:to>
          <xdr:col>11</xdr:col>
          <xdr:colOff>123825</xdr:colOff>
          <xdr:row>79</xdr:row>
          <xdr:rowOff>209550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工業用水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79</xdr:row>
          <xdr:rowOff>19050</xdr:rowOff>
        </xdr:from>
        <xdr:to>
          <xdr:col>14</xdr:col>
          <xdr:colOff>66675</xdr:colOff>
          <xdr:row>79</xdr:row>
          <xdr:rowOff>209550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80</xdr:row>
          <xdr:rowOff>38100</xdr:rowOff>
        </xdr:from>
        <xdr:to>
          <xdr:col>7</xdr:col>
          <xdr:colOff>19050</xdr:colOff>
          <xdr:row>81</xdr:row>
          <xdr:rowOff>0</xdr:rowOff>
        </xdr:to>
        <xdr:sp macro="" textlink="">
          <xdr:nvSpPr>
            <xdr:cNvPr id="126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7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回収水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80</xdr:row>
          <xdr:rowOff>47625</xdr:rowOff>
        </xdr:from>
        <xdr:to>
          <xdr:col>11</xdr:col>
          <xdr:colOff>123825</xdr:colOff>
          <xdr:row>80</xdr:row>
          <xdr:rowOff>247650</xdr:rowOff>
        </xdr:to>
        <xdr:sp macro="" textlink="">
          <xdr:nvSpPr>
            <xdr:cNvPr id="1028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スラッジ水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80</xdr:row>
          <xdr:rowOff>47625</xdr:rowOff>
        </xdr:from>
        <xdr:to>
          <xdr:col>14</xdr:col>
          <xdr:colOff>133350</xdr:colOff>
          <xdr:row>80</xdr:row>
          <xdr:rowOff>238125</xdr:rowOff>
        </xdr:to>
        <xdr:sp macro="" textlink="">
          <xdr:nvSpPr>
            <xdr:cNvPr id="1052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上澄水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85725</xdr:colOff>
      <xdr:row>98</xdr:row>
      <xdr:rowOff>209550</xdr:rowOff>
    </xdr:from>
    <xdr:to>
      <xdr:col>11</xdr:col>
      <xdr:colOff>207051</xdr:colOff>
      <xdr:row>99</xdr:row>
      <xdr:rowOff>151835</xdr:rowOff>
    </xdr:to>
    <xdr:sp macro="" textlink="">
      <xdr:nvSpPr>
        <xdr:cNvPr id="1082" name="テキスト ボックス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>
          <a:off x="85725" y="10029825"/>
          <a:ext cx="4721901" cy="266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公益財団法人鳥取県建設技術センター　　</a:t>
          </a:r>
          <a:r>
            <a:rPr kumimoji="1" lang="ja-JP" altLang="en-US" sz="1100"/>
            <a:t>登録番号　</a:t>
          </a:r>
          <a:r>
            <a:rPr kumimoji="1" lang="en-US" altLang="ja-JP" sz="1100"/>
            <a:t>T7270005004830</a:t>
          </a:r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106</xdr:row>
          <xdr:rowOff>28575</xdr:rowOff>
        </xdr:from>
        <xdr:to>
          <xdr:col>0</xdr:col>
          <xdr:colOff>333375</xdr:colOff>
          <xdr:row>107</xdr:row>
          <xdr:rowOff>133350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102</xdr:row>
          <xdr:rowOff>76200</xdr:rowOff>
        </xdr:from>
        <xdr:to>
          <xdr:col>1</xdr:col>
          <xdr:colOff>0</xdr:colOff>
          <xdr:row>102</xdr:row>
          <xdr:rowOff>266700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304800</xdr:colOff>
      <xdr:row>102</xdr:row>
      <xdr:rowOff>47625</xdr:rowOff>
    </xdr:from>
    <xdr:to>
      <xdr:col>15</xdr:col>
      <xdr:colOff>68952</xdr:colOff>
      <xdr:row>103</xdr:row>
      <xdr:rowOff>0</xdr:rowOff>
    </xdr:to>
    <xdr:sp macro="" textlink="">
      <xdr:nvSpPr>
        <xdr:cNvPr id="1094" name="Text Box 111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304800" y="11163300"/>
          <a:ext cx="5650602" cy="22860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供試体返却希望　</a:t>
          </a:r>
          <a:r>
            <a:rPr lang="ja-JP" altLang="en-US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（</a:t>
          </a:r>
          <a:r>
            <a:rPr lang="en-US" altLang="ja-JP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lang="ja-JP" altLang="en-US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試験後の供試体は申し出のないかぎり処分させていただきます。）　</a:t>
          </a:r>
          <a:r>
            <a:rPr lang="ja-JP" altLang="en-US"/>
            <a:t> 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246692</xdr:colOff>
      <xdr:row>106</xdr:row>
      <xdr:rowOff>79236</xdr:rowOff>
    </xdr:from>
    <xdr:to>
      <xdr:col>17</xdr:col>
      <xdr:colOff>23334</xdr:colOff>
      <xdr:row>109</xdr:row>
      <xdr:rowOff>23001</xdr:rowOff>
    </xdr:to>
    <xdr:sp macro="" textlink="">
      <xdr:nvSpPr>
        <xdr:cNvPr id="1095" name="Text Box 111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246692" y="25084868"/>
          <a:ext cx="7015642" cy="394949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試験の実施で得られた情報につきましては、法令の定める場合等を除き、許可なく第三者に提供することはありません。</a:t>
          </a:r>
          <a:endParaRPr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上記内容をご確認いただけましたら</a:t>
          </a:r>
          <a:r>
            <a:rPr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チェック</a:t>
          </a:r>
          <a:r>
            <a:rPr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をお願いいたします。</a:t>
          </a:r>
          <a:endParaRPr lang="ja-JP" altLang="en-US" sz="9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78</xdr:row>
          <xdr:rowOff>47625</xdr:rowOff>
        </xdr:from>
        <xdr:to>
          <xdr:col>15</xdr:col>
          <xdr:colOff>504825</xdr:colOff>
          <xdr:row>79</xdr:row>
          <xdr:rowOff>9525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井戸水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78</xdr:row>
          <xdr:rowOff>47625</xdr:rowOff>
        </xdr:from>
        <xdr:to>
          <xdr:col>17</xdr:col>
          <xdr:colOff>266700</xdr:colOff>
          <xdr:row>79</xdr:row>
          <xdr:rowOff>9525</xdr:rowOff>
        </xdr:to>
        <xdr:sp macro="" textlink="">
          <xdr:nvSpPr>
            <xdr:cNvPr id="1058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地下水</a:t>
              </a:r>
            </a:p>
          </xdr:txBody>
        </xdr:sp>
        <xdr:clientData/>
      </xdr:twoCellAnchor>
    </mc:Choice>
    <mc:Fallback/>
  </mc:AlternateContent>
  <xdr:twoCellAnchor>
    <xdr:from>
      <xdr:col>13</xdr:col>
      <xdr:colOff>74924</xdr:colOff>
      <xdr:row>55</xdr:row>
      <xdr:rowOff>32107</xdr:rowOff>
    </xdr:from>
    <xdr:to>
      <xdr:col>17</xdr:col>
      <xdr:colOff>631440</xdr:colOff>
      <xdr:row>55</xdr:row>
      <xdr:rowOff>299665</xdr:rowOff>
    </xdr:to>
    <xdr:sp macro="" textlink="">
      <xdr:nvSpPr>
        <xdr:cNvPr id="1101" name="テキスト ボックス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>
          <a:off x="5304149" y="203557"/>
          <a:ext cx="2404366" cy="2675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（様式　受付１</a:t>
          </a:r>
          <a:r>
            <a: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5-2</a:t>
          </a:r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twoCellAnchor>
  <xdr:twoCellAnchor>
    <xdr:from>
      <xdr:col>10</xdr:col>
      <xdr:colOff>409575</xdr:colOff>
      <xdr:row>56</xdr:row>
      <xdr:rowOff>57150</xdr:rowOff>
    </xdr:from>
    <xdr:to>
      <xdr:col>13</xdr:col>
      <xdr:colOff>265303</xdr:colOff>
      <xdr:row>60</xdr:row>
      <xdr:rowOff>75121</xdr:rowOff>
    </xdr:to>
    <xdr:grpSp>
      <xdr:nvGrpSpPr>
        <xdr:cNvPr id="1102" name="グループ化 9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GrpSpPr>
          <a:grpSpLocks/>
        </xdr:cNvGrpSpPr>
      </xdr:nvGrpSpPr>
      <xdr:grpSpPr bwMode="auto">
        <a:xfrm>
          <a:off x="4350954" y="13282667"/>
          <a:ext cx="1147625" cy="1101851"/>
          <a:chOff x="6426868" y="11500185"/>
          <a:chExt cx="1106737" cy="1036457"/>
        </a:xfrm>
      </xdr:grpSpPr>
      <xdr:sp macro="" textlink="">
        <xdr:nvSpPr>
          <xdr:cNvPr id="1103" name="テキスト ボックス 1102">
            <a:extLst>
              <a:ext uri="{FF2B5EF4-FFF2-40B4-BE49-F238E27FC236}">
                <a16:creationId xmlns:a16="http://schemas.microsoft.com/office/drawing/2014/main" id="{00000000-0008-0000-0000-00004F040000}"/>
              </a:ext>
            </a:extLst>
          </xdr:cNvPr>
          <xdr:cNvSpPr txBox="1"/>
        </xdr:nvSpPr>
        <xdr:spPr>
          <a:xfrm>
            <a:off x="6438768" y="11500185"/>
            <a:ext cx="1094837" cy="1036457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受　付　印</a:t>
            </a:r>
          </a:p>
        </xdr:txBody>
      </xdr:sp>
      <xdr:cxnSp macro="">
        <xdr:nvCxnSpPr>
          <xdr:cNvPr id="1104" name="直線コネクタ 12">
            <a:extLst>
              <a:ext uri="{FF2B5EF4-FFF2-40B4-BE49-F238E27FC236}">
                <a16:creationId xmlns:a16="http://schemas.microsoft.com/office/drawing/2014/main" id="{00000000-0008-0000-0000-00005004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426868" y="11788982"/>
            <a:ext cx="1094836" cy="0"/>
          </a:xfrm>
          <a:prstGeom prst="line">
            <a:avLst/>
          </a:prstGeom>
          <a:noFill/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104775</xdr:colOff>
      <xdr:row>35</xdr:row>
      <xdr:rowOff>171450</xdr:rowOff>
    </xdr:from>
    <xdr:to>
      <xdr:col>36</xdr:col>
      <xdr:colOff>172405</xdr:colOff>
      <xdr:row>45</xdr:row>
      <xdr:rowOff>267450</xdr:rowOff>
    </xdr:to>
    <xdr:grpSp>
      <xdr:nvGrpSpPr>
        <xdr:cNvPr id="1107" name="グループ化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GrpSpPr/>
      </xdr:nvGrpSpPr>
      <xdr:grpSpPr>
        <a:xfrm>
          <a:off x="7976585" y="7889984"/>
          <a:ext cx="4895820" cy="2865914"/>
          <a:chOff x="8972550" y="8736857"/>
          <a:chExt cx="3631681" cy="3274059"/>
        </a:xfrm>
      </xdr:grpSpPr>
      <xdr:sp macro="" textlink="">
        <xdr:nvSpPr>
          <xdr:cNvPr id="1108" name="左矢印 1205">
            <a:extLst>
              <a:ext uri="{FF2B5EF4-FFF2-40B4-BE49-F238E27FC236}">
                <a16:creationId xmlns:a16="http://schemas.microsoft.com/office/drawing/2014/main" id="{00000000-0008-0000-0000-000054040000}"/>
              </a:ext>
            </a:extLst>
          </xdr:cNvPr>
          <xdr:cNvSpPr/>
        </xdr:nvSpPr>
        <xdr:spPr>
          <a:xfrm>
            <a:off x="8972550" y="9963150"/>
            <a:ext cx="333375" cy="476250"/>
          </a:xfrm>
          <a:prstGeom prst="leftArrow">
            <a:avLst/>
          </a:prstGeom>
          <a:solidFill>
            <a:srgbClr val="FFFF00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09" name="テキスト ボックス 1108">
            <a:extLst>
              <a:ext uri="{FF2B5EF4-FFF2-40B4-BE49-F238E27FC236}">
                <a16:creationId xmlns:a16="http://schemas.microsoft.com/office/drawing/2014/main" id="{00000000-0008-0000-0000-000055040000}"/>
              </a:ext>
            </a:extLst>
          </xdr:cNvPr>
          <xdr:cNvSpPr txBox="1"/>
        </xdr:nvSpPr>
        <xdr:spPr>
          <a:xfrm>
            <a:off x="9270481" y="8736857"/>
            <a:ext cx="3333750" cy="3274059"/>
          </a:xfrm>
          <a:prstGeom prst="rect">
            <a:avLst/>
          </a:prstGeom>
          <a:solidFill>
            <a:schemeClr val="lt1"/>
          </a:solidFill>
          <a:ln w="1587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>
                <a:solidFill>
                  <a:srgbClr val="0000FF"/>
                </a:solidFill>
              </a:rPr>
              <a:t>手数料改定により、成績書</a:t>
            </a:r>
            <a:r>
              <a:rPr kumimoji="1" lang="en-US" altLang="ja-JP" sz="1100" b="1">
                <a:solidFill>
                  <a:srgbClr val="0000FF"/>
                </a:solidFill>
              </a:rPr>
              <a:t>1</a:t>
            </a:r>
            <a:r>
              <a:rPr kumimoji="1" lang="ja-JP" altLang="en-US" sz="1100" b="1">
                <a:solidFill>
                  <a:srgbClr val="0000FF"/>
                </a:solidFill>
              </a:rPr>
              <a:t>部目の手数料は、試験手数料に含んでいます。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成績書の追加発行のみ手数料が掛かります。</a:t>
            </a:r>
            <a:endParaRPr kumimoji="1" lang="en-US" altLang="ja-JP" sz="1100" b="1">
              <a:solidFill>
                <a:srgbClr val="FF0000"/>
              </a:solidFill>
            </a:endParaRPr>
          </a:p>
          <a:p>
            <a:endParaRPr kumimoji="1" lang="ja-JP" altLang="en-US" sz="1100" b="1">
              <a:solidFill>
                <a:srgbClr val="FF0000"/>
              </a:solidFill>
            </a:endParaRPr>
          </a:p>
          <a:p>
            <a:r>
              <a:rPr kumimoji="1" lang="en-US" altLang="ja-JP" sz="1100" b="1">
                <a:solidFill>
                  <a:srgbClr val="FF0000"/>
                </a:solidFill>
              </a:rPr>
              <a:t>(1)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成績書の必要発行部数を入力してください。</a:t>
            </a: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 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必要数から１部差し引いた数が自動的に表示され、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ysClr val="windowText" lastClr="000000"/>
                </a:solidFill>
              </a:rPr>
              <a:t>　</a:t>
            </a:r>
            <a:r>
              <a:rPr kumimoji="1" lang="ja-JP" altLang="en-US" sz="1100" b="1" baseline="0">
                <a:solidFill>
                  <a:sysClr val="windowText" lastClr="000000"/>
                </a:solidFill>
              </a:rPr>
              <a:t> 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追加発行部数分の手数料を計算します。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※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追加発行とは、成績書を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2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部以上発行することです。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endParaRPr kumimoji="1" lang="ja-JP" altLang="en-US" sz="1100" b="1">
              <a:solidFill>
                <a:srgbClr val="FF0000"/>
              </a:solidFill>
            </a:endParaRPr>
          </a:p>
          <a:p>
            <a:r>
              <a:rPr kumimoji="1" lang="en-US" altLang="ja-JP" sz="1100" b="1">
                <a:solidFill>
                  <a:srgbClr val="FF0000"/>
                </a:solidFill>
              </a:rPr>
              <a:t>※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成績書の再発行</a:t>
            </a:r>
            <a:endParaRPr kumimoji="1" lang="en-US" altLang="ja-JP" sz="1100" b="1">
              <a:solidFill>
                <a:srgbClr val="FF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  発行済みの成績書の再発行が必要な場合は、再発行依頼書（別の専用依頼書）を使用してください。（再発行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1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部は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500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円</a:t>
            </a:r>
            <a:r>
              <a:rPr kumimoji="1" lang="en-US" altLang="ja-JP" sz="1100" b="1" baseline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(</a:t>
            </a:r>
            <a:r>
              <a:rPr kumimoji="1" lang="ja-JP" altLang="ja-JP" sz="1100" b="1" baseline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税抜</a:t>
            </a:r>
            <a:r>
              <a:rPr kumimoji="1" lang="en-US" altLang="ja-JP" sz="1100" b="1" baseline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)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）</a:t>
            </a:r>
            <a:endParaRPr kumimoji="1" lang="en-US" altLang="ja-JP" sz="1100" b="1" baseline="0">
              <a:solidFill>
                <a:srgbClr val="FF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※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再発行とは、発行済みの成績書を再度発行することです。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ysClr val="windowText" lastClr="000000"/>
                </a:solidFill>
              </a:rPr>
              <a:t>　　また、依頼時に記載された内容（文字）の訂正により、成績書記載内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ysClr val="windowText" lastClr="000000"/>
                </a:solidFill>
              </a:rPr>
              <a:t>　　容を変更する場合です。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0</xdr:col>
      <xdr:colOff>190500</xdr:colOff>
      <xdr:row>45</xdr:row>
      <xdr:rowOff>161930</xdr:rowOff>
    </xdr:from>
    <xdr:to>
      <xdr:col>10</xdr:col>
      <xdr:colOff>411304</xdr:colOff>
      <xdr:row>47</xdr:row>
      <xdr:rowOff>253058</xdr:rowOff>
    </xdr:to>
    <xdr:grpSp>
      <xdr:nvGrpSpPr>
        <xdr:cNvPr id="1092" name="グループ化 120">
          <a:extLst>
            <a:ext uri="{FF2B5EF4-FFF2-40B4-BE49-F238E27FC236}">
              <a16:creationId xmlns:a16="http://schemas.microsoft.com/office/drawing/2014/main" id="{1A88D983-E890-40E6-8764-BFA3EB1E8496}"/>
            </a:ext>
          </a:extLst>
        </xdr:cNvPr>
        <xdr:cNvGrpSpPr>
          <a:grpSpLocks/>
        </xdr:cNvGrpSpPr>
      </xdr:nvGrpSpPr>
      <xdr:grpSpPr bwMode="auto">
        <a:xfrm>
          <a:off x="190500" y="10650378"/>
          <a:ext cx="4162183" cy="748025"/>
          <a:chOff x="163922" y="7256611"/>
          <a:chExt cx="4220582" cy="660703"/>
        </a:xfrm>
        <a:solidFill>
          <a:srgbClr val="CCFFFF"/>
        </a:solidFill>
      </xdr:grpSpPr>
      <xdr:grpSp>
        <xdr:nvGrpSpPr>
          <xdr:cNvPr id="1093" name="グループ化 10">
            <a:extLst>
              <a:ext uri="{FF2B5EF4-FFF2-40B4-BE49-F238E27FC236}">
                <a16:creationId xmlns:a16="http://schemas.microsoft.com/office/drawing/2014/main" id="{5DACEDE0-4312-68B8-9895-47D99562BE90}"/>
              </a:ext>
            </a:extLst>
          </xdr:cNvPr>
          <xdr:cNvGrpSpPr>
            <a:grpSpLocks/>
          </xdr:cNvGrpSpPr>
        </xdr:nvGrpSpPr>
        <xdr:grpSpPr bwMode="auto">
          <a:xfrm>
            <a:off x="163922" y="7256613"/>
            <a:ext cx="2587444" cy="638836"/>
            <a:chOff x="3531220" y="4414022"/>
            <a:chExt cx="1788843" cy="821376"/>
          </a:xfrm>
          <a:grpFill/>
        </xdr:grpSpPr>
        <xdr:sp macro="" textlink="">
          <xdr:nvSpPr>
            <xdr:cNvPr id="1111" name="テキスト ボックス 1110">
              <a:extLst>
                <a:ext uri="{FF2B5EF4-FFF2-40B4-BE49-F238E27FC236}">
                  <a16:creationId xmlns:a16="http://schemas.microsoft.com/office/drawing/2014/main" id="{56864F99-8226-1C44-90DC-4256FF07E6D6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112" name="テキスト ボックス 57352">
              <a:extLst>
                <a:ext uri="{FF2B5EF4-FFF2-40B4-BE49-F238E27FC236}">
                  <a16:creationId xmlns:a16="http://schemas.microsoft.com/office/drawing/2014/main" id="{CE6931EA-493D-3BE0-C5F1-7E78EEA50CEA}"/>
                </a:ext>
              </a:extLst>
            </xdr:cNvPr>
            <xdr:cNvSpPr txBox="1"/>
          </xdr:nvSpPr>
          <xdr:spPr>
            <a:xfrm>
              <a:off x="3531220" y="4652220"/>
              <a:ext cx="1788843" cy="58317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1099" name="グループ化 11">
            <a:extLst>
              <a:ext uri="{FF2B5EF4-FFF2-40B4-BE49-F238E27FC236}">
                <a16:creationId xmlns:a16="http://schemas.microsoft.com/office/drawing/2014/main" id="{A53F0C04-11F7-435B-80CC-037F3CBD66FD}"/>
              </a:ext>
            </a:extLst>
          </xdr:cNvPr>
          <xdr:cNvGrpSpPr>
            <a:grpSpLocks/>
          </xdr:cNvGrpSpPr>
        </xdr:nvGrpSpPr>
        <xdr:grpSpPr bwMode="auto">
          <a:xfrm>
            <a:off x="2741527" y="7256611"/>
            <a:ext cx="1574110" cy="638834"/>
            <a:chOff x="3531220" y="4414024"/>
            <a:chExt cx="1788842" cy="821371"/>
          </a:xfrm>
          <a:grpFill/>
        </xdr:grpSpPr>
        <xdr:sp macro="" textlink="">
          <xdr:nvSpPr>
            <xdr:cNvPr id="1106" name="テキスト ボックス 1105">
              <a:extLst>
                <a:ext uri="{FF2B5EF4-FFF2-40B4-BE49-F238E27FC236}">
                  <a16:creationId xmlns:a16="http://schemas.microsoft.com/office/drawing/2014/main" id="{BFBDE505-E70D-DF56-BE1E-1FBB3C4A1EF7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110" name="テキスト ボックス 1109">
              <a:extLst>
                <a:ext uri="{FF2B5EF4-FFF2-40B4-BE49-F238E27FC236}">
                  <a16:creationId xmlns:a16="http://schemas.microsoft.com/office/drawing/2014/main" id="{4BEF41CE-289C-8CF5-6244-95107F8A24D8}"/>
                </a:ext>
              </a:extLst>
            </xdr:cNvPr>
            <xdr:cNvSpPr txBox="1"/>
          </xdr:nvSpPr>
          <xdr:spPr>
            <a:xfrm>
              <a:off x="3531220" y="4652221"/>
              <a:ext cx="1788842" cy="583174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1100" name="テキスト ボックス 1099">
            <a:extLst>
              <a:ext uri="{FF2B5EF4-FFF2-40B4-BE49-F238E27FC236}">
                <a16:creationId xmlns:a16="http://schemas.microsoft.com/office/drawing/2014/main" id="{136D86FD-272E-EF8B-79C1-54F1CDA9B9EF}"/>
              </a:ext>
            </a:extLst>
          </xdr:cNvPr>
          <xdr:cNvSpPr txBox="1"/>
        </xdr:nvSpPr>
        <xdr:spPr bwMode="auto">
          <a:xfrm>
            <a:off x="195762" y="7585446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1105" name="テキスト ボックス 1104">
            <a:extLst>
              <a:ext uri="{FF2B5EF4-FFF2-40B4-BE49-F238E27FC236}">
                <a16:creationId xmlns:a16="http://schemas.microsoft.com/office/drawing/2014/main" id="{7D59762F-C130-3A6B-6C68-96FFDDE363FD}"/>
              </a:ext>
            </a:extLst>
          </xdr:cNvPr>
          <xdr:cNvSpPr txBox="1"/>
        </xdr:nvSpPr>
        <xdr:spPr bwMode="auto">
          <a:xfrm>
            <a:off x="2761203" y="7525241"/>
            <a:ext cx="1623301" cy="3920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  <xdr:twoCellAnchor>
    <xdr:from>
      <xdr:col>0</xdr:col>
      <xdr:colOff>164224</xdr:colOff>
      <xdr:row>99</xdr:row>
      <xdr:rowOff>186120</xdr:rowOff>
    </xdr:from>
    <xdr:to>
      <xdr:col>10</xdr:col>
      <xdr:colOff>385028</xdr:colOff>
      <xdr:row>101</xdr:row>
      <xdr:rowOff>277249</xdr:rowOff>
    </xdr:to>
    <xdr:grpSp>
      <xdr:nvGrpSpPr>
        <xdr:cNvPr id="1113" name="グループ化 120">
          <a:extLst>
            <a:ext uri="{FF2B5EF4-FFF2-40B4-BE49-F238E27FC236}">
              <a16:creationId xmlns:a16="http://schemas.microsoft.com/office/drawing/2014/main" id="{4639D06B-87EF-4FCE-ADE1-B8BCA03F7FF8}"/>
            </a:ext>
          </a:extLst>
        </xdr:cNvPr>
        <xdr:cNvGrpSpPr>
          <a:grpSpLocks/>
        </xdr:cNvGrpSpPr>
      </xdr:nvGrpSpPr>
      <xdr:grpSpPr bwMode="auto">
        <a:xfrm>
          <a:off x="164224" y="23276034"/>
          <a:ext cx="4162183" cy="748025"/>
          <a:chOff x="163922" y="7256611"/>
          <a:chExt cx="4220582" cy="660703"/>
        </a:xfrm>
        <a:solidFill>
          <a:srgbClr val="CCFFFF"/>
        </a:solidFill>
      </xdr:grpSpPr>
      <xdr:grpSp>
        <xdr:nvGrpSpPr>
          <xdr:cNvPr id="1114" name="グループ化 10">
            <a:extLst>
              <a:ext uri="{FF2B5EF4-FFF2-40B4-BE49-F238E27FC236}">
                <a16:creationId xmlns:a16="http://schemas.microsoft.com/office/drawing/2014/main" id="{98D2C842-59E7-61B8-47F7-FFFE44626E2F}"/>
              </a:ext>
            </a:extLst>
          </xdr:cNvPr>
          <xdr:cNvGrpSpPr>
            <a:grpSpLocks/>
          </xdr:cNvGrpSpPr>
        </xdr:nvGrpSpPr>
        <xdr:grpSpPr bwMode="auto">
          <a:xfrm>
            <a:off x="163922" y="7256613"/>
            <a:ext cx="2587444" cy="638836"/>
            <a:chOff x="3531220" y="4414022"/>
            <a:chExt cx="1788843" cy="821376"/>
          </a:xfrm>
          <a:grpFill/>
        </xdr:grpSpPr>
        <xdr:sp macro="" textlink="">
          <xdr:nvSpPr>
            <xdr:cNvPr id="1120" name="テキスト ボックス 1119">
              <a:extLst>
                <a:ext uri="{FF2B5EF4-FFF2-40B4-BE49-F238E27FC236}">
                  <a16:creationId xmlns:a16="http://schemas.microsoft.com/office/drawing/2014/main" id="{ABE08870-DBB8-EC0F-7BA1-3466A55C4C52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121" name="テキスト ボックス 57352">
              <a:extLst>
                <a:ext uri="{FF2B5EF4-FFF2-40B4-BE49-F238E27FC236}">
                  <a16:creationId xmlns:a16="http://schemas.microsoft.com/office/drawing/2014/main" id="{37E4EC67-6E09-3609-5ED6-1C1906B1653C}"/>
                </a:ext>
              </a:extLst>
            </xdr:cNvPr>
            <xdr:cNvSpPr txBox="1"/>
          </xdr:nvSpPr>
          <xdr:spPr>
            <a:xfrm>
              <a:off x="3531220" y="4652220"/>
              <a:ext cx="1788843" cy="58317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1115" name="グループ化 11">
            <a:extLst>
              <a:ext uri="{FF2B5EF4-FFF2-40B4-BE49-F238E27FC236}">
                <a16:creationId xmlns:a16="http://schemas.microsoft.com/office/drawing/2014/main" id="{C342237E-2E5C-31B9-4F3A-CED3970D7B52}"/>
              </a:ext>
            </a:extLst>
          </xdr:cNvPr>
          <xdr:cNvGrpSpPr>
            <a:grpSpLocks/>
          </xdr:cNvGrpSpPr>
        </xdr:nvGrpSpPr>
        <xdr:grpSpPr bwMode="auto">
          <a:xfrm>
            <a:off x="2741527" y="7256611"/>
            <a:ext cx="1574110" cy="638834"/>
            <a:chOff x="3531220" y="4414024"/>
            <a:chExt cx="1788842" cy="821371"/>
          </a:xfrm>
          <a:grpFill/>
        </xdr:grpSpPr>
        <xdr:sp macro="" textlink="">
          <xdr:nvSpPr>
            <xdr:cNvPr id="1118" name="テキスト ボックス 1117">
              <a:extLst>
                <a:ext uri="{FF2B5EF4-FFF2-40B4-BE49-F238E27FC236}">
                  <a16:creationId xmlns:a16="http://schemas.microsoft.com/office/drawing/2014/main" id="{70789A92-E8B7-E149-C461-00DF00609353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119" name="テキスト ボックス 1118">
              <a:extLst>
                <a:ext uri="{FF2B5EF4-FFF2-40B4-BE49-F238E27FC236}">
                  <a16:creationId xmlns:a16="http://schemas.microsoft.com/office/drawing/2014/main" id="{7CF1CA1C-77C6-7FAB-656E-8620BDDFE57C}"/>
                </a:ext>
              </a:extLst>
            </xdr:cNvPr>
            <xdr:cNvSpPr txBox="1"/>
          </xdr:nvSpPr>
          <xdr:spPr>
            <a:xfrm>
              <a:off x="3531220" y="4652221"/>
              <a:ext cx="1788842" cy="583174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1116" name="テキスト ボックス 1115">
            <a:extLst>
              <a:ext uri="{FF2B5EF4-FFF2-40B4-BE49-F238E27FC236}">
                <a16:creationId xmlns:a16="http://schemas.microsoft.com/office/drawing/2014/main" id="{1EE1F92B-60A9-E47F-AA67-C58C5830FD2D}"/>
              </a:ext>
            </a:extLst>
          </xdr:cNvPr>
          <xdr:cNvSpPr txBox="1"/>
        </xdr:nvSpPr>
        <xdr:spPr bwMode="auto">
          <a:xfrm>
            <a:off x="195762" y="7585446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1117" name="テキスト ボックス 1116">
            <a:extLst>
              <a:ext uri="{FF2B5EF4-FFF2-40B4-BE49-F238E27FC236}">
                <a16:creationId xmlns:a16="http://schemas.microsoft.com/office/drawing/2014/main" id="{7BAD3D1E-F9C3-6533-D3F0-71C326B9C9DE}"/>
              </a:ext>
            </a:extLst>
          </xdr:cNvPr>
          <xdr:cNvSpPr txBox="1"/>
        </xdr:nvSpPr>
        <xdr:spPr bwMode="auto">
          <a:xfrm>
            <a:off x="2761203" y="7525241"/>
            <a:ext cx="1623301" cy="3920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  <xdr:oneCellAnchor>
    <xdr:from>
      <xdr:col>0</xdr:col>
      <xdr:colOff>106049</xdr:colOff>
      <xdr:row>142</xdr:row>
      <xdr:rowOff>112618</xdr:rowOff>
    </xdr:from>
    <xdr:ext cx="196016" cy="151836"/>
    <xdr:sp macro="" textlink="">
      <xdr:nvSpPr>
        <xdr:cNvPr id="1131" name="Text Box 292">
          <a:extLst>
            <a:ext uri="{FF2B5EF4-FFF2-40B4-BE49-F238E27FC236}">
              <a16:creationId xmlns:a16="http://schemas.microsoft.com/office/drawing/2014/main" id="{7C010ABB-A86B-4A74-A2AA-E5D69C2EB4A3}"/>
            </a:ext>
          </a:extLst>
        </xdr:cNvPr>
        <xdr:cNvSpPr txBox="1">
          <a:spLocks noChangeArrowheads="1"/>
        </xdr:cNvSpPr>
      </xdr:nvSpPr>
      <xdr:spPr bwMode="auto">
        <a:xfrm>
          <a:off x="106049" y="20355750"/>
          <a:ext cx="196016" cy="151836"/>
        </a:xfrm>
        <a:prstGeom prst="rect">
          <a:avLst/>
        </a:prstGeom>
        <a:noFill/>
        <a:ln>
          <a:noFill/>
        </a:ln>
        <a:effectLst/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oneCellAnchor>
  <xdr:twoCellAnchor>
    <xdr:from>
      <xdr:col>0</xdr:col>
      <xdr:colOff>0</xdr:colOff>
      <xdr:row>143</xdr:row>
      <xdr:rowOff>109499</xdr:rowOff>
    </xdr:from>
    <xdr:to>
      <xdr:col>1</xdr:col>
      <xdr:colOff>38100</xdr:colOff>
      <xdr:row>150</xdr:row>
      <xdr:rowOff>32017</xdr:rowOff>
    </xdr:to>
    <xdr:sp macro="" textlink="">
      <xdr:nvSpPr>
        <xdr:cNvPr id="1132" name="Text Box 293">
          <a:extLst>
            <a:ext uri="{FF2B5EF4-FFF2-40B4-BE49-F238E27FC236}">
              <a16:creationId xmlns:a16="http://schemas.microsoft.com/office/drawing/2014/main" id="{9E4F4A6B-4DD4-4508-A082-107AA5D9BDD3}"/>
            </a:ext>
          </a:extLst>
        </xdr:cNvPr>
        <xdr:cNvSpPr txBox="1">
          <a:spLocks noChangeArrowheads="1"/>
        </xdr:cNvSpPr>
      </xdr:nvSpPr>
      <xdr:spPr bwMode="auto">
        <a:xfrm>
          <a:off x="0" y="20482973"/>
          <a:ext cx="429126" cy="1677123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レディーミクストコンクリートの練混ぜに用いる水の試験</a:t>
          </a:r>
        </a:p>
      </xdr:txBody>
    </xdr:sp>
    <xdr:clientData/>
  </xdr:twoCellAnchor>
  <xdr:twoCellAnchor>
    <xdr:from>
      <xdr:col>10</xdr:col>
      <xdr:colOff>533400</xdr:colOff>
      <xdr:row>121</xdr:row>
      <xdr:rowOff>200025</xdr:rowOff>
    </xdr:from>
    <xdr:to>
      <xdr:col>10</xdr:col>
      <xdr:colOff>533400</xdr:colOff>
      <xdr:row>123</xdr:row>
      <xdr:rowOff>142875</xdr:rowOff>
    </xdr:to>
    <xdr:sp macro="" textlink="">
      <xdr:nvSpPr>
        <xdr:cNvPr id="1133" name="Line 296">
          <a:extLst>
            <a:ext uri="{FF2B5EF4-FFF2-40B4-BE49-F238E27FC236}">
              <a16:creationId xmlns:a16="http://schemas.microsoft.com/office/drawing/2014/main" id="{B3B19171-0D33-4ED5-BA84-B0EFA701D187}"/>
            </a:ext>
          </a:extLst>
        </xdr:cNvPr>
        <xdr:cNvSpPr>
          <a:spLocks noChangeShapeType="1"/>
        </xdr:cNvSpPr>
      </xdr:nvSpPr>
      <xdr:spPr bwMode="auto">
        <a:xfrm>
          <a:off x="4473742" y="15631026"/>
          <a:ext cx="0" cy="33337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552450</xdr:colOff>
      <xdr:row>122</xdr:row>
      <xdr:rowOff>0</xdr:rowOff>
    </xdr:from>
    <xdr:to>
      <xdr:col>10</xdr:col>
      <xdr:colOff>552450</xdr:colOff>
      <xdr:row>123</xdr:row>
      <xdr:rowOff>152400</xdr:rowOff>
    </xdr:to>
    <xdr:sp macro="" textlink="">
      <xdr:nvSpPr>
        <xdr:cNvPr id="1134" name="Line 297">
          <a:extLst>
            <a:ext uri="{FF2B5EF4-FFF2-40B4-BE49-F238E27FC236}">
              <a16:creationId xmlns:a16="http://schemas.microsoft.com/office/drawing/2014/main" id="{B9813289-E517-4AF7-85CE-8DC8D834D2CE}"/>
            </a:ext>
          </a:extLst>
        </xdr:cNvPr>
        <xdr:cNvSpPr>
          <a:spLocks noChangeShapeType="1"/>
        </xdr:cNvSpPr>
      </xdr:nvSpPr>
      <xdr:spPr bwMode="auto">
        <a:xfrm>
          <a:off x="4492792" y="15631026"/>
          <a:ext cx="0" cy="34290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495300</xdr:colOff>
      <xdr:row>121</xdr:row>
      <xdr:rowOff>9525</xdr:rowOff>
    </xdr:from>
    <xdr:to>
      <xdr:col>10</xdr:col>
      <xdr:colOff>495300</xdr:colOff>
      <xdr:row>123</xdr:row>
      <xdr:rowOff>76200</xdr:rowOff>
    </xdr:to>
    <xdr:sp macro="" textlink="">
      <xdr:nvSpPr>
        <xdr:cNvPr id="1135" name="Line 300">
          <a:extLst>
            <a:ext uri="{FF2B5EF4-FFF2-40B4-BE49-F238E27FC236}">
              <a16:creationId xmlns:a16="http://schemas.microsoft.com/office/drawing/2014/main" id="{7D09063B-7D5D-41F3-AC3D-E55B7EC07CE1}"/>
            </a:ext>
          </a:extLst>
        </xdr:cNvPr>
        <xdr:cNvSpPr>
          <a:spLocks noChangeShapeType="1"/>
        </xdr:cNvSpPr>
      </xdr:nvSpPr>
      <xdr:spPr bwMode="auto">
        <a:xfrm>
          <a:off x="4435642" y="15450051"/>
          <a:ext cx="0" cy="44767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0</xdr:col>
      <xdr:colOff>114300</xdr:colOff>
      <xdr:row>140</xdr:row>
      <xdr:rowOff>0</xdr:rowOff>
    </xdr:from>
    <xdr:ext cx="76200" cy="306304"/>
    <xdr:sp macro="" textlink="">
      <xdr:nvSpPr>
        <xdr:cNvPr id="1136" name="Text Box 302">
          <a:extLst>
            <a:ext uri="{FF2B5EF4-FFF2-40B4-BE49-F238E27FC236}">
              <a16:creationId xmlns:a16="http://schemas.microsoft.com/office/drawing/2014/main" id="{3D93177C-94F6-4ED2-9F24-5BDF45963ADD}"/>
            </a:ext>
          </a:extLst>
        </xdr:cNvPr>
        <xdr:cNvSpPr txBox="1">
          <a:spLocks noChangeArrowheads="1"/>
        </xdr:cNvSpPr>
      </xdr:nvSpPr>
      <xdr:spPr bwMode="auto">
        <a:xfrm>
          <a:off x="114300" y="19892211"/>
          <a:ext cx="76200" cy="30630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twoCellAnchor>
    <xdr:from>
      <xdr:col>10</xdr:col>
      <xdr:colOff>476250</xdr:colOff>
      <xdr:row>121</xdr:row>
      <xdr:rowOff>19050</xdr:rowOff>
    </xdr:from>
    <xdr:to>
      <xdr:col>10</xdr:col>
      <xdr:colOff>476250</xdr:colOff>
      <xdr:row>123</xdr:row>
      <xdr:rowOff>95250</xdr:rowOff>
    </xdr:to>
    <xdr:sp macro="" textlink="">
      <xdr:nvSpPr>
        <xdr:cNvPr id="1137" name="Line 303">
          <a:extLst>
            <a:ext uri="{FF2B5EF4-FFF2-40B4-BE49-F238E27FC236}">
              <a16:creationId xmlns:a16="http://schemas.microsoft.com/office/drawing/2014/main" id="{EC88BA67-11EA-433D-BDC8-5A85B89852CB}"/>
            </a:ext>
          </a:extLst>
        </xdr:cNvPr>
        <xdr:cNvSpPr>
          <a:spLocks noChangeShapeType="1"/>
        </xdr:cNvSpPr>
      </xdr:nvSpPr>
      <xdr:spPr bwMode="auto">
        <a:xfrm>
          <a:off x="4416592" y="15459576"/>
          <a:ext cx="0" cy="45720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150</xdr:row>
          <xdr:rowOff>57150</xdr:rowOff>
        </xdr:from>
        <xdr:to>
          <xdr:col>6</xdr:col>
          <xdr:colOff>0</xdr:colOff>
          <xdr:row>150</xdr:row>
          <xdr:rowOff>285750</xdr:rowOff>
        </xdr:to>
        <xdr:sp macro="" textlink="">
          <xdr:nvSpPr>
            <xdr:cNvPr id="1071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47625</xdr:colOff>
          <xdr:row>150</xdr:row>
          <xdr:rowOff>276225</xdr:rowOff>
        </xdr:from>
        <xdr:to>
          <xdr:col>5</xdr:col>
          <xdr:colOff>304800</xdr:colOff>
          <xdr:row>151</xdr:row>
          <xdr:rowOff>190500</xdr:rowOff>
        </xdr:to>
        <xdr:sp macro="" textlink="">
          <xdr:nvSpPr>
            <xdr:cNvPr id="1072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引取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150</xdr:row>
          <xdr:rowOff>38100</xdr:rowOff>
        </xdr:from>
        <xdr:to>
          <xdr:col>8</xdr:col>
          <xdr:colOff>314325</xdr:colOff>
          <xdr:row>151</xdr:row>
          <xdr:rowOff>0</xdr:rowOff>
        </xdr:to>
        <xdr:sp macro="" textlink="">
          <xdr:nvSpPr>
            <xdr:cNvPr id="1073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郵便送付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150</xdr:row>
          <xdr:rowOff>38100</xdr:rowOff>
        </xdr:from>
        <xdr:to>
          <xdr:col>10</xdr:col>
          <xdr:colOff>161925</xdr:colOff>
          <xdr:row>150</xdr:row>
          <xdr:rowOff>304800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着払い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129</xdr:row>
          <xdr:rowOff>0</xdr:rowOff>
        </xdr:from>
        <xdr:to>
          <xdr:col>5</xdr:col>
          <xdr:colOff>28575</xdr:colOff>
          <xdr:row>130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工　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552450</xdr:colOff>
          <xdr:row>129</xdr:row>
          <xdr:rowOff>28575</xdr:rowOff>
        </xdr:from>
        <xdr:to>
          <xdr:col>17</xdr:col>
          <xdr:colOff>152400</xdr:colOff>
          <xdr:row>129</xdr:row>
          <xdr:rowOff>238125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　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132</xdr:row>
          <xdr:rowOff>161925</xdr:rowOff>
        </xdr:from>
        <xdr:to>
          <xdr:col>7</xdr:col>
          <xdr:colOff>19050</xdr:colOff>
          <xdr:row>133</xdr:row>
          <xdr:rowOff>180975</xdr:rowOff>
        </xdr:to>
        <xdr:sp macro="" textlink="">
          <xdr:nvSpPr>
            <xdr:cNvPr id="1084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上水道水以外の水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132</xdr:row>
          <xdr:rowOff>47625</xdr:rowOff>
        </xdr:from>
        <xdr:to>
          <xdr:col>11</xdr:col>
          <xdr:colOff>123825</xdr:colOff>
          <xdr:row>133</xdr:row>
          <xdr:rowOff>19050</xdr:rowOff>
        </xdr:to>
        <xdr:sp macro="" textlink="">
          <xdr:nvSpPr>
            <xdr:cNvPr id="1085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河川水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295275</xdr:colOff>
          <xdr:row>132</xdr:row>
          <xdr:rowOff>47625</xdr:rowOff>
        </xdr:from>
        <xdr:to>
          <xdr:col>14</xdr:col>
          <xdr:colOff>28575</xdr:colOff>
          <xdr:row>132</xdr:row>
          <xdr:rowOff>266700</xdr:rowOff>
        </xdr:to>
        <xdr:sp macro="" textlink="">
          <xdr:nvSpPr>
            <xdr:cNvPr id="1086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湖沼水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133</xdr:row>
          <xdr:rowOff>9525</xdr:rowOff>
        </xdr:from>
        <xdr:to>
          <xdr:col>11</xdr:col>
          <xdr:colOff>123825</xdr:colOff>
          <xdr:row>133</xdr:row>
          <xdr:rowOff>209550</xdr:rowOff>
        </xdr:to>
        <xdr:sp macro="" textlink="">
          <xdr:nvSpPr>
            <xdr:cNvPr id="1087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工業用水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133</xdr:row>
          <xdr:rowOff>19050</xdr:rowOff>
        </xdr:from>
        <xdr:to>
          <xdr:col>14</xdr:col>
          <xdr:colOff>66675</xdr:colOff>
          <xdr:row>133</xdr:row>
          <xdr:rowOff>209550</xdr:rowOff>
        </xdr:to>
        <xdr:sp macro="" textlink="">
          <xdr:nvSpPr>
            <xdr:cNvPr id="1088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134</xdr:row>
          <xdr:rowOff>38100</xdr:rowOff>
        </xdr:from>
        <xdr:to>
          <xdr:col>7</xdr:col>
          <xdr:colOff>19050</xdr:colOff>
          <xdr:row>135</xdr:row>
          <xdr:rowOff>0</xdr:rowOff>
        </xdr:to>
        <xdr:sp macro="" textlink="">
          <xdr:nvSpPr>
            <xdr:cNvPr id="1089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回収水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134</xdr:row>
          <xdr:rowOff>47625</xdr:rowOff>
        </xdr:from>
        <xdr:to>
          <xdr:col>11</xdr:col>
          <xdr:colOff>123825</xdr:colOff>
          <xdr:row>134</xdr:row>
          <xdr:rowOff>247650</xdr:rowOff>
        </xdr:to>
        <xdr:sp macro="" textlink="">
          <xdr:nvSpPr>
            <xdr:cNvPr id="1090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スラッジ水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134</xdr:row>
          <xdr:rowOff>47625</xdr:rowOff>
        </xdr:from>
        <xdr:to>
          <xdr:col>14</xdr:col>
          <xdr:colOff>133350</xdr:colOff>
          <xdr:row>134</xdr:row>
          <xdr:rowOff>238125</xdr:rowOff>
        </xdr:to>
        <xdr:sp macro="" textlink="">
          <xdr:nvSpPr>
            <xdr:cNvPr id="1091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上澄水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85725</xdr:colOff>
      <xdr:row>152</xdr:row>
      <xdr:rowOff>209550</xdr:rowOff>
    </xdr:from>
    <xdr:to>
      <xdr:col>11</xdr:col>
      <xdr:colOff>207051</xdr:colOff>
      <xdr:row>153</xdr:row>
      <xdr:rowOff>151835</xdr:rowOff>
    </xdr:to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16AD0973-2244-4773-A853-222F039891C7}"/>
            </a:ext>
          </a:extLst>
        </xdr:cNvPr>
        <xdr:cNvSpPr txBox="1"/>
      </xdr:nvSpPr>
      <xdr:spPr>
        <a:xfrm>
          <a:off x="85725" y="22979313"/>
          <a:ext cx="4723405" cy="2631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公益財団法人鳥取県建設技術センター　　</a:t>
          </a:r>
          <a:r>
            <a:rPr kumimoji="1" lang="ja-JP" altLang="en-US" sz="1100"/>
            <a:t>登録番号　</a:t>
          </a:r>
          <a:r>
            <a:rPr kumimoji="1" lang="en-US" altLang="ja-JP" sz="1100"/>
            <a:t>T7270005004830</a:t>
          </a:r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160</xdr:row>
          <xdr:rowOff>28575</xdr:rowOff>
        </xdr:from>
        <xdr:to>
          <xdr:col>0</xdr:col>
          <xdr:colOff>333375</xdr:colOff>
          <xdr:row>161</xdr:row>
          <xdr:rowOff>142875</xdr:rowOff>
        </xdr:to>
        <xdr:sp macro="" textlink="">
          <xdr:nvSpPr>
            <xdr:cNvPr id="1122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156</xdr:row>
          <xdr:rowOff>76200</xdr:rowOff>
        </xdr:from>
        <xdr:to>
          <xdr:col>1</xdr:col>
          <xdr:colOff>0</xdr:colOff>
          <xdr:row>156</xdr:row>
          <xdr:rowOff>266700</xdr:rowOff>
        </xdr:to>
        <xdr:sp macro="" textlink="">
          <xdr:nvSpPr>
            <xdr:cNvPr id="1123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304800</xdr:colOff>
      <xdr:row>156</xdr:row>
      <xdr:rowOff>47625</xdr:rowOff>
    </xdr:from>
    <xdr:to>
      <xdr:col>15</xdr:col>
      <xdr:colOff>68952</xdr:colOff>
      <xdr:row>157</xdr:row>
      <xdr:rowOff>0</xdr:rowOff>
    </xdr:to>
    <xdr:sp macro="" textlink="">
      <xdr:nvSpPr>
        <xdr:cNvPr id="1043" name="Text Box 111">
          <a:extLst>
            <a:ext uri="{FF2B5EF4-FFF2-40B4-BE49-F238E27FC236}">
              <a16:creationId xmlns:a16="http://schemas.microsoft.com/office/drawing/2014/main" id="{CDF3839F-31AD-4F0F-9FF6-509B9DE93366}"/>
            </a:ext>
          </a:extLst>
        </xdr:cNvPr>
        <xdr:cNvSpPr txBox="1">
          <a:spLocks noChangeArrowheads="1"/>
        </xdr:cNvSpPr>
      </xdr:nvSpPr>
      <xdr:spPr bwMode="auto">
        <a:xfrm>
          <a:off x="304800" y="24100757"/>
          <a:ext cx="5810020" cy="233111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供試体返却希望　</a:t>
          </a:r>
          <a:r>
            <a:rPr lang="ja-JP" altLang="en-US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（</a:t>
          </a:r>
          <a:r>
            <a:rPr lang="en-US" altLang="ja-JP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lang="ja-JP" altLang="en-US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試験後の供試体は申し出のないかぎり処分させていただきます。）　</a:t>
          </a:r>
          <a:r>
            <a:rPr lang="ja-JP" altLang="en-US"/>
            <a:t> 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296823</xdr:colOff>
      <xdr:row>160</xdr:row>
      <xdr:rowOff>49157</xdr:rowOff>
    </xdr:from>
    <xdr:to>
      <xdr:col>17</xdr:col>
      <xdr:colOff>73465</xdr:colOff>
      <xdr:row>162</xdr:row>
      <xdr:rowOff>103212</xdr:rowOff>
    </xdr:to>
    <xdr:sp macro="" textlink="">
      <xdr:nvSpPr>
        <xdr:cNvPr id="1048" name="Text Box 111">
          <a:extLst>
            <a:ext uri="{FF2B5EF4-FFF2-40B4-BE49-F238E27FC236}">
              <a16:creationId xmlns:a16="http://schemas.microsoft.com/office/drawing/2014/main" id="{F738D541-5211-444D-B3A2-6399676409D3}"/>
            </a:ext>
          </a:extLst>
        </xdr:cNvPr>
        <xdr:cNvSpPr txBox="1">
          <a:spLocks noChangeArrowheads="1"/>
        </xdr:cNvSpPr>
      </xdr:nvSpPr>
      <xdr:spPr bwMode="auto">
        <a:xfrm>
          <a:off x="296823" y="37627789"/>
          <a:ext cx="7015642" cy="394949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試験の実施で得られた情報につきましては、法令の定める場合等を除き、許可なく第三者に提供することはありません。</a:t>
          </a:r>
          <a:endParaRPr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上記内容をご確認いただけましたら</a:t>
          </a:r>
          <a:r>
            <a:rPr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チェック</a:t>
          </a:r>
          <a:r>
            <a:rPr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をお願いいたします。</a:t>
          </a:r>
          <a:endParaRPr lang="ja-JP" altLang="en-US" sz="9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132</xdr:row>
          <xdr:rowOff>47625</xdr:rowOff>
        </xdr:from>
        <xdr:to>
          <xdr:col>15</xdr:col>
          <xdr:colOff>504825</xdr:colOff>
          <xdr:row>133</xdr:row>
          <xdr:rowOff>9525</xdr:rowOff>
        </xdr:to>
        <xdr:sp macro="" textlink="">
          <xdr:nvSpPr>
            <xdr:cNvPr id="1124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井戸水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132</xdr:row>
          <xdr:rowOff>47625</xdr:rowOff>
        </xdr:from>
        <xdr:to>
          <xdr:col>17</xdr:col>
          <xdr:colOff>266700</xdr:colOff>
          <xdr:row>133</xdr:row>
          <xdr:rowOff>9525</xdr:rowOff>
        </xdr:to>
        <xdr:sp macro="" textlink="">
          <xdr:nvSpPr>
            <xdr:cNvPr id="1125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地下水</a:t>
              </a:r>
            </a:p>
          </xdr:txBody>
        </xdr:sp>
        <xdr:clientData/>
      </xdr:twoCellAnchor>
    </mc:Choice>
    <mc:Fallback/>
  </mc:AlternateContent>
  <xdr:twoCellAnchor>
    <xdr:from>
      <xdr:col>13</xdr:col>
      <xdr:colOff>74924</xdr:colOff>
      <xdr:row>109</xdr:row>
      <xdr:rowOff>32107</xdr:rowOff>
    </xdr:from>
    <xdr:to>
      <xdr:col>17</xdr:col>
      <xdr:colOff>631440</xdr:colOff>
      <xdr:row>109</xdr:row>
      <xdr:rowOff>299665</xdr:rowOff>
    </xdr:to>
    <xdr:sp macro="" textlink="">
      <xdr:nvSpPr>
        <xdr:cNvPr id="1060" name="テキスト ボックス 1059">
          <a:extLst>
            <a:ext uri="{FF2B5EF4-FFF2-40B4-BE49-F238E27FC236}">
              <a16:creationId xmlns:a16="http://schemas.microsoft.com/office/drawing/2014/main" id="{ABAD9583-844C-40F5-8C84-B3768B823FD2}"/>
            </a:ext>
          </a:extLst>
        </xdr:cNvPr>
        <xdr:cNvSpPr txBox="1"/>
      </xdr:nvSpPr>
      <xdr:spPr>
        <a:xfrm>
          <a:off x="5298635" y="12915923"/>
          <a:ext cx="2476555" cy="2675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（様式　受付１</a:t>
          </a:r>
          <a:r>
            <a: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5-3</a:t>
          </a:r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twoCellAnchor>
  <xdr:twoCellAnchor>
    <xdr:from>
      <xdr:col>0</xdr:col>
      <xdr:colOff>164224</xdr:colOff>
      <xdr:row>153</xdr:row>
      <xdr:rowOff>109920</xdr:rowOff>
    </xdr:from>
    <xdr:to>
      <xdr:col>10</xdr:col>
      <xdr:colOff>385028</xdr:colOff>
      <xdr:row>156</xdr:row>
      <xdr:rowOff>5035</xdr:rowOff>
    </xdr:to>
    <xdr:grpSp>
      <xdr:nvGrpSpPr>
        <xdr:cNvPr id="1074" name="グループ化 120">
          <a:extLst>
            <a:ext uri="{FF2B5EF4-FFF2-40B4-BE49-F238E27FC236}">
              <a16:creationId xmlns:a16="http://schemas.microsoft.com/office/drawing/2014/main" id="{871BEC13-07B0-45C3-8F7F-F86EC05B2F87}"/>
            </a:ext>
          </a:extLst>
        </xdr:cNvPr>
        <xdr:cNvGrpSpPr>
          <a:grpSpLocks/>
        </xdr:cNvGrpSpPr>
      </xdr:nvGrpSpPr>
      <xdr:grpSpPr bwMode="auto">
        <a:xfrm>
          <a:off x="164224" y="35790351"/>
          <a:ext cx="4162183" cy="880460"/>
          <a:chOff x="163922" y="7256611"/>
          <a:chExt cx="4220582" cy="660703"/>
        </a:xfrm>
        <a:solidFill>
          <a:srgbClr val="CCFFFF"/>
        </a:solidFill>
      </xdr:grpSpPr>
      <xdr:grpSp>
        <xdr:nvGrpSpPr>
          <xdr:cNvPr id="1075" name="グループ化 10">
            <a:extLst>
              <a:ext uri="{FF2B5EF4-FFF2-40B4-BE49-F238E27FC236}">
                <a16:creationId xmlns:a16="http://schemas.microsoft.com/office/drawing/2014/main" id="{FFDB18C3-461F-AE1A-1ACD-D28282072A85}"/>
              </a:ext>
            </a:extLst>
          </xdr:cNvPr>
          <xdr:cNvGrpSpPr>
            <a:grpSpLocks/>
          </xdr:cNvGrpSpPr>
        </xdr:nvGrpSpPr>
        <xdr:grpSpPr bwMode="auto">
          <a:xfrm>
            <a:off x="163922" y="7256613"/>
            <a:ext cx="2587444" cy="638836"/>
            <a:chOff x="3531220" y="4414022"/>
            <a:chExt cx="1788843" cy="821376"/>
          </a:xfrm>
          <a:grpFill/>
        </xdr:grpSpPr>
        <xdr:sp macro="" textlink="">
          <xdr:nvSpPr>
            <xdr:cNvPr id="1081" name="テキスト ボックス 1080">
              <a:extLst>
                <a:ext uri="{FF2B5EF4-FFF2-40B4-BE49-F238E27FC236}">
                  <a16:creationId xmlns:a16="http://schemas.microsoft.com/office/drawing/2014/main" id="{FDADE993-8E70-0BC1-F1AD-30CD44A958A4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083" name="テキスト ボックス 57352">
              <a:extLst>
                <a:ext uri="{FF2B5EF4-FFF2-40B4-BE49-F238E27FC236}">
                  <a16:creationId xmlns:a16="http://schemas.microsoft.com/office/drawing/2014/main" id="{15594C9A-9987-09F4-8075-6D97D1B57D50}"/>
                </a:ext>
              </a:extLst>
            </xdr:cNvPr>
            <xdr:cNvSpPr txBox="1"/>
          </xdr:nvSpPr>
          <xdr:spPr>
            <a:xfrm>
              <a:off x="3531220" y="4652220"/>
              <a:ext cx="1788843" cy="58317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1076" name="グループ化 11">
            <a:extLst>
              <a:ext uri="{FF2B5EF4-FFF2-40B4-BE49-F238E27FC236}">
                <a16:creationId xmlns:a16="http://schemas.microsoft.com/office/drawing/2014/main" id="{FE8615D9-A2CB-6E47-125A-765F9FE7DBA1}"/>
              </a:ext>
            </a:extLst>
          </xdr:cNvPr>
          <xdr:cNvGrpSpPr>
            <a:grpSpLocks/>
          </xdr:cNvGrpSpPr>
        </xdr:nvGrpSpPr>
        <xdr:grpSpPr bwMode="auto">
          <a:xfrm>
            <a:off x="2741527" y="7256611"/>
            <a:ext cx="1574110" cy="638834"/>
            <a:chOff x="3531220" y="4414024"/>
            <a:chExt cx="1788842" cy="821371"/>
          </a:xfrm>
          <a:grpFill/>
        </xdr:grpSpPr>
        <xdr:sp macro="" textlink="">
          <xdr:nvSpPr>
            <xdr:cNvPr id="1079" name="テキスト ボックス 1078">
              <a:extLst>
                <a:ext uri="{FF2B5EF4-FFF2-40B4-BE49-F238E27FC236}">
                  <a16:creationId xmlns:a16="http://schemas.microsoft.com/office/drawing/2014/main" id="{02A34D41-9B79-9CEF-4733-8AEEC9C57286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080" name="テキスト ボックス 1079">
              <a:extLst>
                <a:ext uri="{FF2B5EF4-FFF2-40B4-BE49-F238E27FC236}">
                  <a16:creationId xmlns:a16="http://schemas.microsoft.com/office/drawing/2014/main" id="{51D7A9B7-4FE2-5AA0-486C-48FB36E2FDFC}"/>
                </a:ext>
              </a:extLst>
            </xdr:cNvPr>
            <xdr:cNvSpPr txBox="1"/>
          </xdr:nvSpPr>
          <xdr:spPr>
            <a:xfrm>
              <a:off x="3531220" y="4652221"/>
              <a:ext cx="1788842" cy="583174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1077" name="テキスト ボックス 1076">
            <a:extLst>
              <a:ext uri="{FF2B5EF4-FFF2-40B4-BE49-F238E27FC236}">
                <a16:creationId xmlns:a16="http://schemas.microsoft.com/office/drawing/2014/main" id="{C6C2537E-5B91-3461-B62A-116185FE9A20}"/>
              </a:ext>
            </a:extLst>
          </xdr:cNvPr>
          <xdr:cNvSpPr txBox="1"/>
        </xdr:nvSpPr>
        <xdr:spPr bwMode="auto">
          <a:xfrm>
            <a:off x="195762" y="7585446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1078" name="テキスト ボックス 1077">
            <a:extLst>
              <a:ext uri="{FF2B5EF4-FFF2-40B4-BE49-F238E27FC236}">
                <a16:creationId xmlns:a16="http://schemas.microsoft.com/office/drawing/2014/main" id="{AE120142-176A-98FC-1235-0AEB2987E724}"/>
              </a:ext>
            </a:extLst>
          </xdr:cNvPr>
          <xdr:cNvSpPr txBox="1"/>
        </xdr:nvSpPr>
        <xdr:spPr bwMode="auto">
          <a:xfrm>
            <a:off x="2761203" y="7525241"/>
            <a:ext cx="1623301" cy="3920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247650</xdr:colOff>
      <xdr:row>1</xdr:row>
      <xdr:rowOff>9525</xdr:rowOff>
    </xdr:from>
    <xdr:ext cx="4757359" cy="698089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2B30997-827E-4898-8872-993CF7DDAAB2}"/>
            </a:ext>
          </a:extLst>
        </xdr:cNvPr>
        <xdr:cNvSpPr/>
      </xdr:nvSpPr>
      <xdr:spPr>
        <a:xfrm>
          <a:off x="742950" y="209550"/>
          <a:ext cx="4757359" cy="69808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材料試験の依頼について</a:t>
          </a:r>
          <a:endParaRPr lang="en-US" altLang="ja-JP" sz="2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</xdr:col>
      <xdr:colOff>304800</xdr:colOff>
      <xdr:row>11</xdr:row>
      <xdr:rowOff>19050</xdr:rowOff>
    </xdr:from>
    <xdr:to>
      <xdr:col>10</xdr:col>
      <xdr:colOff>0</xdr:colOff>
      <xdr:row>21</xdr:row>
      <xdr:rowOff>3591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801B1477-DBC5-4E24-9F70-FE345F568083}"/>
            </a:ext>
          </a:extLst>
        </xdr:cNvPr>
        <xdr:cNvGrpSpPr/>
      </xdr:nvGrpSpPr>
      <xdr:grpSpPr>
        <a:xfrm>
          <a:off x="485775" y="2638425"/>
          <a:ext cx="4448175" cy="1984791"/>
          <a:chOff x="695325" y="2809875"/>
          <a:chExt cx="4431292" cy="2346741"/>
        </a:xfrm>
      </xdr:grpSpPr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A778BCD4-A2A9-65AB-6761-919053C742E1}"/>
              </a:ext>
            </a:extLst>
          </xdr:cNvPr>
          <xdr:cNvCxnSpPr/>
        </xdr:nvCxnSpPr>
        <xdr:spPr>
          <a:xfrm>
            <a:off x="1476375" y="2990850"/>
            <a:ext cx="1895475" cy="18575"/>
          </a:xfrm>
          <a:prstGeom prst="straightConnector1">
            <a:avLst/>
          </a:prstGeom>
          <a:ln w="127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角丸四角形 82">
            <a:extLst>
              <a:ext uri="{FF2B5EF4-FFF2-40B4-BE49-F238E27FC236}">
                <a16:creationId xmlns:a16="http://schemas.microsoft.com/office/drawing/2014/main" id="{4CEFAA96-E9B1-DF37-D050-CA371F4D3C60}"/>
              </a:ext>
            </a:extLst>
          </xdr:cNvPr>
          <xdr:cNvSpPr/>
        </xdr:nvSpPr>
        <xdr:spPr bwMode="auto">
          <a:xfrm>
            <a:off x="695325" y="2809875"/>
            <a:ext cx="1048945" cy="524847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受付</a:t>
            </a:r>
            <a:endParaRPr kumimoji="1" lang="en-US" altLang="ja-JP" sz="900">
              <a:solidFill>
                <a:schemeClr val="tx1"/>
              </a:solidFill>
            </a:endParaRPr>
          </a:p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試料確認</a:t>
            </a:r>
            <a:endParaRPr kumimoji="1" lang="en-US" altLang="ja-JP" sz="900">
              <a:solidFill>
                <a:schemeClr val="tx1"/>
              </a:solidFill>
            </a:endParaRPr>
          </a:p>
        </xdr:txBody>
      </xdr:sp>
      <xdr:sp macro="" textlink="">
        <xdr:nvSpPr>
          <xdr:cNvPr id="6" name="角丸四角形 85">
            <a:extLst>
              <a:ext uri="{FF2B5EF4-FFF2-40B4-BE49-F238E27FC236}">
                <a16:creationId xmlns:a16="http://schemas.microsoft.com/office/drawing/2014/main" id="{2E8DC812-84B9-A041-EDB9-F99B032A8012}"/>
              </a:ext>
            </a:extLst>
          </xdr:cNvPr>
          <xdr:cNvSpPr/>
        </xdr:nvSpPr>
        <xdr:spPr bwMode="auto">
          <a:xfrm>
            <a:off x="699928" y="4209467"/>
            <a:ext cx="1044341" cy="288307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試験完了</a:t>
            </a:r>
          </a:p>
        </xdr:txBody>
      </xdr:sp>
      <xdr:sp macro="" textlink="">
        <xdr:nvSpPr>
          <xdr:cNvPr id="7" name="角丸四角形 87">
            <a:extLst>
              <a:ext uri="{FF2B5EF4-FFF2-40B4-BE49-F238E27FC236}">
                <a16:creationId xmlns:a16="http://schemas.microsoft.com/office/drawing/2014/main" id="{C1095BA6-D389-569D-8063-8F52884943F8}"/>
              </a:ext>
            </a:extLst>
          </xdr:cNvPr>
          <xdr:cNvSpPr/>
        </xdr:nvSpPr>
        <xdr:spPr bwMode="auto">
          <a:xfrm>
            <a:off x="695655" y="4850947"/>
            <a:ext cx="1058335" cy="305669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成績書発行</a:t>
            </a:r>
            <a:endParaRPr kumimoji="1" lang="en-US" altLang="ja-JP" sz="900">
              <a:solidFill>
                <a:schemeClr val="tx1"/>
              </a:solidFill>
            </a:endParaRPr>
          </a:p>
        </xdr:txBody>
      </xdr:sp>
      <xdr:sp macro="" textlink="">
        <xdr:nvSpPr>
          <xdr:cNvPr id="8" name="角丸四角形 89">
            <a:extLst>
              <a:ext uri="{FF2B5EF4-FFF2-40B4-BE49-F238E27FC236}">
                <a16:creationId xmlns:a16="http://schemas.microsoft.com/office/drawing/2014/main" id="{A34E70BC-2E25-102D-3C44-1B083229B8C2}"/>
              </a:ext>
            </a:extLst>
          </xdr:cNvPr>
          <xdr:cNvSpPr/>
        </xdr:nvSpPr>
        <xdr:spPr>
          <a:xfrm>
            <a:off x="3186228" y="2868191"/>
            <a:ext cx="1940389" cy="370309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試験手数料</a:t>
            </a:r>
          </a:p>
        </xdr:txBody>
      </xdr:sp>
      <xdr:sp macro="" textlink="">
        <xdr:nvSpPr>
          <xdr:cNvPr id="9" name="角丸四角形 93">
            <a:extLst>
              <a:ext uri="{FF2B5EF4-FFF2-40B4-BE49-F238E27FC236}">
                <a16:creationId xmlns:a16="http://schemas.microsoft.com/office/drawing/2014/main" id="{406307DF-4F18-F345-F2A3-95F2E5D8003D}"/>
              </a:ext>
            </a:extLst>
          </xdr:cNvPr>
          <xdr:cNvSpPr/>
        </xdr:nvSpPr>
        <xdr:spPr bwMode="auto">
          <a:xfrm>
            <a:off x="705294" y="3639826"/>
            <a:ext cx="1048696" cy="278096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試験開始</a:t>
            </a:r>
          </a:p>
        </xdr:txBody>
      </xdr:sp>
      <xdr:sp macro="" textlink="">
        <xdr:nvSpPr>
          <xdr:cNvPr id="10" name="直角三角形 9">
            <a:extLst>
              <a:ext uri="{FF2B5EF4-FFF2-40B4-BE49-F238E27FC236}">
                <a16:creationId xmlns:a16="http://schemas.microsoft.com/office/drawing/2014/main" id="{6880A300-FF27-94E0-3F99-639381368F3A}"/>
              </a:ext>
            </a:extLst>
          </xdr:cNvPr>
          <xdr:cNvSpPr/>
        </xdr:nvSpPr>
        <xdr:spPr>
          <a:xfrm rot="18959426">
            <a:off x="1097453" y="4476680"/>
            <a:ext cx="217702" cy="222282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7833F12D-7C7E-95CE-3ECA-D7F5AF8891BC}"/>
              </a:ext>
            </a:extLst>
          </xdr:cNvPr>
          <xdr:cNvSpPr/>
        </xdr:nvSpPr>
        <xdr:spPr>
          <a:xfrm>
            <a:off x="1937304" y="3027732"/>
            <a:ext cx="1243849" cy="262287"/>
          </a:xfrm>
          <a:prstGeom prst="rect">
            <a:avLst/>
          </a:prstGeom>
          <a:noFill/>
          <a:ln w="53975">
            <a:noFill/>
          </a:ln>
          <a:effectLst>
            <a:softEdge rad="31750"/>
          </a:effectLst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受付番号の取得</a:t>
            </a:r>
            <a:endParaRPr kumimoji="1" lang="en-US" altLang="ja-JP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12" name="直角三角形 11">
            <a:extLst>
              <a:ext uri="{FF2B5EF4-FFF2-40B4-BE49-F238E27FC236}">
                <a16:creationId xmlns:a16="http://schemas.microsoft.com/office/drawing/2014/main" id="{F6A4C118-FBD6-63F7-FF4F-CBFCC0C54270}"/>
              </a:ext>
            </a:extLst>
          </xdr:cNvPr>
          <xdr:cNvSpPr/>
        </xdr:nvSpPr>
        <xdr:spPr>
          <a:xfrm rot="18959426">
            <a:off x="1115246" y="3316449"/>
            <a:ext cx="215396" cy="222282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3" name="直角三角形 12">
            <a:extLst>
              <a:ext uri="{FF2B5EF4-FFF2-40B4-BE49-F238E27FC236}">
                <a16:creationId xmlns:a16="http://schemas.microsoft.com/office/drawing/2014/main" id="{4CD316E1-E458-B34A-BA8A-EC2CC87A0687}"/>
              </a:ext>
            </a:extLst>
          </xdr:cNvPr>
          <xdr:cNvSpPr/>
        </xdr:nvSpPr>
        <xdr:spPr>
          <a:xfrm rot="18959426">
            <a:off x="1095806" y="3903073"/>
            <a:ext cx="215396" cy="215693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7C22D432-EFB5-39EF-930B-96C663AAED8A}"/>
              </a:ext>
            </a:extLst>
          </xdr:cNvPr>
          <xdr:cNvSpPr/>
        </xdr:nvSpPr>
        <xdr:spPr>
          <a:xfrm>
            <a:off x="1924050" y="3267075"/>
            <a:ext cx="1243849" cy="263001"/>
          </a:xfrm>
          <a:prstGeom prst="rect">
            <a:avLst/>
          </a:prstGeom>
          <a:noFill/>
          <a:ln w="53975">
            <a:noFill/>
          </a:ln>
          <a:effectLst>
            <a:softEdge rad="31750"/>
          </a:effectLst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完了予定日の設定</a:t>
            </a:r>
            <a:endParaRPr kumimoji="1" lang="en-US" altLang="ja-JP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104775</xdr:colOff>
      <xdr:row>31</xdr:row>
      <xdr:rowOff>104775</xdr:rowOff>
    </xdr:from>
    <xdr:to>
      <xdr:col>7</xdr:col>
      <xdr:colOff>438150</xdr:colOff>
      <xdr:row>35</xdr:row>
      <xdr:rowOff>66676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EEB1CF3C-F235-45C3-8DEF-B06792A8D3EE}"/>
            </a:ext>
          </a:extLst>
        </xdr:cNvPr>
        <xdr:cNvSpPr/>
      </xdr:nvSpPr>
      <xdr:spPr>
        <a:xfrm>
          <a:off x="600075" y="6838950"/>
          <a:ext cx="3343275" cy="1019176"/>
        </a:xfrm>
        <a:prstGeom prst="rect">
          <a:avLst/>
        </a:prstGeom>
        <a:noFill/>
        <a:ln w="15875"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D164"/>
  <sheetViews>
    <sheetView showGridLines="0" showZeros="0" tabSelected="1" zoomScale="87" zoomScaleNormal="87" zoomScaleSheetLayoutView="86" workbookViewId="0">
      <selection activeCell="J9" sqref="J9:Q9"/>
    </sheetView>
  </sheetViews>
  <sheetFormatPr defaultRowHeight="13.5"/>
  <cols>
    <col min="1" max="3" width="5.125" style="1" customWidth="1"/>
    <col min="4" max="9" width="4.625" style="1" customWidth="1"/>
    <col min="10" max="11" width="8.625" style="1" customWidth="1"/>
    <col min="12" max="13" width="4.125" style="1" customWidth="1"/>
    <col min="14" max="14" width="4.5" style="1" customWidth="1"/>
    <col min="15" max="15" width="6.25" style="1" customWidth="1"/>
    <col min="16" max="16" width="7.625" style="1" customWidth="1"/>
    <col min="17" max="17" width="8" style="1" customWidth="1"/>
    <col min="18" max="18" width="7" style="1" customWidth="1"/>
    <col min="19" max="19" width="1.125" style="1" customWidth="1"/>
    <col min="20" max="21" width="9" style="1"/>
    <col min="22" max="31" width="0" style="1" hidden="1" customWidth="1"/>
    <col min="32" max="16384" width="9" style="1"/>
  </cols>
  <sheetData>
    <row r="1" spans="1:23">
      <c r="P1" s="2"/>
    </row>
    <row r="2" spans="1:23" ht="25.5" customHeight="1">
      <c r="A2" s="22" t="s">
        <v>25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467"/>
      <c r="P2" s="467"/>
      <c r="Q2" s="467"/>
      <c r="R2" s="467"/>
      <c r="S2" s="23"/>
    </row>
    <row r="3" spans="1:23" ht="17.25" customHeight="1">
      <c r="A3" s="24" t="s">
        <v>26</v>
      </c>
      <c r="B3" s="24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5"/>
      <c r="Q3" s="25"/>
      <c r="R3" s="25"/>
      <c r="S3" s="26"/>
    </row>
    <row r="4" spans="1:23" ht="37.5" customHeight="1">
      <c r="A4" s="23"/>
      <c r="B4" s="27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5"/>
      <c r="Q4" s="25"/>
      <c r="R4" s="25"/>
      <c r="S4" s="23"/>
    </row>
    <row r="5" spans="1:23" ht="19.5" customHeight="1">
      <c r="A5" s="23"/>
      <c r="B5" s="23"/>
      <c r="C5" s="23"/>
      <c r="D5" s="28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spans="1:23" ht="10.5" customHeight="1">
      <c r="A6" s="23"/>
      <c r="B6" s="28"/>
      <c r="C6" s="23"/>
      <c r="D6" s="28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23" ht="17.25" customHeight="1">
      <c r="A7" s="23"/>
      <c r="B7" s="23"/>
      <c r="C7" s="23"/>
      <c r="D7" s="23"/>
      <c r="E7" s="23"/>
      <c r="F7" s="23"/>
      <c r="G7" s="29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</row>
    <row r="8" spans="1:23" ht="12.75" customHeight="1">
      <c r="A8" s="23" t="s">
        <v>23</v>
      </c>
      <c r="B8" s="23"/>
      <c r="C8" s="23"/>
      <c r="D8" s="23"/>
      <c r="E8" s="23"/>
      <c r="F8" s="23"/>
      <c r="G8" s="30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spans="1:23" ht="15" customHeight="1">
      <c r="A9" s="474"/>
      <c r="B9" s="475"/>
      <c r="C9" s="475"/>
      <c r="D9" s="475"/>
      <c r="E9" s="476"/>
      <c r="F9" s="23"/>
      <c r="G9" s="28" t="s">
        <v>54</v>
      </c>
      <c r="H9" s="30"/>
      <c r="I9" s="23"/>
      <c r="J9" s="480"/>
      <c r="K9" s="480"/>
      <c r="L9" s="480"/>
      <c r="M9" s="480"/>
      <c r="N9" s="480"/>
      <c r="O9" s="480"/>
      <c r="P9" s="480"/>
      <c r="Q9" s="480"/>
      <c r="R9" s="23"/>
      <c r="S9" s="23"/>
    </row>
    <row r="10" spans="1:23" ht="15" customHeight="1">
      <c r="A10" s="474"/>
      <c r="B10" s="475"/>
      <c r="C10" s="475"/>
      <c r="D10" s="475"/>
      <c r="E10" s="476"/>
      <c r="F10" s="23"/>
      <c r="G10" s="31" t="s">
        <v>55</v>
      </c>
      <c r="H10" s="30"/>
      <c r="I10" s="23"/>
      <c r="J10" s="480"/>
      <c r="K10" s="480"/>
      <c r="L10" s="480"/>
      <c r="M10" s="480"/>
      <c r="N10" s="480"/>
      <c r="O10" s="480"/>
      <c r="P10" s="480"/>
      <c r="Q10" s="480"/>
      <c r="R10" s="23"/>
      <c r="S10" s="23"/>
    </row>
    <row r="11" spans="1:23" ht="15" customHeight="1">
      <c r="A11" s="23"/>
      <c r="B11" s="23"/>
      <c r="C11" s="23"/>
      <c r="D11" s="23"/>
      <c r="E11" s="23"/>
      <c r="F11" s="23"/>
      <c r="G11" s="25" t="s">
        <v>56</v>
      </c>
      <c r="H11" s="28"/>
      <c r="I11" s="23"/>
      <c r="J11" s="480"/>
      <c r="K11" s="480"/>
      <c r="L11" s="480"/>
      <c r="M11" s="480"/>
      <c r="N11" s="480"/>
      <c r="O11" s="480"/>
      <c r="P11" s="480"/>
      <c r="Q11" s="480"/>
      <c r="R11" s="23"/>
      <c r="S11" s="37"/>
      <c r="U11" s="4"/>
    </row>
    <row r="12" spans="1:23" ht="9" customHeight="1">
      <c r="A12" s="35"/>
      <c r="B12" s="35"/>
      <c r="C12" s="35"/>
      <c r="D12" s="23"/>
      <c r="E12" s="23"/>
      <c r="F12" s="23"/>
      <c r="G12" s="23"/>
      <c r="H12" s="23"/>
      <c r="I12" s="23"/>
      <c r="J12" s="235"/>
      <c r="K12" s="235"/>
      <c r="L12" s="235"/>
      <c r="M12" s="235"/>
      <c r="N12" s="235"/>
      <c r="O12" s="235"/>
      <c r="P12" s="235"/>
      <c r="Q12" s="235"/>
      <c r="R12" s="23"/>
      <c r="S12" s="35"/>
    </row>
    <row r="13" spans="1:23" ht="12.75" customHeight="1">
      <c r="A13" s="23" t="s">
        <v>24</v>
      </c>
      <c r="B13" s="23"/>
      <c r="C13" s="23"/>
      <c r="D13" s="23"/>
      <c r="E13" s="23"/>
      <c r="F13" s="23"/>
      <c r="G13" s="30"/>
      <c r="H13" s="23"/>
      <c r="I13" s="23"/>
      <c r="J13" s="235"/>
      <c r="K13" s="235"/>
      <c r="L13" s="235"/>
      <c r="M13" s="235"/>
      <c r="N13" s="235"/>
      <c r="O13" s="235"/>
      <c r="P13" s="235"/>
      <c r="Q13" s="236"/>
      <c r="R13" s="107"/>
      <c r="S13" s="35"/>
    </row>
    <row r="14" spans="1:23" ht="15" customHeight="1">
      <c r="A14" s="477"/>
      <c r="B14" s="478"/>
      <c r="C14" s="478"/>
      <c r="D14" s="478"/>
      <c r="E14" s="479"/>
      <c r="F14" s="23"/>
      <c r="G14" s="28" t="s">
        <v>54</v>
      </c>
      <c r="H14" s="30"/>
      <c r="I14" s="23"/>
      <c r="J14" s="480"/>
      <c r="K14" s="480"/>
      <c r="L14" s="480"/>
      <c r="M14" s="480"/>
      <c r="N14" s="480"/>
      <c r="O14" s="480"/>
      <c r="P14" s="480"/>
      <c r="Q14" s="480"/>
      <c r="R14" s="23"/>
      <c r="S14" s="23"/>
      <c r="T14" s="6"/>
      <c r="U14" s="3"/>
    </row>
    <row r="15" spans="1:23" s="7" customFormat="1" ht="15" customHeight="1">
      <c r="A15" s="477"/>
      <c r="B15" s="478"/>
      <c r="C15" s="478"/>
      <c r="D15" s="478"/>
      <c r="E15" s="479"/>
      <c r="F15" s="23"/>
      <c r="G15" s="31" t="s">
        <v>55</v>
      </c>
      <c r="H15" s="30"/>
      <c r="I15" s="32"/>
      <c r="J15" s="480"/>
      <c r="K15" s="480"/>
      <c r="L15" s="480"/>
      <c r="M15" s="480"/>
      <c r="N15" s="480"/>
      <c r="O15" s="480"/>
      <c r="P15" s="480"/>
      <c r="Q15" s="480"/>
      <c r="R15" s="34"/>
      <c r="S15" s="23"/>
      <c r="T15" s="8"/>
      <c r="U15" s="3"/>
    </row>
    <row r="16" spans="1:23" s="7" customFormat="1" ht="15" customHeight="1">
      <c r="A16" s="23"/>
      <c r="B16" s="23"/>
      <c r="C16" s="23"/>
      <c r="D16" s="23"/>
      <c r="E16" s="23"/>
      <c r="F16" s="23"/>
      <c r="G16" s="25" t="s">
        <v>56</v>
      </c>
      <c r="H16" s="28"/>
      <c r="I16" s="33"/>
      <c r="J16" s="480"/>
      <c r="K16" s="480"/>
      <c r="L16" s="480"/>
      <c r="M16" s="480"/>
      <c r="N16" s="480"/>
      <c r="O16" s="480"/>
      <c r="P16" s="480"/>
      <c r="Q16" s="480"/>
      <c r="R16" s="106"/>
      <c r="S16" s="34"/>
      <c r="U16" s="1"/>
      <c r="V16" s="6"/>
      <c r="W16" s="3"/>
    </row>
    <row r="17" spans="1:30" s="7" customFormat="1" ht="20.25" customHeight="1">
      <c r="A17" s="123" t="s">
        <v>27</v>
      </c>
      <c r="B17" s="36"/>
      <c r="C17" s="35"/>
      <c r="D17" s="35"/>
      <c r="E17" s="36"/>
      <c r="F17" s="34"/>
      <c r="G17" s="34"/>
      <c r="H17" s="34"/>
      <c r="I17" s="34"/>
      <c r="J17" s="38"/>
      <c r="K17" s="38"/>
      <c r="L17" s="38"/>
      <c r="M17" s="34"/>
      <c r="N17" s="34"/>
      <c r="O17" s="34"/>
      <c r="P17" s="34"/>
      <c r="Q17" s="34"/>
      <c r="R17" s="34"/>
      <c r="S17" s="34"/>
      <c r="U17" s="1"/>
      <c r="V17" s="6"/>
      <c r="W17" s="3"/>
    </row>
    <row r="18" spans="1:30" ht="23.25" customHeight="1">
      <c r="A18" s="456" t="s">
        <v>0</v>
      </c>
      <c r="B18" s="457"/>
      <c r="C18" s="457"/>
      <c r="D18" s="460"/>
      <c r="E18" s="461"/>
      <c r="F18" s="461"/>
      <c r="G18" s="461"/>
      <c r="H18" s="461"/>
      <c r="I18" s="461"/>
      <c r="J18" s="461"/>
      <c r="K18" s="461"/>
      <c r="L18" s="461"/>
      <c r="M18" s="461"/>
      <c r="N18" s="461"/>
      <c r="O18" s="461"/>
      <c r="P18" s="461"/>
      <c r="Q18" s="461"/>
      <c r="R18" s="462"/>
      <c r="S18" s="23"/>
    </row>
    <row r="19" spans="1:30" ht="23.25" customHeight="1">
      <c r="A19" s="458"/>
      <c r="B19" s="459"/>
      <c r="C19" s="459"/>
      <c r="D19" s="463"/>
      <c r="E19" s="464"/>
      <c r="F19" s="464"/>
      <c r="G19" s="464"/>
      <c r="H19" s="464"/>
      <c r="I19" s="464"/>
      <c r="J19" s="464"/>
      <c r="K19" s="464"/>
      <c r="L19" s="464"/>
      <c r="M19" s="464"/>
      <c r="N19" s="464"/>
      <c r="O19" s="464"/>
      <c r="P19" s="464"/>
      <c r="Q19" s="464"/>
      <c r="R19" s="465"/>
      <c r="S19" s="23"/>
      <c r="W19" s="1" t="s">
        <v>60</v>
      </c>
    </row>
    <row r="20" spans="1:30" ht="23.25" customHeight="1">
      <c r="A20" s="424" t="s">
        <v>1</v>
      </c>
      <c r="B20" s="425"/>
      <c r="C20" s="425"/>
      <c r="D20" s="463"/>
      <c r="E20" s="464"/>
      <c r="F20" s="464"/>
      <c r="G20" s="464"/>
      <c r="H20" s="464"/>
      <c r="I20" s="464"/>
      <c r="J20" s="464"/>
      <c r="K20" s="464"/>
      <c r="L20" s="464"/>
      <c r="M20" s="464"/>
      <c r="N20" s="464"/>
      <c r="O20" s="464"/>
      <c r="P20" s="464"/>
      <c r="Q20" s="464"/>
      <c r="R20" s="465"/>
      <c r="S20" s="23"/>
      <c r="W20" s="14" t="b">
        <v>1</v>
      </c>
    </row>
    <row r="21" spans="1:30" ht="3" customHeight="1">
      <c r="A21" s="39"/>
      <c r="B21" s="40"/>
      <c r="C21" s="40"/>
      <c r="D21" s="49"/>
      <c r="E21" s="23"/>
      <c r="F21" s="23"/>
      <c r="G21" s="23"/>
      <c r="H21" s="23"/>
      <c r="I21" s="23"/>
      <c r="J21" s="23"/>
      <c r="K21" s="23"/>
      <c r="L21" s="23"/>
      <c r="M21" s="50"/>
      <c r="N21" s="23"/>
      <c r="O21" s="23"/>
      <c r="P21" s="23"/>
      <c r="Q21" s="23"/>
      <c r="R21" s="51"/>
      <c r="S21" s="23"/>
    </row>
    <row r="22" spans="1:30" ht="20.25" customHeight="1">
      <c r="A22" s="410" t="s">
        <v>2</v>
      </c>
      <c r="B22" s="411"/>
      <c r="C22" s="411"/>
      <c r="D22" s="53"/>
      <c r="E22" s="28"/>
      <c r="F22" s="116"/>
      <c r="G22" s="117"/>
      <c r="H22" s="118"/>
      <c r="I22" s="412"/>
      <c r="J22" s="413"/>
      <c r="K22" s="413"/>
      <c r="L22" s="413"/>
      <c r="M22" s="413"/>
      <c r="N22" s="413"/>
      <c r="O22" s="413"/>
      <c r="P22" s="52"/>
      <c r="Q22" s="23"/>
      <c r="R22" s="51"/>
      <c r="S22" s="23"/>
      <c r="V22" s="15" t="s">
        <v>32</v>
      </c>
      <c r="W22" s="9" t="s">
        <v>33</v>
      </c>
      <c r="X22" s="9" t="s">
        <v>34</v>
      </c>
      <c r="Y22" s="9"/>
      <c r="Z22" s="9"/>
      <c r="AA22" s="9"/>
      <c r="AB22" s="3"/>
      <c r="AC22" s="3"/>
      <c r="AD22" s="5"/>
    </row>
    <row r="23" spans="1:30" ht="3" customHeight="1">
      <c r="A23" s="41"/>
      <c r="B23" s="42"/>
      <c r="C23" s="42"/>
      <c r="D23" s="54"/>
      <c r="E23" s="55"/>
      <c r="F23" s="56"/>
      <c r="G23" s="56"/>
      <c r="H23" s="56"/>
      <c r="I23" s="57"/>
      <c r="J23" s="58"/>
      <c r="K23" s="58"/>
      <c r="L23" s="58"/>
      <c r="M23" s="56"/>
      <c r="N23" s="56"/>
      <c r="O23" s="59"/>
      <c r="P23" s="56"/>
      <c r="Q23" s="56"/>
      <c r="R23" s="60"/>
      <c r="S23" s="23"/>
      <c r="V23" s="3"/>
      <c r="W23" s="9"/>
      <c r="X23" s="9"/>
      <c r="Y23" s="9"/>
      <c r="Z23" s="9"/>
      <c r="AA23" s="9"/>
      <c r="AB23" s="3"/>
      <c r="AC23" s="3"/>
      <c r="AD23" s="5"/>
    </row>
    <row r="24" spans="1:30" ht="17.25" customHeight="1">
      <c r="A24" s="43" t="s">
        <v>3</v>
      </c>
      <c r="B24" s="44"/>
      <c r="C24" s="30"/>
      <c r="D24" s="30"/>
      <c r="E24" s="23"/>
      <c r="F24" s="23"/>
      <c r="G24" s="23"/>
      <c r="H24" s="23"/>
      <c r="I24" s="23"/>
      <c r="J24" s="23"/>
      <c r="K24" s="23"/>
      <c r="L24" s="23"/>
      <c r="M24" s="48"/>
      <c r="N24" s="48"/>
      <c r="O24" s="23"/>
      <c r="P24" s="23"/>
      <c r="Q24" s="23"/>
      <c r="R24" s="23"/>
      <c r="S24" s="23"/>
      <c r="V24" s="3"/>
      <c r="W24" s="18" t="b">
        <v>0</v>
      </c>
      <c r="X24" s="18" t="b">
        <v>0</v>
      </c>
      <c r="Y24" s="9"/>
      <c r="Z24" s="9"/>
      <c r="AA24" s="9"/>
      <c r="AB24" s="3"/>
      <c r="AC24" s="3"/>
      <c r="AD24" s="5"/>
    </row>
    <row r="25" spans="1:30" ht="21.75" customHeight="1">
      <c r="A25" s="414" t="s">
        <v>4</v>
      </c>
      <c r="B25" s="415"/>
      <c r="C25" s="416"/>
      <c r="D25" s="61"/>
      <c r="E25" s="62"/>
      <c r="F25" s="63"/>
      <c r="G25" s="63"/>
      <c r="H25" s="63"/>
      <c r="I25" s="64"/>
      <c r="J25" s="83"/>
      <c r="K25" s="65"/>
      <c r="L25" s="64"/>
      <c r="M25" s="63"/>
      <c r="N25" s="63"/>
      <c r="O25" s="63"/>
      <c r="P25" s="63"/>
      <c r="Q25" s="63"/>
      <c r="R25" s="73"/>
      <c r="S25" s="23"/>
      <c r="V25" s="3"/>
      <c r="W25" s="9"/>
      <c r="X25" s="9"/>
      <c r="Y25" s="9"/>
      <c r="Z25" s="9"/>
      <c r="AA25" s="9"/>
      <c r="AB25" s="3"/>
      <c r="AC25" s="3"/>
      <c r="AD25" s="5"/>
    </row>
    <row r="26" spans="1:30" ht="21.75" customHeight="1">
      <c r="A26" s="417"/>
      <c r="B26" s="418"/>
      <c r="C26" s="419"/>
      <c r="D26" s="66"/>
      <c r="E26" s="423"/>
      <c r="F26" s="423"/>
      <c r="G26" s="423"/>
      <c r="H26" s="67"/>
      <c r="I26" s="68"/>
      <c r="J26" s="69"/>
      <c r="K26" s="70"/>
      <c r="L26" s="68"/>
      <c r="M26" s="68"/>
      <c r="N26" s="68"/>
      <c r="O26" s="71" t="s">
        <v>57</v>
      </c>
      <c r="P26" s="481"/>
      <c r="Q26" s="481"/>
      <c r="R26" s="74" t="s">
        <v>58</v>
      </c>
      <c r="S26" s="23"/>
      <c r="V26" s="15" t="s">
        <v>35</v>
      </c>
      <c r="W26" s="9" t="s">
        <v>44</v>
      </c>
      <c r="X26" s="9" t="s">
        <v>45</v>
      </c>
      <c r="Y26" s="9" t="s">
        <v>46</v>
      </c>
      <c r="Z26" s="9" t="s">
        <v>47</v>
      </c>
      <c r="AA26" s="3" t="s">
        <v>48</v>
      </c>
      <c r="AB26" s="3" t="s">
        <v>49</v>
      </c>
      <c r="AC26" s="5" t="s">
        <v>50</v>
      </c>
    </row>
    <row r="27" spans="1:30" ht="23.25" customHeight="1">
      <c r="A27" s="420"/>
      <c r="B27" s="421"/>
      <c r="C27" s="422"/>
      <c r="D27" s="66"/>
      <c r="E27" s="108"/>
      <c r="F27" s="108"/>
      <c r="G27" s="108"/>
      <c r="H27" s="67"/>
      <c r="I27" s="68"/>
      <c r="J27" s="68"/>
      <c r="K27" s="72"/>
      <c r="L27" s="68"/>
      <c r="M27" s="68"/>
      <c r="N27" s="68"/>
      <c r="O27" s="68"/>
      <c r="P27" s="68"/>
      <c r="Q27" s="68"/>
      <c r="R27" s="74"/>
      <c r="S27" s="23"/>
      <c r="V27" s="3"/>
      <c r="W27" s="18" t="b">
        <v>0</v>
      </c>
      <c r="X27" s="18" t="b">
        <v>0</v>
      </c>
      <c r="Y27" s="18" t="b">
        <v>0</v>
      </c>
      <c r="Z27" s="18" t="b">
        <v>0</v>
      </c>
      <c r="AA27" s="18" t="b">
        <v>0</v>
      </c>
      <c r="AB27" s="20" t="b">
        <v>0</v>
      </c>
      <c r="AC27" s="20" t="b">
        <v>0</v>
      </c>
      <c r="AD27" s="5"/>
    </row>
    <row r="28" spans="1:30" ht="23.25" customHeight="1">
      <c r="A28" s="424" t="s">
        <v>5</v>
      </c>
      <c r="B28" s="425"/>
      <c r="C28" s="426"/>
      <c r="D28" s="120"/>
      <c r="E28" s="466"/>
      <c r="F28" s="466"/>
      <c r="G28" s="466"/>
      <c r="H28" s="466"/>
      <c r="I28" s="466"/>
      <c r="J28" s="119"/>
      <c r="K28" s="119"/>
      <c r="L28" s="119"/>
      <c r="M28" s="119"/>
      <c r="N28" s="119"/>
      <c r="O28" s="119"/>
      <c r="P28" s="119"/>
      <c r="Q28" s="119"/>
      <c r="R28" s="121"/>
      <c r="S28" s="23"/>
      <c r="V28" s="3"/>
      <c r="W28" s="9" t="s">
        <v>51</v>
      </c>
      <c r="X28" s="9" t="s">
        <v>52</v>
      </c>
      <c r="Y28" s="9" t="s">
        <v>53</v>
      </c>
      <c r="Z28" s="9"/>
      <c r="AA28" s="9"/>
      <c r="AB28" s="3"/>
      <c r="AC28" s="3"/>
      <c r="AD28" s="5"/>
    </row>
    <row r="29" spans="1:30" ht="23.25" customHeight="1">
      <c r="A29" s="441" t="s">
        <v>6</v>
      </c>
      <c r="B29" s="442"/>
      <c r="C29" s="443"/>
      <c r="D29" s="444"/>
      <c r="E29" s="445"/>
      <c r="F29" s="445"/>
      <c r="G29" s="445"/>
      <c r="H29" s="445"/>
      <c r="I29" s="445"/>
      <c r="J29" s="445"/>
      <c r="K29" s="445"/>
      <c r="L29" s="445"/>
      <c r="M29" s="445"/>
      <c r="N29" s="445"/>
      <c r="O29" s="445"/>
      <c r="P29" s="445"/>
      <c r="Q29" s="445"/>
      <c r="R29" s="446"/>
      <c r="S29" s="23"/>
      <c r="V29" s="3"/>
      <c r="W29" s="18" t="b">
        <v>0</v>
      </c>
      <c r="X29" s="18" t="b">
        <v>0</v>
      </c>
      <c r="Y29" s="18" t="b">
        <v>0</v>
      </c>
      <c r="Z29" s="9"/>
      <c r="AA29" s="9"/>
      <c r="AB29" s="3"/>
      <c r="AC29" s="3"/>
      <c r="AD29" s="5"/>
    </row>
    <row r="30" spans="1:30" ht="23.25" customHeight="1">
      <c r="A30" s="417" t="s">
        <v>7</v>
      </c>
      <c r="B30" s="411"/>
      <c r="C30" s="447"/>
      <c r="D30" s="444"/>
      <c r="E30" s="445"/>
      <c r="F30" s="445"/>
      <c r="G30" s="445"/>
      <c r="H30" s="445"/>
      <c r="I30" s="445"/>
      <c r="J30" s="445"/>
      <c r="K30" s="445"/>
      <c r="L30" s="445"/>
      <c r="M30" s="445"/>
      <c r="N30" s="445"/>
      <c r="O30" s="445"/>
      <c r="P30" s="445"/>
      <c r="Q30" s="445"/>
      <c r="R30" s="446"/>
      <c r="S30" s="23"/>
      <c r="V30" s="15"/>
      <c r="W30" s="9"/>
      <c r="X30" s="9"/>
      <c r="Y30" s="9"/>
      <c r="Z30" s="9"/>
      <c r="AA30" s="9"/>
      <c r="AB30" s="3"/>
      <c r="AC30" s="3"/>
      <c r="AD30" s="9"/>
    </row>
    <row r="31" spans="1:30" ht="33.75" customHeight="1">
      <c r="A31" s="448" t="s">
        <v>59</v>
      </c>
      <c r="B31" s="449"/>
      <c r="C31" s="450"/>
      <c r="D31" s="451"/>
      <c r="E31" s="452"/>
      <c r="F31" s="452"/>
      <c r="G31" s="452"/>
      <c r="H31" s="452"/>
      <c r="I31" s="452"/>
      <c r="J31" s="452"/>
      <c r="K31" s="452"/>
      <c r="L31" s="452"/>
      <c r="M31" s="452"/>
      <c r="N31" s="452"/>
      <c r="O31" s="452"/>
      <c r="P31" s="452"/>
      <c r="Q31" s="452"/>
      <c r="R31" s="453"/>
      <c r="S31" s="23"/>
      <c r="V31" s="3"/>
      <c r="W31" s="9"/>
      <c r="X31" s="9"/>
      <c r="Y31" s="9"/>
      <c r="Z31" s="9"/>
      <c r="AA31" s="9"/>
      <c r="AB31" s="3"/>
      <c r="AC31" s="3"/>
      <c r="AD31" s="5"/>
    </row>
    <row r="32" spans="1:30" ht="3.75" customHeight="1">
      <c r="A32" s="40"/>
      <c r="B32" s="40"/>
      <c r="C32" s="45"/>
      <c r="D32" s="45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23"/>
      <c r="V32" s="16"/>
      <c r="W32" s="17"/>
      <c r="X32" s="17"/>
      <c r="Y32" s="17"/>
      <c r="Z32" s="17"/>
      <c r="AA32" s="9"/>
      <c r="AB32" s="3"/>
      <c r="AC32" s="3"/>
      <c r="AD32" s="5"/>
    </row>
    <row r="33" spans="1:30" ht="17.25" customHeight="1">
      <c r="A33" s="43" t="s">
        <v>75</v>
      </c>
      <c r="B33" s="46"/>
      <c r="C33" s="47"/>
      <c r="D33" s="47"/>
      <c r="E33" s="33"/>
      <c r="F33" s="33"/>
      <c r="G33" s="75"/>
      <c r="H33" s="75"/>
      <c r="I33" s="76"/>
      <c r="J33" s="77"/>
      <c r="K33" s="77"/>
      <c r="L33" s="77"/>
      <c r="M33" s="77"/>
      <c r="N33" s="77"/>
      <c r="O33" s="78"/>
      <c r="P33" s="79"/>
      <c r="Q33" s="77"/>
      <c r="R33" s="80" t="s">
        <v>111</v>
      </c>
      <c r="S33" s="23"/>
      <c r="V33" s="5"/>
      <c r="W33" s="5"/>
      <c r="X33" s="5"/>
      <c r="Y33" s="5"/>
      <c r="Z33" s="5"/>
      <c r="AA33" s="9"/>
      <c r="AB33" s="3"/>
      <c r="AC33" s="3"/>
      <c r="AD33" s="5"/>
    </row>
    <row r="34" spans="1:30" ht="10.5" customHeight="1">
      <c r="A34" s="427" t="s">
        <v>8</v>
      </c>
      <c r="B34" s="429" t="s">
        <v>9</v>
      </c>
      <c r="C34" s="430"/>
      <c r="D34" s="430"/>
      <c r="E34" s="430"/>
      <c r="F34" s="430"/>
      <c r="G34" s="430"/>
      <c r="H34" s="430"/>
      <c r="I34" s="431"/>
      <c r="J34" s="435" t="s">
        <v>10</v>
      </c>
      <c r="K34" s="436"/>
      <c r="L34" s="439" t="s">
        <v>11</v>
      </c>
      <c r="M34" s="439"/>
      <c r="N34" s="324" t="s">
        <v>78</v>
      </c>
      <c r="O34" s="324"/>
      <c r="P34" s="468" t="s">
        <v>12</v>
      </c>
      <c r="Q34" s="470" t="s">
        <v>13</v>
      </c>
      <c r="R34" s="471"/>
      <c r="S34" s="23"/>
      <c r="T34" s="10"/>
      <c r="V34" s="15"/>
      <c r="W34" s="9"/>
      <c r="X34" s="9"/>
      <c r="Y34" s="9"/>
      <c r="Z34" s="9"/>
      <c r="AA34" s="9"/>
      <c r="AB34" s="3"/>
      <c r="AC34" s="3"/>
      <c r="AD34" s="5"/>
    </row>
    <row r="35" spans="1:30" ht="10.5" customHeight="1">
      <c r="A35" s="428"/>
      <c r="B35" s="432"/>
      <c r="C35" s="433"/>
      <c r="D35" s="433"/>
      <c r="E35" s="433"/>
      <c r="F35" s="433"/>
      <c r="G35" s="433"/>
      <c r="H35" s="433"/>
      <c r="I35" s="434"/>
      <c r="J35" s="437"/>
      <c r="K35" s="438"/>
      <c r="L35" s="440"/>
      <c r="M35" s="440"/>
      <c r="N35" s="325"/>
      <c r="O35" s="325"/>
      <c r="P35" s="469"/>
      <c r="Q35" s="472"/>
      <c r="R35" s="473"/>
      <c r="S35" s="23"/>
      <c r="V35" s="5"/>
      <c r="W35" s="5"/>
      <c r="X35" s="5"/>
      <c r="Y35" s="5"/>
      <c r="Z35" s="9"/>
      <c r="AA35" s="9"/>
      <c r="AB35" s="3"/>
      <c r="AC35" s="3"/>
      <c r="AD35" s="5"/>
    </row>
    <row r="36" spans="1:30" ht="19.5" customHeight="1">
      <c r="A36" s="81"/>
      <c r="B36" s="339" t="s">
        <v>14</v>
      </c>
      <c r="C36" s="266"/>
      <c r="D36" s="266"/>
      <c r="E36" s="266"/>
      <c r="F36" s="266"/>
      <c r="G36" s="266"/>
      <c r="H36" s="266"/>
      <c r="I36" s="340"/>
      <c r="J36" s="454" t="s">
        <v>15</v>
      </c>
      <c r="K36" s="455"/>
      <c r="L36" s="270" t="s">
        <v>61</v>
      </c>
      <c r="M36" s="270"/>
      <c r="N36" s="271">
        <v>5000</v>
      </c>
      <c r="O36" s="271"/>
      <c r="P36" s="12"/>
      <c r="Q36" s="272">
        <f>N36*P36</f>
        <v>0</v>
      </c>
      <c r="R36" s="273"/>
      <c r="S36" s="23"/>
      <c r="V36" s="15"/>
      <c r="W36" s="9"/>
      <c r="X36" s="9"/>
      <c r="Y36" s="9"/>
      <c r="Z36" s="18"/>
      <c r="AA36" s="9"/>
      <c r="AB36" s="3"/>
      <c r="AC36" s="3"/>
      <c r="AD36" s="5"/>
    </row>
    <row r="37" spans="1:30" ht="19.5" customHeight="1">
      <c r="A37" s="81"/>
      <c r="B37" s="274" t="s">
        <v>16</v>
      </c>
      <c r="C37" s="275"/>
      <c r="D37" s="275"/>
      <c r="E37" s="275"/>
      <c r="F37" s="275"/>
      <c r="G37" s="275"/>
      <c r="H37" s="275"/>
      <c r="I37" s="276"/>
      <c r="J37" s="268" t="s">
        <v>15</v>
      </c>
      <c r="K37" s="269"/>
      <c r="L37" s="277" t="s">
        <v>62</v>
      </c>
      <c r="M37" s="277"/>
      <c r="N37" s="278">
        <v>5000</v>
      </c>
      <c r="O37" s="278"/>
      <c r="P37" s="11"/>
      <c r="Q37" s="279">
        <f t="shared" ref="Q37:Q40" si="0">N37*P37</f>
        <v>0</v>
      </c>
      <c r="R37" s="280"/>
      <c r="S37" s="23"/>
      <c r="V37" s="3"/>
      <c r="W37" s="9"/>
      <c r="X37" s="9"/>
      <c r="Y37" s="9"/>
      <c r="Z37" s="18"/>
      <c r="AA37" s="9"/>
      <c r="AB37" s="3"/>
      <c r="AC37" s="3"/>
      <c r="AD37" s="5"/>
    </row>
    <row r="38" spans="1:30" ht="19.5" customHeight="1">
      <c r="A38" s="81"/>
      <c r="B38" s="339" t="s">
        <v>17</v>
      </c>
      <c r="C38" s="266"/>
      <c r="D38" s="266"/>
      <c r="E38" s="266"/>
      <c r="F38" s="266"/>
      <c r="G38" s="266"/>
      <c r="H38" s="266"/>
      <c r="I38" s="340"/>
      <c r="J38" s="268" t="s">
        <v>15</v>
      </c>
      <c r="K38" s="269"/>
      <c r="L38" s="270" t="s">
        <v>63</v>
      </c>
      <c r="M38" s="270"/>
      <c r="N38" s="271">
        <v>6100</v>
      </c>
      <c r="O38" s="271"/>
      <c r="P38" s="12"/>
      <c r="Q38" s="272">
        <f t="shared" si="0"/>
        <v>0</v>
      </c>
      <c r="R38" s="273"/>
      <c r="S38" s="23"/>
      <c r="V38" s="3"/>
      <c r="AC38" s="3"/>
      <c r="AD38" s="5"/>
    </row>
    <row r="39" spans="1:30" ht="19.5" customHeight="1">
      <c r="A39" s="81"/>
      <c r="B39" s="274" t="s">
        <v>18</v>
      </c>
      <c r="C39" s="275"/>
      <c r="D39" s="275"/>
      <c r="E39" s="275"/>
      <c r="F39" s="275"/>
      <c r="G39" s="275"/>
      <c r="H39" s="275"/>
      <c r="I39" s="276"/>
      <c r="J39" s="268" t="s">
        <v>15</v>
      </c>
      <c r="K39" s="269"/>
      <c r="L39" s="277" t="s">
        <v>64</v>
      </c>
      <c r="M39" s="277"/>
      <c r="N39" s="278">
        <v>16500</v>
      </c>
      <c r="O39" s="278"/>
      <c r="P39" s="11"/>
      <c r="Q39" s="279">
        <f t="shared" si="0"/>
        <v>0</v>
      </c>
      <c r="R39" s="280"/>
      <c r="S39" s="23"/>
      <c r="V39" s="5"/>
      <c r="AC39" s="3"/>
      <c r="AD39" s="5"/>
    </row>
    <row r="40" spans="1:30" ht="19.5" customHeight="1" thickBot="1">
      <c r="A40" s="81"/>
      <c r="B40" s="264" t="s">
        <v>19</v>
      </c>
      <c r="C40" s="265"/>
      <c r="D40" s="265"/>
      <c r="E40" s="265"/>
      <c r="F40" s="266"/>
      <c r="G40" s="265"/>
      <c r="H40" s="265"/>
      <c r="I40" s="267"/>
      <c r="J40" s="268" t="s">
        <v>15</v>
      </c>
      <c r="K40" s="269"/>
      <c r="L40" s="270" t="s">
        <v>65</v>
      </c>
      <c r="M40" s="270"/>
      <c r="N40" s="271">
        <v>21500</v>
      </c>
      <c r="O40" s="271"/>
      <c r="P40" s="12"/>
      <c r="Q40" s="272">
        <f t="shared" si="0"/>
        <v>0</v>
      </c>
      <c r="R40" s="273"/>
      <c r="S40" s="23"/>
      <c r="V40" s="3"/>
      <c r="AC40" s="3"/>
      <c r="AD40" s="5"/>
    </row>
    <row r="41" spans="1:30" ht="21" customHeight="1" thickBot="1">
      <c r="A41" s="81"/>
      <c r="B41" s="393" t="s">
        <v>71</v>
      </c>
      <c r="C41" s="394"/>
      <c r="D41" s="394"/>
      <c r="E41" s="394"/>
      <c r="F41" s="127"/>
      <c r="G41" s="230" t="s">
        <v>73</v>
      </c>
      <c r="H41" s="243" t="s">
        <v>77</v>
      </c>
      <c r="I41" s="233"/>
      <c r="J41" s="233"/>
      <c r="K41" s="238"/>
      <c r="L41" s="238"/>
      <c r="M41" s="239"/>
      <c r="N41" s="240"/>
      <c r="O41" s="241"/>
      <c r="P41" s="242"/>
      <c r="Q41" s="125"/>
      <c r="R41" s="124" t="s">
        <v>74</v>
      </c>
      <c r="S41" s="23"/>
      <c r="V41" s="3"/>
      <c r="AC41" s="3"/>
      <c r="AD41" s="5"/>
    </row>
    <row r="42" spans="1:30" ht="21" customHeight="1">
      <c r="A42" s="81"/>
      <c r="B42" s="231" t="s">
        <v>72</v>
      </c>
      <c r="C42" s="196"/>
      <c r="D42" s="196"/>
      <c r="E42" s="232"/>
      <c r="F42" s="179"/>
      <c r="G42" s="233"/>
      <c r="H42" s="204"/>
      <c r="I42" s="234"/>
      <c r="J42" s="234"/>
      <c r="K42" s="399" t="s">
        <v>69</v>
      </c>
      <c r="L42" s="400"/>
      <c r="M42" s="401"/>
      <c r="N42" s="398">
        <v>500</v>
      </c>
      <c r="O42" s="398"/>
      <c r="P42" s="128" t="str">
        <f>IF(F41&gt;1,F41-1,"")</f>
        <v/>
      </c>
      <c r="Q42" s="397" t="str">
        <f>IF(F41&gt;1,(F41-1)*500,"")</f>
        <v/>
      </c>
      <c r="R42" s="279"/>
      <c r="S42" s="23"/>
      <c r="V42" s="3"/>
      <c r="AC42" s="3"/>
      <c r="AD42" s="5"/>
    </row>
    <row r="43" spans="1:30" ht="26.1" customHeight="1">
      <c r="A43" s="82" t="s">
        <v>28</v>
      </c>
      <c r="B43" s="207"/>
      <c r="C43" s="207"/>
      <c r="D43" s="207"/>
      <c r="E43" s="207"/>
      <c r="F43" s="207"/>
      <c r="G43" s="207"/>
      <c r="H43" s="207"/>
      <c r="I43" s="207"/>
      <c r="J43" s="175"/>
      <c r="K43" s="208" t="s">
        <v>29</v>
      </c>
      <c r="L43" s="208"/>
      <c r="M43" s="208"/>
      <c r="N43" s="347" t="s">
        <v>79</v>
      </c>
      <c r="O43" s="348"/>
      <c r="P43" s="349"/>
      <c r="Q43" s="395">
        <f>IF(SUM(Q36:R42)="","",SUM(Q36:R42))</f>
        <v>0</v>
      </c>
      <c r="R43" s="396"/>
      <c r="S43" s="23"/>
      <c r="V43" s="9"/>
      <c r="W43" s="16" t="s">
        <v>36</v>
      </c>
      <c r="X43" s="5" t="s">
        <v>37</v>
      </c>
      <c r="Y43" s="5" t="s">
        <v>38</v>
      </c>
      <c r="Z43" s="16" t="s">
        <v>39</v>
      </c>
      <c r="AA43" s="16" t="s">
        <v>40</v>
      </c>
      <c r="AB43" s="16" t="s">
        <v>41</v>
      </c>
      <c r="AC43" s="3"/>
      <c r="AD43" s="5"/>
    </row>
    <row r="44" spans="1:30" ht="26.1" customHeight="1">
      <c r="A44" s="122"/>
      <c r="B44" s="109"/>
      <c r="C44" s="109"/>
      <c r="D44" s="109"/>
      <c r="E44" s="109"/>
      <c r="F44" s="109"/>
      <c r="G44" s="109"/>
      <c r="H44" s="109"/>
      <c r="I44" s="109"/>
      <c r="J44" s="112"/>
      <c r="K44" s="112"/>
      <c r="L44" s="111"/>
      <c r="M44" s="111"/>
      <c r="N44" s="359" t="s">
        <v>67</v>
      </c>
      <c r="O44" s="360"/>
      <c r="P44" s="361"/>
      <c r="Q44" s="395">
        <f>IF(Q43="","",INT(Q43*0.1))</f>
        <v>0</v>
      </c>
      <c r="R44" s="396"/>
      <c r="S44" s="23"/>
      <c r="V44" s="9"/>
      <c r="W44" s="16"/>
      <c r="X44" s="5"/>
      <c r="Y44" s="5"/>
      <c r="Z44" s="16"/>
      <c r="AA44" s="16"/>
      <c r="AB44" s="16"/>
      <c r="AC44" s="3"/>
      <c r="AD44" s="5"/>
    </row>
    <row r="45" spans="1:30" ht="26.1" customHeight="1">
      <c r="A45" s="84"/>
      <c r="B45" s="352"/>
      <c r="C45" s="352"/>
      <c r="D45" s="352"/>
      <c r="E45" s="352"/>
      <c r="F45" s="352"/>
      <c r="G45" s="352"/>
      <c r="H45" s="352"/>
      <c r="I45" s="352"/>
      <c r="J45" s="352"/>
      <c r="K45" s="352"/>
      <c r="L45" s="353"/>
      <c r="M45" s="353"/>
      <c r="N45" s="354" t="s">
        <v>68</v>
      </c>
      <c r="O45" s="355"/>
      <c r="P45" s="356"/>
      <c r="Q45" s="357">
        <f>IF(Q43="","",Q43+Q44)</f>
        <v>0</v>
      </c>
      <c r="R45" s="358"/>
      <c r="S45" s="23"/>
      <c r="V45" s="3"/>
      <c r="W45" s="16"/>
      <c r="X45" s="21" t="b">
        <v>0</v>
      </c>
      <c r="Y45" s="21" t="b">
        <v>0</v>
      </c>
      <c r="Z45" s="21" t="b">
        <v>0</v>
      </c>
      <c r="AA45" s="21" t="b">
        <v>0</v>
      </c>
      <c r="AB45" s="21" t="b">
        <v>0</v>
      </c>
      <c r="AC45" s="3"/>
      <c r="AD45" s="5"/>
    </row>
    <row r="46" spans="1:30" ht="26.1" customHeight="1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6"/>
      <c r="M46" s="86"/>
      <c r="N46" s="86"/>
      <c r="O46" s="86"/>
      <c r="P46" s="23"/>
      <c r="Q46" s="94"/>
      <c r="R46" s="94"/>
      <c r="S46" s="23"/>
      <c r="V46" s="3"/>
      <c r="W46" s="16"/>
      <c r="X46" s="5"/>
      <c r="Y46" s="5"/>
      <c r="Z46" s="5"/>
      <c r="AA46" s="5"/>
      <c r="AB46" s="5"/>
      <c r="AC46" s="3"/>
      <c r="AD46" s="5"/>
    </row>
    <row r="47" spans="1:30" ht="26.1" customHeight="1">
      <c r="A47" s="85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6"/>
      <c r="M47" s="86"/>
      <c r="N47" s="86"/>
      <c r="O47" s="86"/>
      <c r="P47" s="23"/>
      <c r="Q47" s="94"/>
      <c r="R47" s="94"/>
      <c r="S47" s="23"/>
      <c r="V47" s="5"/>
      <c r="W47" s="16" t="s">
        <v>42</v>
      </c>
      <c r="X47" s="5"/>
      <c r="Y47" s="5"/>
      <c r="Z47" s="5"/>
      <c r="AA47" s="5"/>
      <c r="AB47" s="5"/>
      <c r="AC47" s="5"/>
      <c r="AD47" s="5"/>
    </row>
    <row r="48" spans="1:30" ht="26.1" customHeight="1">
      <c r="A48" s="85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6"/>
      <c r="M48" s="86"/>
      <c r="N48" s="86"/>
      <c r="O48" s="86"/>
      <c r="P48" s="23"/>
      <c r="Q48" s="94"/>
      <c r="R48" s="94"/>
      <c r="S48" s="23"/>
      <c r="V48" s="5"/>
      <c r="W48" s="21" t="b">
        <v>0</v>
      </c>
      <c r="X48" s="5"/>
      <c r="Y48" s="5"/>
      <c r="Z48" s="5"/>
      <c r="AA48" s="5"/>
      <c r="AB48" s="5"/>
      <c r="AC48" s="5"/>
      <c r="AD48" s="5"/>
    </row>
    <row r="49" spans="1:30" ht="21.75" customHeight="1">
      <c r="A49" s="87"/>
      <c r="B49" s="87"/>
      <c r="C49" s="88"/>
      <c r="D49" s="88"/>
      <c r="E49" s="88"/>
      <c r="F49" s="86"/>
      <c r="G49" s="86"/>
      <c r="H49" s="86"/>
      <c r="I49" s="86"/>
      <c r="J49" s="86"/>
      <c r="K49" s="86"/>
      <c r="L49" s="86"/>
      <c r="M49" s="23"/>
      <c r="N49" s="23"/>
      <c r="O49" s="86"/>
      <c r="P49" s="407"/>
      <c r="Q49" s="407"/>
      <c r="R49" s="407"/>
      <c r="S49" s="23"/>
      <c r="V49" s="5"/>
      <c r="W49" s="16" t="s">
        <v>43</v>
      </c>
      <c r="X49" s="5"/>
      <c r="Y49" s="5"/>
      <c r="Z49" s="5"/>
      <c r="AA49" s="5"/>
      <c r="AB49" s="5"/>
      <c r="AC49" s="5"/>
      <c r="AD49" s="5"/>
    </row>
    <row r="50" spans="1:30" ht="12" customHeight="1">
      <c r="A50" s="87"/>
      <c r="B50" s="87"/>
      <c r="C50" s="88"/>
      <c r="D50" s="88"/>
      <c r="E50" s="88"/>
      <c r="F50" s="86"/>
      <c r="G50" s="86"/>
      <c r="H50" s="86"/>
      <c r="I50" s="86"/>
      <c r="J50" s="86"/>
      <c r="K50" s="86"/>
      <c r="L50" s="86"/>
      <c r="M50" s="23"/>
      <c r="N50" s="23"/>
      <c r="O50" s="86"/>
      <c r="P50" s="95"/>
      <c r="Q50" s="96"/>
      <c r="R50" s="97" t="s">
        <v>20</v>
      </c>
      <c r="S50" s="23"/>
      <c r="V50" s="5"/>
      <c r="W50" s="21" t="b">
        <v>0</v>
      </c>
      <c r="X50" s="5"/>
      <c r="Y50" s="5"/>
      <c r="Z50" s="5"/>
      <c r="AA50" s="5"/>
      <c r="AB50" s="5"/>
      <c r="AC50" s="5"/>
      <c r="AD50" s="5"/>
    </row>
    <row r="51" spans="1:30" ht="18" customHeight="1">
      <c r="A51" s="244"/>
      <c r="B51" s="408" t="s">
        <v>80</v>
      </c>
      <c r="C51" s="408"/>
      <c r="D51" s="408"/>
      <c r="E51" s="408"/>
      <c r="F51" s="245"/>
      <c r="G51" s="245"/>
      <c r="H51" s="89"/>
      <c r="I51" s="90"/>
      <c r="J51" s="91"/>
      <c r="K51" s="91"/>
      <c r="L51" s="92"/>
      <c r="M51" s="93"/>
      <c r="N51" s="93"/>
      <c r="O51" s="98" t="s">
        <v>31</v>
      </c>
      <c r="P51" s="99"/>
      <c r="Q51" s="403" t="s">
        <v>21</v>
      </c>
      <c r="R51" s="404"/>
      <c r="S51" s="23"/>
      <c r="V51" s="5"/>
      <c r="W51" s="5"/>
      <c r="X51" s="3"/>
      <c r="Y51" s="3"/>
      <c r="Z51" s="3"/>
      <c r="AA51" s="5"/>
      <c r="AB51" s="5"/>
      <c r="AC51" s="5"/>
      <c r="AD51" s="5"/>
    </row>
    <row r="52" spans="1:30" ht="23.25" customHeight="1">
      <c r="A52" s="246"/>
      <c r="B52" s="409"/>
      <c r="C52" s="409"/>
      <c r="D52" s="409"/>
      <c r="E52" s="409"/>
      <c r="F52" s="247"/>
      <c r="G52" s="247"/>
      <c r="H52" s="247"/>
      <c r="I52" s="103"/>
      <c r="J52" s="100"/>
      <c r="K52" s="100"/>
      <c r="L52" s="100"/>
      <c r="M52" s="100"/>
      <c r="N52" s="100"/>
      <c r="O52" s="101"/>
      <c r="P52" s="102"/>
      <c r="Q52" s="405" t="s">
        <v>22</v>
      </c>
      <c r="R52" s="406"/>
      <c r="S52" s="23"/>
      <c r="V52" s="3"/>
      <c r="W52" s="5"/>
      <c r="X52" s="3"/>
      <c r="Y52" s="3"/>
      <c r="Z52" s="3"/>
      <c r="AA52" s="5"/>
      <c r="AB52" s="5"/>
      <c r="AC52" s="5"/>
      <c r="AD52" s="5"/>
    </row>
    <row r="53" spans="1:30" ht="13.5" customHeight="1">
      <c r="A53" s="402"/>
      <c r="B53" s="402"/>
      <c r="C53" s="402"/>
      <c r="D53" s="402"/>
      <c r="E53" s="402"/>
      <c r="F53" s="402"/>
      <c r="G53" s="402"/>
      <c r="H53" s="402"/>
      <c r="I53" s="402"/>
      <c r="J53" s="402"/>
      <c r="K53" s="402"/>
      <c r="L53" s="402"/>
      <c r="M53" s="402"/>
      <c r="N53" s="402"/>
      <c r="O53" s="402"/>
      <c r="P53" s="402"/>
      <c r="Q53" s="23"/>
      <c r="R53" s="105" t="s">
        <v>66</v>
      </c>
      <c r="S53" s="23"/>
      <c r="V53" s="19"/>
      <c r="W53" s="19"/>
      <c r="X53" s="3"/>
      <c r="Y53" s="3"/>
      <c r="Z53" s="3"/>
      <c r="AA53" s="5"/>
      <c r="AB53" s="5"/>
      <c r="AC53" s="5"/>
      <c r="AD53" s="5"/>
    </row>
    <row r="54" spans="1:30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V54" s="5"/>
      <c r="W54" s="5"/>
      <c r="X54" s="20"/>
      <c r="Y54" s="20"/>
      <c r="Z54" s="20"/>
      <c r="AA54" s="5"/>
      <c r="AB54" s="5"/>
      <c r="AC54" s="5"/>
      <c r="AD54" s="5"/>
    </row>
    <row r="55" spans="1:30" ht="9.75" customHeight="1">
      <c r="A55" s="31"/>
      <c r="B55" s="31"/>
      <c r="C55" s="104"/>
      <c r="D55" s="104"/>
      <c r="E55" s="33"/>
      <c r="F55" s="33"/>
      <c r="G55" s="75"/>
      <c r="H55" s="75"/>
      <c r="I55" s="76"/>
      <c r="J55" s="77"/>
      <c r="K55" s="77"/>
      <c r="L55" s="77"/>
      <c r="M55" s="77"/>
      <c r="N55" s="77"/>
      <c r="O55" s="78"/>
      <c r="P55" s="77"/>
      <c r="Q55" s="77"/>
      <c r="R55" s="77"/>
      <c r="S55" s="23"/>
      <c r="V55" s="5"/>
      <c r="W55" s="5"/>
      <c r="X55" s="5"/>
      <c r="Y55" s="5"/>
      <c r="Z55" s="5"/>
      <c r="AA55" s="5"/>
      <c r="AB55" s="5"/>
      <c r="AC55" s="5"/>
      <c r="AD55" s="5"/>
    </row>
    <row r="56" spans="1:30" ht="25.5" customHeight="1">
      <c r="A56" s="129" t="s">
        <v>30</v>
      </c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1"/>
      <c r="P56" s="131"/>
      <c r="Q56" s="131"/>
      <c r="R56" s="131"/>
      <c r="S56" s="130"/>
    </row>
    <row r="57" spans="1:30" ht="17.25" customHeight="1">
      <c r="A57" s="132" t="s">
        <v>26</v>
      </c>
      <c r="B57" s="132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3"/>
      <c r="Q57" s="134"/>
      <c r="R57" s="134"/>
      <c r="S57" s="130"/>
    </row>
    <row r="58" spans="1:30" ht="37.5" customHeight="1">
      <c r="A58" s="130"/>
      <c r="B58" s="135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</row>
    <row r="59" spans="1:30" ht="19.5" customHeight="1">
      <c r="A59" s="130"/>
      <c r="B59" s="130"/>
      <c r="C59" s="130"/>
      <c r="D59" s="136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</row>
    <row r="60" spans="1:30" ht="10.5" customHeight="1">
      <c r="A60" s="130"/>
      <c r="B60" s="136"/>
      <c r="C60" s="130"/>
      <c r="D60" s="136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</row>
    <row r="61" spans="1:30" ht="17.25" customHeight="1">
      <c r="A61" s="130"/>
      <c r="B61" s="130"/>
      <c r="C61" s="130"/>
      <c r="D61" s="130"/>
      <c r="E61" s="130"/>
      <c r="F61" s="130"/>
      <c r="G61" s="137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</row>
    <row r="62" spans="1:30" ht="12.75" customHeight="1">
      <c r="A62" s="130" t="s">
        <v>23</v>
      </c>
      <c r="B62" s="130"/>
      <c r="C62" s="130"/>
      <c r="D62" s="130"/>
      <c r="E62" s="130"/>
      <c r="F62" s="130"/>
      <c r="G62" s="138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</row>
    <row r="63" spans="1:30" ht="15" customHeight="1">
      <c r="A63" s="379">
        <f>A9</f>
        <v>0</v>
      </c>
      <c r="B63" s="380">
        <f>B9</f>
        <v>0</v>
      </c>
      <c r="C63" s="380">
        <f>C9</f>
        <v>0</v>
      </c>
      <c r="D63" s="380">
        <f>D9</f>
        <v>0</v>
      </c>
      <c r="E63" s="381">
        <f>E9</f>
        <v>0</v>
      </c>
      <c r="F63" s="130"/>
      <c r="G63" s="136" t="s">
        <v>54</v>
      </c>
      <c r="H63" s="138"/>
      <c r="I63" s="139"/>
      <c r="J63" s="378">
        <f>J9</f>
        <v>0</v>
      </c>
      <c r="K63" s="378"/>
      <c r="L63" s="378"/>
      <c r="M63" s="378"/>
      <c r="N63" s="378"/>
      <c r="O63" s="378"/>
      <c r="P63" s="378"/>
      <c r="Q63" s="378"/>
      <c r="R63" s="130"/>
      <c r="S63" s="130"/>
    </row>
    <row r="64" spans="1:30" ht="15" customHeight="1">
      <c r="A64" s="379"/>
      <c r="B64" s="380"/>
      <c r="C64" s="380"/>
      <c r="D64" s="380"/>
      <c r="E64" s="381"/>
      <c r="F64" s="130"/>
      <c r="G64" s="109" t="s">
        <v>55</v>
      </c>
      <c r="H64" s="138"/>
      <c r="I64" s="139"/>
      <c r="J64" s="378">
        <f>J10</f>
        <v>0</v>
      </c>
      <c r="K64" s="378"/>
      <c r="L64" s="378"/>
      <c r="M64" s="378"/>
      <c r="N64" s="378"/>
      <c r="O64" s="378"/>
      <c r="P64" s="378"/>
      <c r="Q64" s="378"/>
      <c r="R64" s="130"/>
      <c r="S64" s="130"/>
    </row>
    <row r="65" spans="1:23" ht="15" customHeight="1">
      <c r="A65" s="130"/>
      <c r="B65" s="130"/>
      <c r="C65" s="130"/>
      <c r="D65" s="130"/>
      <c r="E65" s="130"/>
      <c r="F65" s="130"/>
      <c r="G65" s="140" t="s">
        <v>56</v>
      </c>
      <c r="H65" s="136"/>
      <c r="I65" s="141"/>
      <c r="J65" s="378">
        <f>J11</f>
        <v>0</v>
      </c>
      <c r="K65" s="378"/>
      <c r="L65" s="378"/>
      <c r="M65" s="378"/>
      <c r="N65" s="378"/>
      <c r="O65" s="378"/>
      <c r="P65" s="378"/>
      <c r="Q65" s="378"/>
      <c r="R65" s="130"/>
      <c r="S65" s="130"/>
      <c r="U65" s="4"/>
    </row>
    <row r="66" spans="1:23" ht="3" customHeight="1">
      <c r="A66" s="142"/>
      <c r="B66" s="142"/>
      <c r="C66" s="142"/>
      <c r="D66" s="130"/>
      <c r="E66" s="130"/>
      <c r="F66" s="130"/>
      <c r="G66" s="130"/>
      <c r="H66" s="130"/>
      <c r="I66" s="130"/>
      <c r="J66" s="143"/>
      <c r="K66" s="143"/>
      <c r="L66" s="143"/>
      <c r="M66" s="143"/>
      <c r="N66" s="143"/>
      <c r="O66" s="143"/>
      <c r="P66" s="143"/>
      <c r="Q66" s="143"/>
      <c r="R66" s="130"/>
      <c r="S66" s="130"/>
    </row>
    <row r="67" spans="1:23" ht="12.75" customHeight="1">
      <c r="A67" s="130" t="s">
        <v>24</v>
      </c>
      <c r="B67" s="130"/>
      <c r="C67" s="130"/>
      <c r="D67" s="130"/>
      <c r="E67" s="130"/>
      <c r="F67" s="130"/>
      <c r="G67" s="138"/>
      <c r="H67" s="130"/>
      <c r="I67" s="130"/>
      <c r="J67" s="143"/>
      <c r="K67" s="143"/>
      <c r="L67" s="143"/>
      <c r="M67" s="143"/>
      <c r="N67" s="143"/>
      <c r="O67" s="143"/>
      <c r="P67" s="143"/>
      <c r="Q67" s="144"/>
      <c r="R67" s="130"/>
      <c r="S67" s="130"/>
    </row>
    <row r="68" spans="1:23" ht="15" customHeight="1">
      <c r="A68" s="379">
        <f>A14</f>
        <v>0</v>
      </c>
      <c r="B68" s="380">
        <f>B14</f>
        <v>0</v>
      </c>
      <c r="C68" s="380">
        <f>C14</f>
        <v>0</v>
      </c>
      <c r="D68" s="380">
        <f>D14</f>
        <v>0</v>
      </c>
      <c r="E68" s="381">
        <f>E14</f>
        <v>0</v>
      </c>
      <c r="F68" s="130"/>
      <c r="G68" s="136" t="s">
        <v>54</v>
      </c>
      <c r="H68" s="138"/>
      <c r="I68" s="139"/>
      <c r="J68" s="378">
        <f>J14</f>
        <v>0</v>
      </c>
      <c r="K68" s="378"/>
      <c r="L68" s="378"/>
      <c r="M68" s="378"/>
      <c r="N68" s="378"/>
      <c r="O68" s="378"/>
      <c r="P68" s="378"/>
      <c r="Q68" s="378"/>
      <c r="R68" s="130"/>
      <c r="S68" s="130"/>
      <c r="T68" s="6"/>
      <c r="U68" s="3"/>
    </row>
    <row r="69" spans="1:23" s="7" customFormat="1" ht="15" customHeight="1">
      <c r="A69" s="379"/>
      <c r="B69" s="380"/>
      <c r="C69" s="380"/>
      <c r="D69" s="380"/>
      <c r="E69" s="381"/>
      <c r="F69" s="130"/>
      <c r="G69" s="109" t="s">
        <v>55</v>
      </c>
      <c r="H69" s="138"/>
      <c r="I69" s="139"/>
      <c r="J69" s="378">
        <f>J15</f>
        <v>0</v>
      </c>
      <c r="K69" s="378"/>
      <c r="L69" s="378"/>
      <c r="M69" s="378"/>
      <c r="N69" s="378"/>
      <c r="O69" s="378"/>
      <c r="P69" s="378"/>
      <c r="Q69" s="378"/>
      <c r="R69" s="145"/>
      <c r="S69" s="130"/>
      <c r="T69" s="8"/>
      <c r="U69" s="3"/>
    </row>
    <row r="70" spans="1:23" s="7" customFormat="1" ht="15" customHeight="1">
      <c r="A70" s="130"/>
      <c r="B70" s="130"/>
      <c r="C70" s="130"/>
      <c r="D70" s="130"/>
      <c r="E70" s="130"/>
      <c r="F70" s="130"/>
      <c r="G70" s="140" t="s">
        <v>56</v>
      </c>
      <c r="H70" s="136"/>
      <c r="I70" s="111"/>
      <c r="J70" s="378">
        <f>J16</f>
        <v>0</v>
      </c>
      <c r="K70" s="378"/>
      <c r="L70" s="378"/>
      <c r="M70" s="378"/>
      <c r="N70" s="378"/>
      <c r="O70" s="378"/>
      <c r="P70" s="378"/>
      <c r="Q70" s="378"/>
      <c r="R70" s="141"/>
      <c r="S70" s="130"/>
      <c r="U70" s="1"/>
      <c r="V70" s="6"/>
      <c r="W70" s="3"/>
    </row>
    <row r="71" spans="1:23" s="7" customFormat="1" ht="20.25" customHeight="1">
      <c r="A71" s="146" t="s">
        <v>27</v>
      </c>
      <c r="B71" s="147"/>
      <c r="C71" s="142"/>
      <c r="D71" s="142"/>
      <c r="E71" s="147"/>
      <c r="F71" s="145"/>
      <c r="G71" s="145"/>
      <c r="H71" s="145"/>
      <c r="I71" s="145"/>
      <c r="J71" s="148"/>
      <c r="K71" s="148"/>
      <c r="L71" s="148"/>
      <c r="M71" s="145"/>
      <c r="N71" s="145"/>
      <c r="O71" s="145"/>
      <c r="P71" s="145"/>
      <c r="Q71" s="145"/>
      <c r="R71" s="145"/>
      <c r="S71" s="130"/>
      <c r="U71" s="1"/>
      <c r="V71" s="6"/>
      <c r="W71" s="3"/>
    </row>
    <row r="72" spans="1:23" ht="23.25" customHeight="1">
      <c r="A72" s="382" t="s">
        <v>0</v>
      </c>
      <c r="B72" s="383"/>
      <c r="C72" s="383"/>
      <c r="D72" s="386">
        <f>D18</f>
        <v>0</v>
      </c>
      <c r="E72" s="387"/>
      <c r="F72" s="387"/>
      <c r="G72" s="387"/>
      <c r="H72" s="387"/>
      <c r="I72" s="387"/>
      <c r="J72" s="387"/>
      <c r="K72" s="387"/>
      <c r="L72" s="387"/>
      <c r="M72" s="387"/>
      <c r="N72" s="387"/>
      <c r="O72" s="387"/>
      <c r="P72" s="387"/>
      <c r="Q72" s="387"/>
      <c r="R72" s="388"/>
      <c r="S72" s="130"/>
    </row>
    <row r="73" spans="1:23" ht="23.25" customHeight="1">
      <c r="A73" s="384"/>
      <c r="B73" s="385"/>
      <c r="C73" s="385"/>
      <c r="D73" s="367">
        <f>D19</f>
        <v>0</v>
      </c>
      <c r="E73" s="368"/>
      <c r="F73" s="368"/>
      <c r="G73" s="368"/>
      <c r="H73" s="368"/>
      <c r="I73" s="368"/>
      <c r="J73" s="368"/>
      <c r="K73" s="368"/>
      <c r="L73" s="368"/>
      <c r="M73" s="368"/>
      <c r="N73" s="368"/>
      <c r="O73" s="368"/>
      <c r="P73" s="368"/>
      <c r="Q73" s="368"/>
      <c r="R73" s="369"/>
      <c r="S73" s="130"/>
    </row>
    <row r="74" spans="1:23" ht="23.25" customHeight="1">
      <c r="A74" s="370" t="s">
        <v>1</v>
      </c>
      <c r="B74" s="371"/>
      <c r="C74" s="371"/>
      <c r="D74" s="372">
        <f>D20</f>
        <v>0</v>
      </c>
      <c r="E74" s="373"/>
      <c r="F74" s="373"/>
      <c r="G74" s="373"/>
      <c r="H74" s="373"/>
      <c r="I74" s="373"/>
      <c r="J74" s="373"/>
      <c r="K74" s="373"/>
      <c r="L74" s="373"/>
      <c r="M74" s="373"/>
      <c r="N74" s="373"/>
      <c r="O74" s="373"/>
      <c r="P74" s="373"/>
      <c r="Q74" s="373"/>
      <c r="R74" s="374"/>
      <c r="S74" s="130"/>
    </row>
    <row r="75" spans="1:23" ht="3" customHeight="1">
      <c r="A75" s="149"/>
      <c r="B75" s="150"/>
      <c r="C75" s="150"/>
      <c r="D75" s="151"/>
      <c r="E75" s="130"/>
      <c r="F75" s="130"/>
      <c r="G75" s="130"/>
      <c r="H75" s="130"/>
      <c r="I75" s="130"/>
      <c r="J75" s="130"/>
      <c r="K75" s="130"/>
      <c r="L75" s="130"/>
      <c r="M75" s="152"/>
      <c r="N75" s="130"/>
      <c r="O75" s="130"/>
      <c r="P75" s="130"/>
      <c r="Q75" s="130"/>
      <c r="R75" s="153"/>
      <c r="S75" s="130"/>
    </row>
    <row r="76" spans="1:23" ht="20.25" customHeight="1">
      <c r="A76" s="293" t="s">
        <v>2</v>
      </c>
      <c r="B76" s="288"/>
      <c r="C76" s="288"/>
      <c r="D76" s="154"/>
      <c r="E76" s="136"/>
      <c r="F76" s="155">
        <f>F22</f>
        <v>0</v>
      </c>
      <c r="G76" s="156">
        <f>G22</f>
        <v>0</v>
      </c>
      <c r="H76" s="157">
        <f>H22</f>
        <v>0</v>
      </c>
      <c r="I76" s="294">
        <f>I22</f>
        <v>0</v>
      </c>
      <c r="J76" s="295"/>
      <c r="K76" s="295"/>
      <c r="L76" s="295"/>
      <c r="M76" s="295"/>
      <c r="N76" s="295"/>
      <c r="O76" s="295"/>
      <c r="P76" s="158"/>
      <c r="Q76" s="130"/>
      <c r="R76" s="153"/>
      <c r="S76" s="130"/>
    </row>
    <row r="77" spans="1:23" ht="3" customHeight="1">
      <c r="A77" s="159"/>
      <c r="B77" s="160"/>
      <c r="C77" s="160"/>
      <c r="D77" s="161"/>
      <c r="E77" s="162"/>
      <c r="F77" s="163"/>
      <c r="G77" s="163"/>
      <c r="H77" s="163"/>
      <c r="I77" s="164"/>
      <c r="J77" s="165"/>
      <c r="K77" s="165"/>
      <c r="L77" s="165"/>
      <c r="M77" s="163"/>
      <c r="N77" s="163"/>
      <c r="O77" s="166"/>
      <c r="P77" s="163"/>
      <c r="Q77" s="163"/>
      <c r="R77" s="167"/>
      <c r="S77" s="130"/>
    </row>
    <row r="78" spans="1:23" ht="17.25" customHeight="1">
      <c r="A78" s="168" t="s">
        <v>3</v>
      </c>
      <c r="B78" s="169"/>
      <c r="C78" s="138"/>
      <c r="D78" s="138"/>
      <c r="E78" s="130"/>
      <c r="F78" s="130"/>
      <c r="G78" s="130"/>
      <c r="H78" s="130"/>
      <c r="I78" s="130"/>
      <c r="J78" s="130"/>
      <c r="K78" s="130"/>
      <c r="L78" s="130"/>
      <c r="M78" s="170"/>
      <c r="N78" s="170"/>
      <c r="O78" s="130"/>
      <c r="P78" s="130"/>
      <c r="Q78" s="130"/>
      <c r="R78" s="130"/>
      <c r="S78" s="130"/>
    </row>
    <row r="79" spans="1:23" ht="21.75" customHeight="1">
      <c r="A79" s="296" t="s">
        <v>4</v>
      </c>
      <c r="B79" s="297"/>
      <c r="C79" s="298"/>
      <c r="D79" s="171"/>
      <c r="E79" s="172"/>
      <c r="F79" s="173"/>
      <c r="G79" s="173"/>
      <c r="H79" s="173"/>
      <c r="I79" s="174"/>
      <c r="J79" s="175"/>
      <c r="K79" s="176"/>
      <c r="L79" s="174"/>
      <c r="M79" s="173"/>
      <c r="N79" s="173"/>
      <c r="O79" s="173"/>
      <c r="P79" s="173"/>
      <c r="Q79" s="173"/>
      <c r="R79" s="177"/>
      <c r="S79" s="130"/>
      <c r="W79" s="3"/>
    </row>
    <row r="80" spans="1:23" ht="21.75" customHeight="1">
      <c r="A80" s="287"/>
      <c r="B80" s="299"/>
      <c r="C80" s="300"/>
      <c r="D80" s="178"/>
      <c r="E80" s="304"/>
      <c r="F80" s="304"/>
      <c r="G80" s="304"/>
      <c r="H80" s="180"/>
      <c r="I80" s="181"/>
      <c r="J80" s="182"/>
      <c r="K80" s="183"/>
      <c r="L80" s="181"/>
      <c r="M80" s="181"/>
      <c r="N80" s="181"/>
      <c r="O80" s="184" t="s">
        <v>57</v>
      </c>
      <c r="P80" s="305">
        <f>P26</f>
        <v>0</v>
      </c>
      <c r="Q80" s="305"/>
      <c r="R80" s="185" t="s">
        <v>58</v>
      </c>
      <c r="S80" s="130"/>
    </row>
    <row r="81" spans="1:20" ht="23.25" customHeight="1">
      <c r="A81" s="301"/>
      <c r="B81" s="302"/>
      <c r="C81" s="303"/>
      <c r="D81" s="178"/>
      <c r="E81" s="179"/>
      <c r="F81" s="179"/>
      <c r="G81" s="179"/>
      <c r="H81" s="180"/>
      <c r="I81" s="181"/>
      <c r="J81" s="181"/>
      <c r="K81" s="186"/>
      <c r="L81" s="181"/>
      <c r="M81" s="181"/>
      <c r="N81" s="181"/>
      <c r="O81" s="181"/>
      <c r="P81" s="181"/>
      <c r="Q81" s="181"/>
      <c r="R81" s="185"/>
      <c r="S81" s="130"/>
    </row>
    <row r="82" spans="1:20" ht="23.25" customHeight="1">
      <c r="A82" s="370" t="s">
        <v>5</v>
      </c>
      <c r="B82" s="371"/>
      <c r="C82" s="392"/>
      <c r="D82" s="187"/>
      <c r="E82" s="306">
        <f>E28</f>
        <v>0</v>
      </c>
      <c r="F82" s="285"/>
      <c r="G82" s="285"/>
      <c r="H82" s="285"/>
      <c r="I82" s="285"/>
      <c r="J82" s="188"/>
      <c r="K82" s="188"/>
      <c r="L82" s="188"/>
      <c r="M82" s="188"/>
      <c r="N82" s="188"/>
      <c r="O82" s="188"/>
      <c r="P82" s="188"/>
      <c r="Q82" s="188"/>
      <c r="R82" s="189"/>
      <c r="S82" s="130"/>
    </row>
    <row r="83" spans="1:20" ht="23.25" customHeight="1">
      <c r="A83" s="281" t="s">
        <v>6</v>
      </c>
      <c r="B83" s="282"/>
      <c r="C83" s="283"/>
      <c r="D83" s="284">
        <f>D29</f>
        <v>0</v>
      </c>
      <c r="E83" s="285"/>
      <c r="F83" s="285"/>
      <c r="G83" s="285"/>
      <c r="H83" s="285"/>
      <c r="I83" s="285"/>
      <c r="J83" s="285"/>
      <c r="K83" s="285"/>
      <c r="L83" s="285"/>
      <c r="M83" s="285"/>
      <c r="N83" s="285"/>
      <c r="O83" s="285"/>
      <c r="P83" s="285"/>
      <c r="Q83" s="285"/>
      <c r="R83" s="286"/>
      <c r="S83" s="130"/>
    </row>
    <row r="84" spans="1:20" ht="23.25" customHeight="1">
      <c r="A84" s="287" t="s">
        <v>7</v>
      </c>
      <c r="B84" s="288"/>
      <c r="C84" s="289"/>
      <c r="D84" s="290">
        <f>D30</f>
        <v>0</v>
      </c>
      <c r="E84" s="291"/>
      <c r="F84" s="291"/>
      <c r="G84" s="291"/>
      <c r="H84" s="291"/>
      <c r="I84" s="291"/>
      <c r="J84" s="291"/>
      <c r="K84" s="291"/>
      <c r="L84" s="291"/>
      <c r="M84" s="291"/>
      <c r="N84" s="291"/>
      <c r="O84" s="291"/>
      <c r="P84" s="291"/>
      <c r="Q84" s="291"/>
      <c r="R84" s="292"/>
      <c r="S84" s="130"/>
    </row>
    <row r="85" spans="1:20" ht="32.25" customHeight="1">
      <c r="A85" s="389" t="s">
        <v>59</v>
      </c>
      <c r="B85" s="390"/>
      <c r="C85" s="391"/>
      <c r="D85" s="375">
        <f>D31</f>
        <v>0</v>
      </c>
      <c r="E85" s="376"/>
      <c r="F85" s="376"/>
      <c r="G85" s="376"/>
      <c r="H85" s="376"/>
      <c r="I85" s="376"/>
      <c r="J85" s="376"/>
      <c r="K85" s="376"/>
      <c r="L85" s="376"/>
      <c r="M85" s="376"/>
      <c r="N85" s="376"/>
      <c r="O85" s="376"/>
      <c r="P85" s="376"/>
      <c r="Q85" s="376"/>
      <c r="R85" s="377"/>
      <c r="S85" s="130"/>
    </row>
    <row r="86" spans="1:20" ht="3.75" customHeight="1">
      <c r="A86" s="150"/>
      <c r="B86" s="150"/>
      <c r="C86" s="190"/>
      <c r="D86" s="190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30"/>
    </row>
    <row r="87" spans="1:20" ht="17.25" customHeight="1">
      <c r="A87" s="168" t="s">
        <v>75</v>
      </c>
      <c r="B87" s="191"/>
      <c r="C87" s="192"/>
      <c r="D87" s="192"/>
      <c r="E87" s="111"/>
      <c r="F87" s="111"/>
      <c r="G87" s="112"/>
      <c r="H87" s="112"/>
      <c r="I87" s="113"/>
      <c r="J87" s="114"/>
      <c r="K87" s="114"/>
      <c r="L87" s="114"/>
      <c r="M87" s="114"/>
      <c r="N87" s="114"/>
      <c r="O87" s="115"/>
      <c r="P87" s="193"/>
      <c r="Q87" s="114"/>
      <c r="R87" s="194" t="str">
        <f>R33</f>
        <v>令和8年5月1日改定</v>
      </c>
      <c r="S87" s="130"/>
    </row>
    <row r="88" spans="1:20" ht="10.5" customHeight="1">
      <c r="A88" s="310" t="s">
        <v>8</v>
      </c>
      <c r="B88" s="312" t="s">
        <v>9</v>
      </c>
      <c r="C88" s="313"/>
      <c r="D88" s="313"/>
      <c r="E88" s="313"/>
      <c r="F88" s="313"/>
      <c r="G88" s="313"/>
      <c r="H88" s="313"/>
      <c r="I88" s="314"/>
      <c r="J88" s="318" t="s">
        <v>10</v>
      </c>
      <c r="K88" s="319"/>
      <c r="L88" s="322" t="s">
        <v>11</v>
      </c>
      <c r="M88" s="322"/>
      <c r="N88" s="324" t="s">
        <v>78</v>
      </c>
      <c r="O88" s="324"/>
      <c r="P88" s="332" t="s">
        <v>12</v>
      </c>
      <c r="Q88" s="334" t="s">
        <v>13</v>
      </c>
      <c r="R88" s="335"/>
      <c r="S88" s="130"/>
      <c r="T88" s="10"/>
    </row>
    <row r="89" spans="1:20" ht="10.5" customHeight="1">
      <c r="A89" s="311"/>
      <c r="B89" s="315"/>
      <c r="C89" s="316"/>
      <c r="D89" s="316"/>
      <c r="E89" s="316"/>
      <c r="F89" s="316"/>
      <c r="G89" s="316"/>
      <c r="H89" s="316"/>
      <c r="I89" s="317"/>
      <c r="J89" s="320"/>
      <c r="K89" s="321"/>
      <c r="L89" s="323"/>
      <c r="M89" s="323"/>
      <c r="N89" s="325"/>
      <c r="O89" s="325"/>
      <c r="P89" s="333"/>
      <c r="Q89" s="336"/>
      <c r="R89" s="337"/>
      <c r="S89" s="130"/>
    </row>
    <row r="90" spans="1:20" ht="19.5" customHeight="1">
      <c r="A90" s="237"/>
      <c r="B90" s="307" t="s">
        <v>14</v>
      </c>
      <c r="C90" s="308"/>
      <c r="D90" s="308"/>
      <c r="E90" s="308"/>
      <c r="F90" s="308"/>
      <c r="G90" s="308"/>
      <c r="H90" s="308"/>
      <c r="I90" s="309"/>
      <c r="J90" s="326" t="s">
        <v>15</v>
      </c>
      <c r="K90" s="327"/>
      <c r="L90" s="328" t="s">
        <v>61</v>
      </c>
      <c r="M90" s="328"/>
      <c r="N90" s="329">
        <f>N36</f>
        <v>5000</v>
      </c>
      <c r="O90" s="329"/>
      <c r="P90" s="128">
        <f t="shared" ref="P90:Q94" si="1">P36</f>
        <v>0</v>
      </c>
      <c r="Q90" s="330">
        <f t="shared" si="1"/>
        <v>0</v>
      </c>
      <c r="R90" s="331"/>
      <c r="S90" s="130"/>
    </row>
    <row r="91" spans="1:20" ht="19.5" customHeight="1">
      <c r="A91" s="195"/>
      <c r="B91" s="274" t="s">
        <v>16</v>
      </c>
      <c r="C91" s="275"/>
      <c r="D91" s="275"/>
      <c r="E91" s="275"/>
      <c r="F91" s="275"/>
      <c r="G91" s="275"/>
      <c r="H91" s="275"/>
      <c r="I91" s="276"/>
      <c r="J91" s="268" t="s">
        <v>15</v>
      </c>
      <c r="K91" s="269"/>
      <c r="L91" s="277" t="s">
        <v>62</v>
      </c>
      <c r="M91" s="277"/>
      <c r="N91" s="278">
        <f>N37</f>
        <v>5000</v>
      </c>
      <c r="O91" s="278"/>
      <c r="P91" s="197">
        <f t="shared" si="1"/>
        <v>0</v>
      </c>
      <c r="Q91" s="279">
        <f t="shared" si="1"/>
        <v>0</v>
      </c>
      <c r="R91" s="280"/>
      <c r="S91" s="130"/>
    </row>
    <row r="92" spans="1:20" ht="19.5" customHeight="1">
      <c r="A92" s="195"/>
      <c r="B92" s="339" t="s">
        <v>17</v>
      </c>
      <c r="C92" s="266"/>
      <c r="D92" s="266"/>
      <c r="E92" s="266"/>
      <c r="F92" s="266"/>
      <c r="G92" s="266"/>
      <c r="H92" s="266"/>
      <c r="I92" s="340"/>
      <c r="J92" s="268" t="s">
        <v>15</v>
      </c>
      <c r="K92" s="269"/>
      <c r="L92" s="270" t="s">
        <v>63</v>
      </c>
      <c r="M92" s="270"/>
      <c r="N92" s="271">
        <f>N38</f>
        <v>6100</v>
      </c>
      <c r="O92" s="271"/>
      <c r="P92" s="198">
        <f t="shared" si="1"/>
        <v>0</v>
      </c>
      <c r="Q92" s="272">
        <f t="shared" si="1"/>
        <v>0</v>
      </c>
      <c r="R92" s="273"/>
      <c r="S92" s="130"/>
    </row>
    <row r="93" spans="1:20" ht="19.5" customHeight="1">
      <c r="A93" s="195"/>
      <c r="B93" s="274" t="s">
        <v>18</v>
      </c>
      <c r="C93" s="275"/>
      <c r="D93" s="275"/>
      <c r="E93" s="275"/>
      <c r="F93" s="275"/>
      <c r="G93" s="275"/>
      <c r="H93" s="275"/>
      <c r="I93" s="276"/>
      <c r="J93" s="268" t="s">
        <v>15</v>
      </c>
      <c r="K93" s="269"/>
      <c r="L93" s="277" t="s">
        <v>64</v>
      </c>
      <c r="M93" s="277"/>
      <c r="N93" s="278">
        <f>N39</f>
        <v>16500</v>
      </c>
      <c r="O93" s="278"/>
      <c r="P93" s="197">
        <f t="shared" si="1"/>
        <v>0</v>
      </c>
      <c r="Q93" s="279">
        <f t="shared" si="1"/>
        <v>0</v>
      </c>
      <c r="R93" s="280"/>
      <c r="S93" s="130"/>
    </row>
    <row r="94" spans="1:20" ht="19.5" customHeight="1">
      <c r="A94" s="195"/>
      <c r="B94" s="264" t="s">
        <v>19</v>
      </c>
      <c r="C94" s="265"/>
      <c r="D94" s="265"/>
      <c r="E94" s="265"/>
      <c r="F94" s="266"/>
      <c r="G94" s="265"/>
      <c r="H94" s="265"/>
      <c r="I94" s="267"/>
      <c r="J94" s="268" t="s">
        <v>15</v>
      </c>
      <c r="K94" s="269"/>
      <c r="L94" s="270" t="s">
        <v>65</v>
      </c>
      <c r="M94" s="270"/>
      <c r="N94" s="271">
        <f>N40</f>
        <v>21500</v>
      </c>
      <c r="O94" s="271"/>
      <c r="P94" s="198">
        <f t="shared" si="1"/>
        <v>0</v>
      </c>
      <c r="Q94" s="272">
        <f t="shared" si="1"/>
        <v>0</v>
      </c>
      <c r="R94" s="273"/>
      <c r="S94" s="130"/>
    </row>
    <row r="95" spans="1:20" ht="19.5" customHeight="1">
      <c r="A95" s="195"/>
      <c r="B95" s="274" t="s">
        <v>71</v>
      </c>
      <c r="C95" s="275"/>
      <c r="D95" s="275"/>
      <c r="E95" s="275"/>
      <c r="F95" s="199">
        <f>F41</f>
        <v>0</v>
      </c>
      <c r="G95" s="200" t="s">
        <v>73</v>
      </c>
      <c r="H95" s="341" t="s">
        <v>76</v>
      </c>
      <c r="I95" s="341"/>
      <c r="J95" s="341"/>
      <c r="K95" s="341"/>
      <c r="L95" s="341"/>
      <c r="M95" s="341"/>
      <c r="N95" s="341"/>
      <c r="O95" s="341"/>
      <c r="P95" s="242"/>
      <c r="Q95" s="125"/>
      <c r="R95" s="126" t="s">
        <v>70</v>
      </c>
      <c r="S95" s="130"/>
    </row>
    <row r="96" spans="1:20" ht="19.5" customHeight="1">
      <c r="A96" s="195"/>
      <c r="B96" s="201" t="s">
        <v>72</v>
      </c>
      <c r="C96" s="196"/>
      <c r="D96" s="196"/>
      <c r="E96" s="202"/>
      <c r="F96" s="179"/>
      <c r="G96" s="203"/>
      <c r="H96" s="204"/>
      <c r="I96" s="205"/>
      <c r="J96" s="205"/>
      <c r="K96" s="364" t="s">
        <v>69</v>
      </c>
      <c r="L96" s="365"/>
      <c r="M96" s="366"/>
      <c r="N96" s="329">
        <v>500</v>
      </c>
      <c r="O96" s="329"/>
      <c r="P96" s="128" t="str">
        <f>P42</f>
        <v/>
      </c>
      <c r="Q96" s="338" t="str">
        <f>Q42</f>
        <v/>
      </c>
      <c r="R96" s="280"/>
      <c r="S96" s="130"/>
    </row>
    <row r="97" spans="1:19" ht="26.1" customHeight="1">
      <c r="A97" s="206" t="s">
        <v>28</v>
      </c>
      <c r="B97" s="207"/>
      <c r="C97" s="207"/>
      <c r="D97" s="207"/>
      <c r="E97" s="207"/>
      <c r="F97" s="207"/>
      <c r="G97" s="207"/>
      <c r="H97" s="207"/>
      <c r="I97" s="207"/>
      <c r="J97" s="175"/>
      <c r="K97" s="208" t="s">
        <v>29</v>
      </c>
      <c r="L97" s="208"/>
      <c r="M97" s="208"/>
      <c r="N97" s="347" t="s">
        <v>79</v>
      </c>
      <c r="O97" s="348"/>
      <c r="P97" s="349"/>
      <c r="Q97" s="350">
        <f>Q43</f>
        <v>0</v>
      </c>
      <c r="R97" s="351"/>
      <c r="S97" s="130"/>
    </row>
    <row r="98" spans="1:19" ht="26.1" customHeight="1">
      <c r="A98" s="209"/>
      <c r="B98" s="109"/>
      <c r="C98" s="109"/>
      <c r="D98" s="109"/>
      <c r="E98" s="109"/>
      <c r="F98" s="109"/>
      <c r="G98" s="109"/>
      <c r="H98" s="109"/>
      <c r="I98" s="109"/>
      <c r="J98" s="112"/>
      <c r="K98" s="112"/>
      <c r="L98" s="111"/>
      <c r="M98" s="111"/>
      <c r="N98" s="359" t="s">
        <v>67</v>
      </c>
      <c r="O98" s="360"/>
      <c r="P98" s="361"/>
      <c r="Q98" s="350">
        <f t="shared" ref="Q98:Q99" si="2">Q44</f>
        <v>0</v>
      </c>
      <c r="R98" s="351"/>
      <c r="S98" s="130"/>
    </row>
    <row r="99" spans="1:19" ht="26.1" customHeight="1">
      <c r="A99" s="210"/>
      <c r="B99" s="352"/>
      <c r="C99" s="352"/>
      <c r="D99" s="352"/>
      <c r="E99" s="352"/>
      <c r="F99" s="352"/>
      <c r="G99" s="352"/>
      <c r="H99" s="352"/>
      <c r="I99" s="352"/>
      <c r="J99" s="352"/>
      <c r="K99" s="352"/>
      <c r="L99" s="353"/>
      <c r="M99" s="353"/>
      <c r="N99" s="354" t="s">
        <v>68</v>
      </c>
      <c r="O99" s="355"/>
      <c r="P99" s="356"/>
      <c r="Q99" s="357">
        <f t="shared" si="2"/>
        <v>0</v>
      </c>
      <c r="R99" s="358"/>
      <c r="S99" s="130"/>
    </row>
    <row r="100" spans="1:19" ht="26.1" customHeight="1">
      <c r="A100" s="211"/>
      <c r="B100" s="211"/>
      <c r="C100" s="211"/>
      <c r="D100" s="211"/>
      <c r="E100" s="211"/>
      <c r="F100" s="211"/>
      <c r="G100" s="211"/>
      <c r="H100" s="211"/>
      <c r="I100" s="211"/>
      <c r="J100" s="211"/>
      <c r="K100" s="211"/>
      <c r="L100" s="212"/>
      <c r="M100" s="212"/>
      <c r="N100" s="212"/>
      <c r="O100" s="212"/>
      <c r="P100" s="130"/>
      <c r="Q100" s="213"/>
      <c r="R100" s="213"/>
      <c r="S100" s="130"/>
    </row>
    <row r="101" spans="1:19" ht="26.1" customHeight="1">
      <c r="A101" s="211"/>
      <c r="B101" s="211"/>
      <c r="C101" s="211"/>
      <c r="D101" s="211"/>
      <c r="E101" s="211"/>
      <c r="F101" s="211"/>
      <c r="G101" s="211"/>
      <c r="H101" s="211"/>
      <c r="I101" s="211"/>
      <c r="J101" s="211"/>
      <c r="K101" s="211"/>
      <c r="L101" s="212"/>
      <c r="M101" s="212"/>
      <c r="N101" s="212"/>
      <c r="O101" s="212"/>
      <c r="P101" s="130"/>
      <c r="Q101" s="213"/>
      <c r="R101" s="213"/>
      <c r="S101" s="130"/>
    </row>
    <row r="102" spans="1:19" ht="26.1" customHeight="1">
      <c r="A102" s="211"/>
      <c r="B102" s="211"/>
      <c r="C102" s="211"/>
      <c r="D102" s="211"/>
      <c r="E102" s="211"/>
      <c r="F102" s="211"/>
      <c r="G102" s="211"/>
      <c r="H102" s="211"/>
      <c r="I102" s="211"/>
      <c r="J102" s="211"/>
      <c r="K102" s="211"/>
      <c r="L102" s="212"/>
      <c r="M102" s="212"/>
      <c r="N102" s="212"/>
      <c r="O102" s="212"/>
      <c r="P102" s="130"/>
      <c r="Q102" s="213"/>
      <c r="R102" s="213"/>
      <c r="S102" s="130"/>
    </row>
    <row r="103" spans="1:19" ht="21.75" customHeight="1">
      <c r="A103" s="214"/>
      <c r="B103" s="214"/>
      <c r="C103" s="215"/>
      <c r="D103" s="215"/>
      <c r="E103" s="215"/>
      <c r="F103" s="212"/>
      <c r="G103" s="212"/>
      <c r="H103" s="212"/>
      <c r="I103" s="212"/>
      <c r="J103" s="212"/>
      <c r="K103" s="212"/>
      <c r="L103" s="212"/>
      <c r="M103" s="130"/>
      <c r="N103" s="130"/>
      <c r="O103" s="212"/>
      <c r="P103" s="343"/>
      <c r="Q103" s="343"/>
      <c r="R103" s="343"/>
      <c r="S103" s="130"/>
    </row>
    <row r="104" spans="1:19" ht="12" customHeight="1">
      <c r="A104" s="214"/>
      <c r="B104" s="214"/>
      <c r="C104" s="215"/>
      <c r="D104" s="215"/>
      <c r="E104" s="215"/>
      <c r="F104" s="212"/>
      <c r="G104" s="212"/>
      <c r="H104" s="212"/>
      <c r="I104" s="212"/>
      <c r="J104" s="212"/>
      <c r="K104" s="212"/>
      <c r="L104" s="212"/>
      <c r="M104" s="130"/>
      <c r="N104" s="130"/>
      <c r="O104" s="212"/>
      <c r="P104" s="216"/>
      <c r="Q104" s="217"/>
      <c r="R104" s="218" t="s">
        <v>20</v>
      </c>
      <c r="S104" s="130"/>
    </row>
    <row r="105" spans="1:19" ht="18" customHeight="1">
      <c r="A105" s="248"/>
      <c r="B105" s="362" t="s">
        <v>81</v>
      </c>
      <c r="C105" s="362"/>
      <c r="D105" s="362"/>
      <c r="E105" s="249"/>
      <c r="F105" s="249"/>
      <c r="G105" s="249"/>
      <c r="H105" s="219"/>
      <c r="I105" s="220"/>
      <c r="J105" s="221"/>
      <c r="K105" s="221"/>
      <c r="L105" s="222"/>
      <c r="M105" s="223"/>
      <c r="N105" s="223"/>
      <c r="O105" s="224" t="s">
        <v>31</v>
      </c>
      <c r="P105" s="225"/>
      <c r="Q105" s="311" t="s">
        <v>21</v>
      </c>
      <c r="R105" s="344"/>
      <c r="S105" s="130"/>
    </row>
    <row r="106" spans="1:19" ht="23.25" customHeight="1">
      <c r="A106" s="250"/>
      <c r="B106" s="363"/>
      <c r="C106" s="363"/>
      <c r="D106" s="363"/>
      <c r="E106" s="251"/>
      <c r="F106" s="251"/>
      <c r="G106" s="251"/>
      <c r="H106" s="251"/>
      <c r="I106" s="226"/>
      <c r="J106" s="227"/>
      <c r="K106" s="227"/>
      <c r="L106" s="227"/>
      <c r="M106" s="227"/>
      <c r="N106" s="227"/>
      <c r="O106" s="228"/>
      <c r="P106" s="229"/>
      <c r="Q106" s="345" t="s">
        <v>22</v>
      </c>
      <c r="R106" s="346"/>
      <c r="S106" s="130"/>
    </row>
    <row r="107" spans="1:19" ht="13.5" customHeight="1">
      <c r="A107" s="342"/>
      <c r="B107" s="342"/>
      <c r="C107" s="342"/>
      <c r="D107" s="342"/>
      <c r="E107" s="342"/>
      <c r="F107" s="342"/>
      <c r="G107" s="342"/>
      <c r="H107" s="342"/>
      <c r="I107" s="342"/>
      <c r="J107" s="342"/>
      <c r="K107" s="342"/>
      <c r="L107" s="342"/>
      <c r="M107" s="342"/>
      <c r="N107" s="342"/>
      <c r="O107" s="342"/>
      <c r="P107" s="342"/>
      <c r="Q107" s="130"/>
      <c r="R107" s="217"/>
      <c r="S107" s="130"/>
    </row>
    <row r="108" spans="1:19">
      <c r="A108" s="130"/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</row>
    <row r="109" spans="1:19" ht="9" customHeight="1">
      <c r="A109" s="109"/>
      <c r="B109" s="109"/>
      <c r="C109" s="110"/>
      <c r="D109" s="110"/>
      <c r="E109" s="111"/>
      <c r="F109" s="111"/>
      <c r="G109" s="112"/>
      <c r="H109" s="112"/>
      <c r="I109" s="113"/>
      <c r="J109" s="114"/>
      <c r="K109" s="114"/>
      <c r="L109" s="114"/>
      <c r="M109" s="114"/>
      <c r="N109" s="114"/>
      <c r="O109" s="115"/>
      <c r="P109" s="114"/>
      <c r="Q109" s="114"/>
      <c r="R109" s="114"/>
      <c r="S109" s="130"/>
    </row>
    <row r="110" spans="1:19" ht="25.5" customHeight="1">
      <c r="A110" s="129" t="s">
        <v>109</v>
      </c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1"/>
      <c r="P110" s="131"/>
      <c r="Q110" s="131"/>
      <c r="R110" s="131"/>
      <c r="S110" s="130"/>
    </row>
    <row r="111" spans="1:19" ht="17.25" customHeight="1">
      <c r="A111" s="132" t="s">
        <v>26</v>
      </c>
      <c r="B111" s="132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3"/>
      <c r="Q111" s="134"/>
      <c r="R111" s="134"/>
      <c r="S111" s="130"/>
    </row>
    <row r="112" spans="1:19" ht="37.5" customHeight="1">
      <c r="A112" s="130"/>
      <c r="B112" s="135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</row>
    <row r="113" spans="1:23" ht="19.5" customHeight="1">
      <c r="A113" s="130"/>
      <c r="B113" s="130"/>
      <c r="C113" s="130"/>
      <c r="D113" s="136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</row>
    <row r="114" spans="1:23" ht="10.5" customHeight="1">
      <c r="A114" s="130"/>
      <c r="B114" s="136"/>
      <c r="C114" s="130"/>
      <c r="D114" s="136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</row>
    <row r="115" spans="1:23" ht="17.25" customHeight="1">
      <c r="A115" s="130"/>
      <c r="B115" s="130"/>
      <c r="C115" s="130"/>
      <c r="D115" s="130"/>
      <c r="E115" s="130"/>
      <c r="F115" s="130"/>
      <c r="G115" s="137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  <c r="R115" s="130"/>
      <c r="S115" s="130"/>
    </row>
    <row r="116" spans="1:23" ht="12.75" customHeight="1">
      <c r="A116" s="130" t="s">
        <v>23</v>
      </c>
      <c r="B116" s="130"/>
      <c r="C116" s="130"/>
      <c r="D116" s="130"/>
      <c r="E116" s="130"/>
      <c r="F116" s="130"/>
      <c r="G116" s="138"/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</row>
    <row r="117" spans="1:23" ht="15" customHeight="1">
      <c r="A117" s="379">
        <f>A63</f>
        <v>0</v>
      </c>
      <c r="B117" s="380">
        <f>B63</f>
        <v>0</v>
      </c>
      <c r="C117" s="380">
        <f>C63</f>
        <v>0</v>
      </c>
      <c r="D117" s="380">
        <f>D63</f>
        <v>0</v>
      </c>
      <c r="E117" s="381">
        <f>E63</f>
        <v>0</v>
      </c>
      <c r="F117" s="130"/>
      <c r="G117" s="136" t="s">
        <v>54</v>
      </c>
      <c r="H117" s="138"/>
      <c r="I117" s="139"/>
      <c r="J117" s="378">
        <f>J63</f>
        <v>0</v>
      </c>
      <c r="K117" s="378"/>
      <c r="L117" s="378"/>
      <c r="M117" s="378"/>
      <c r="N117" s="378"/>
      <c r="O117" s="378"/>
      <c r="P117" s="378"/>
      <c r="Q117" s="378"/>
      <c r="R117" s="130"/>
      <c r="S117" s="130"/>
    </row>
    <row r="118" spans="1:23" ht="15" customHeight="1">
      <c r="A118" s="379"/>
      <c r="B118" s="380"/>
      <c r="C118" s="380"/>
      <c r="D118" s="380"/>
      <c r="E118" s="381"/>
      <c r="F118" s="130"/>
      <c r="G118" s="109" t="s">
        <v>55</v>
      </c>
      <c r="H118" s="138"/>
      <c r="I118" s="139"/>
      <c r="J118" s="378">
        <f>J64</f>
        <v>0</v>
      </c>
      <c r="K118" s="378"/>
      <c r="L118" s="378"/>
      <c r="M118" s="378"/>
      <c r="N118" s="378"/>
      <c r="O118" s="378"/>
      <c r="P118" s="378"/>
      <c r="Q118" s="378"/>
      <c r="R118" s="130"/>
      <c r="S118" s="130"/>
    </row>
    <row r="119" spans="1:23" ht="15" customHeight="1">
      <c r="A119" s="130"/>
      <c r="B119" s="130"/>
      <c r="C119" s="130"/>
      <c r="D119" s="130"/>
      <c r="E119" s="130"/>
      <c r="F119" s="130"/>
      <c r="G119" s="140" t="s">
        <v>56</v>
      </c>
      <c r="H119" s="136"/>
      <c r="I119" s="141"/>
      <c r="J119" s="378">
        <f>J65</f>
        <v>0</v>
      </c>
      <c r="K119" s="378"/>
      <c r="L119" s="378"/>
      <c r="M119" s="378"/>
      <c r="N119" s="378"/>
      <c r="O119" s="378"/>
      <c r="P119" s="378"/>
      <c r="Q119" s="378"/>
      <c r="R119" s="130"/>
      <c r="S119" s="130"/>
      <c r="U119" s="4"/>
    </row>
    <row r="120" spans="1:23" ht="3" customHeight="1">
      <c r="A120" s="142"/>
      <c r="B120" s="142"/>
      <c r="C120" s="142"/>
      <c r="D120" s="130"/>
      <c r="E120" s="130"/>
      <c r="F120" s="130"/>
      <c r="G120" s="130"/>
      <c r="H120" s="130"/>
      <c r="I120" s="130"/>
      <c r="J120" s="143"/>
      <c r="K120" s="143"/>
      <c r="L120" s="143"/>
      <c r="M120" s="143"/>
      <c r="N120" s="143"/>
      <c r="O120" s="143"/>
      <c r="P120" s="143"/>
      <c r="Q120" s="143"/>
      <c r="R120" s="130"/>
      <c r="S120" s="130"/>
    </row>
    <row r="121" spans="1:23" ht="12.75" customHeight="1">
      <c r="A121" s="130" t="s">
        <v>24</v>
      </c>
      <c r="B121" s="130"/>
      <c r="C121" s="130"/>
      <c r="D121" s="130"/>
      <c r="E121" s="130"/>
      <c r="F121" s="130"/>
      <c r="G121" s="138"/>
      <c r="H121" s="130"/>
      <c r="I121" s="130"/>
      <c r="J121" s="143"/>
      <c r="K121" s="143"/>
      <c r="L121" s="143"/>
      <c r="M121" s="143"/>
      <c r="N121" s="143"/>
      <c r="O121" s="143"/>
      <c r="P121" s="143"/>
      <c r="Q121" s="144"/>
      <c r="R121" s="130"/>
      <c r="S121" s="130"/>
    </row>
    <row r="122" spans="1:23" ht="15" customHeight="1">
      <c r="A122" s="379">
        <f>A68</f>
        <v>0</v>
      </c>
      <c r="B122" s="380">
        <f>B68</f>
        <v>0</v>
      </c>
      <c r="C122" s="380">
        <f>C68</f>
        <v>0</v>
      </c>
      <c r="D122" s="380">
        <f>D68</f>
        <v>0</v>
      </c>
      <c r="E122" s="381">
        <f>E68</f>
        <v>0</v>
      </c>
      <c r="F122" s="130"/>
      <c r="G122" s="136" t="s">
        <v>54</v>
      </c>
      <c r="H122" s="138"/>
      <c r="I122" s="139"/>
      <c r="J122" s="378">
        <f>J68</f>
        <v>0</v>
      </c>
      <c r="K122" s="378"/>
      <c r="L122" s="378"/>
      <c r="M122" s="378"/>
      <c r="N122" s="378"/>
      <c r="O122" s="378"/>
      <c r="P122" s="378"/>
      <c r="Q122" s="378"/>
      <c r="R122" s="130"/>
      <c r="S122" s="130"/>
      <c r="T122" s="6"/>
      <c r="U122" s="3"/>
    </row>
    <row r="123" spans="1:23" s="7" customFormat="1" ht="15" customHeight="1">
      <c r="A123" s="379"/>
      <c r="B123" s="380"/>
      <c r="C123" s="380"/>
      <c r="D123" s="380"/>
      <c r="E123" s="381"/>
      <c r="F123" s="130"/>
      <c r="G123" s="109" t="s">
        <v>55</v>
      </c>
      <c r="H123" s="138"/>
      <c r="I123" s="139"/>
      <c r="J123" s="378">
        <f>J69</f>
        <v>0</v>
      </c>
      <c r="K123" s="378"/>
      <c r="L123" s="378"/>
      <c r="M123" s="378"/>
      <c r="N123" s="378"/>
      <c r="O123" s="378"/>
      <c r="P123" s="378"/>
      <c r="Q123" s="378"/>
      <c r="R123" s="145"/>
      <c r="S123" s="130"/>
      <c r="T123" s="8"/>
      <c r="U123" s="3"/>
    </row>
    <row r="124" spans="1:23" s="7" customFormat="1" ht="15" customHeight="1">
      <c r="A124" s="130"/>
      <c r="B124" s="130"/>
      <c r="C124" s="130"/>
      <c r="D124" s="130"/>
      <c r="E124" s="130"/>
      <c r="F124" s="130"/>
      <c r="G124" s="140" t="s">
        <v>56</v>
      </c>
      <c r="H124" s="136"/>
      <c r="I124" s="111"/>
      <c r="J124" s="378">
        <f>J70</f>
        <v>0</v>
      </c>
      <c r="K124" s="378"/>
      <c r="L124" s="378"/>
      <c r="M124" s="378"/>
      <c r="N124" s="378"/>
      <c r="O124" s="378"/>
      <c r="P124" s="378"/>
      <c r="Q124" s="378"/>
      <c r="R124" s="141"/>
      <c r="S124" s="130"/>
      <c r="U124" s="1"/>
      <c r="V124" s="6"/>
      <c r="W124" s="3"/>
    </row>
    <row r="125" spans="1:23" s="7" customFormat="1" ht="20.25" customHeight="1">
      <c r="A125" s="146" t="s">
        <v>27</v>
      </c>
      <c r="B125" s="147"/>
      <c r="C125" s="142"/>
      <c r="D125" s="142"/>
      <c r="E125" s="147"/>
      <c r="F125" s="145"/>
      <c r="G125" s="145"/>
      <c r="H125" s="145"/>
      <c r="I125" s="145"/>
      <c r="J125" s="148"/>
      <c r="K125" s="148"/>
      <c r="L125" s="148"/>
      <c r="M125" s="145"/>
      <c r="N125" s="145"/>
      <c r="O125" s="145"/>
      <c r="P125" s="145"/>
      <c r="Q125" s="145"/>
      <c r="R125" s="145"/>
      <c r="S125" s="130"/>
      <c r="U125" s="1"/>
      <c r="V125" s="6"/>
      <c r="W125" s="3"/>
    </row>
    <row r="126" spans="1:23" ht="23.25" customHeight="1">
      <c r="A126" s="382" t="s">
        <v>0</v>
      </c>
      <c r="B126" s="383"/>
      <c r="C126" s="383"/>
      <c r="D126" s="386">
        <f>D72</f>
        <v>0</v>
      </c>
      <c r="E126" s="387"/>
      <c r="F126" s="387"/>
      <c r="G126" s="387"/>
      <c r="H126" s="387"/>
      <c r="I126" s="387"/>
      <c r="J126" s="387"/>
      <c r="K126" s="387"/>
      <c r="L126" s="387"/>
      <c r="M126" s="387"/>
      <c r="N126" s="387"/>
      <c r="O126" s="387"/>
      <c r="P126" s="387"/>
      <c r="Q126" s="387"/>
      <c r="R126" s="388"/>
      <c r="S126" s="130"/>
    </row>
    <row r="127" spans="1:23" ht="23.25" customHeight="1">
      <c r="A127" s="384"/>
      <c r="B127" s="385"/>
      <c r="C127" s="385"/>
      <c r="D127" s="367">
        <f>D73</f>
        <v>0</v>
      </c>
      <c r="E127" s="368"/>
      <c r="F127" s="368"/>
      <c r="G127" s="368"/>
      <c r="H127" s="368"/>
      <c r="I127" s="368"/>
      <c r="J127" s="368"/>
      <c r="K127" s="368"/>
      <c r="L127" s="368"/>
      <c r="M127" s="368"/>
      <c r="N127" s="368"/>
      <c r="O127" s="368"/>
      <c r="P127" s="368"/>
      <c r="Q127" s="368"/>
      <c r="R127" s="369"/>
      <c r="S127" s="130"/>
    </row>
    <row r="128" spans="1:23" ht="23.25" customHeight="1">
      <c r="A128" s="370" t="s">
        <v>1</v>
      </c>
      <c r="B128" s="371"/>
      <c r="C128" s="371"/>
      <c r="D128" s="372">
        <f>D74</f>
        <v>0</v>
      </c>
      <c r="E128" s="373"/>
      <c r="F128" s="373"/>
      <c r="G128" s="373"/>
      <c r="H128" s="373"/>
      <c r="I128" s="373"/>
      <c r="J128" s="373"/>
      <c r="K128" s="373"/>
      <c r="L128" s="373"/>
      <c r="M128" s="373"/>
      <c r="N128" s="373"/>
      <c r="O128" s="373"/>
      <c r="P128" s="373"/>
      <c r="Q128" s="373"/>
      <c r="R128" s="374"/>
      <c r="S128" s="130"/>
    </row>
    <row r="129" spans="1:23" ht="3" customHeight="1">
      <c r="A129" s="149"/>
      <c r="B129" s="150"/>
      <c r="C129" s="150"/>
      <c r="D129" s="151"/>
      <c r="E129" s="130"/>
      <c r="F129" s="130"/>
      <c r="G129" s="130"/>
      <c r="H129" s="130"/>
      <c r="I129" s="130"/>
      <c r="J129" s="130"/>
      <c r="K129" s="130"/>
      <c r="L129" s="130"/>
      <c r="M129" s="152"/>
      <c r="N129" s="130"/>
      <c r="O129" s="130"/>
      <c r="P129" s="130"/>
      <c r="Q129" s="130"/>
      <c r="R129" s="153"/>
      <c r="S129" s="130"/>
    </row>
    <row r="130" spans="1:23" ht="20.25" customHeight="1">
      <c r="A130" s="293" t="s">
        <v>2</v>
      </c>
      <c r="B130" s="288"/>
      <c r="C130" s="288"/>
      <c r="D130" s="154"/>
      <c r="E130" s="136"/>
      <c r="F130" s="155">
        <f>F76</f>
        <v>0</v>
      </c>
      <c r="G130" s="156">
        <f>G76</f>
        <v>0</v>
      </c>
      <c r="H130" s="157">
        <f>H76</f>
        <v>0</v>
      </c>
      <c r="I130" s="294">
        <f>I76</f>
        <v>0</v>
      </c>
      <c r="J130" s="295"/>
      <c r="K130" s="295"/>
      <c r="L130" s="295"/>
      <c r="M130" s="295"/>
      <c r="N130" s="295"/>
      <c r="O130" s="295"/>
      <c r="P130" s="158"/>
      <c r="Q130" s="130"/>
      <c r="R130" s="153"/>
      <c r="S130" s="130"/>
    </row>
    <row r="131" spans="1:23" ht="3" customHeight="1">
      <c r="A131" s="159"/>
      <c r="B131" s="160"/>
      <c r="C131" s="160"/>
      <c r="D131" s="161"/>
      <c r="E131" s="162"/>
      <c r="F131" s="163"/>
      <c r="G131" s="163"/>
      <c r="H131" s="163"/>
      <c r="I131" s="164"/>
      <c r="J131" s="165"/>
      <c r="K131" s="165"/>
      <c r="L131" s="165"/>
      <c r="M131" s="163"/>
      <c r="N131" s="163"/>
      <c r="O131" s="166"/>
      <c r="P131" s="163"/>
      <c r="Q131" s="163"/>
      <c r="R131" s="167"/>
      <c r="S131" s="130"/>
    </row>
    <row r="132" spans="1:23" ht="17.25" customHeight="1">
      <c r="A132" s="168" t="s">
        <v>3</v>
      </c>
      <c r="B132" s="169"/>
      <c r="C132" s="138"/>
      <c r="D132" s="138"/>
      <c r="E132" s="130"/>
      <c r="F132" s="130"/>
      <c r="G132" s="130"/>
      <c r="H132" s="130"/>
      <c r="I132" s="130"/>
      <c r="J132" s="130"/>
      <c r="K132" s="130"/>
      <c r="L132" s="130"/>
      <c r="M132" s="170"/>
      <c r="N132" s="170"/>
      <c r="O132" s="130"/>
      <c r="P132" s="130"/>
      <c r="Q132" s="130"/>
      <c r="R132" s="130"/>
      <c r="S132" s="130"/>
    </row>
    <row r="133" spans="1:23" ht="21.75" customHeight="1">
      <c r="A133" s="296" t="s">
        <v>4</v>
      </c>
      <c r="B133" s="297"/>
      <c r="C133" s="298"/>
      <c r="D133" s="171"/>
      <c r="E133" s="172"/>
      <c r="F133" s="173"/>
      <c r="G133" s="173"/>
      <c r="H133" s="173"/>
      <c r="I133" s="174"/>
      <c r="J133" s="175"/>
      <c r="K133" s="176"/>
      <c r="L133" s="174"/>
      <c r="M133" s="173"/>
      <c r="N133" s="173"/>
      <c r="O133" s="173"/>
      <c r="P133" s="173"/>
      <c r="Q133" s="173"/>
      <c r="R133" s="177"/>
      <c r="S133" s="130"/>
      <c r="W133" s="3"/>
    </row>
    <row r="134" spans="1:23" ht="21.75" customHeight="1">
      <c r="A134" s="287"/>
      <c r="B134" s="299"/>
      <c r="C134" s="300"/>
      <c r="D134" s="178"/>
      <c r="E134" s="304"/>
      <c r="F134" s="304"/>
      <c r="G134" s="304"/>
      <c r="H134" s="180"/>
      <c r="I134" s="181"/>
      <c r="J134" s="182"/>
      <c r="K134" s="183"/>
      <c r="L134" s="181"/>
      <c r="M134" s="181"/>
      <c r="N134" s="181"/>
      <c r="O134" s="184" t="s">
        <v>57</v>
      </c>
      <c r="P134" s="305">
        <f>P80</f>
        <v>0</v>
      </c>
      <c r="Q134" s="305"/>
      <c r="R134" s="185" t="s">
        <v>58</v>
      </c>
      <c r="S134" s="130"/>
    </row>
    <row r="135" spans="1:23" ht="23.25" customHeight="1">
      <c r="A135" s="301"/>
      <c r="B135" s="302"/>
      <c r="C135" s="303"/>
      <c r="D135" s="178"/>
      <c r="E135" s="179"/>
      <c r="F135" s="179"/>
      <c r="G135" s="179"/>
      <c r="H135" s="180"/>
      <c r="I135" s="181"/>
      <c r="J135" s="181"/>
      <c r="K135" s="186"/>
      <c r="L135" s="181"/>
      <c r="M135" s="181"/>
      <c r="N135" s="181"/>
      <c r="O135" s="181"/>
      <c r="P135" s="181"/>
      <c r="Q135" s="181"/>
      <c r="R135" s="185"/>
      <c r="S135" s="130"/>
    </row>
    <row r="136" spans="1:23" ht="23.25" customHeight="1">
      <c r="A136" s="370" t="s">
        <v>5</v>
      </c>
      <c r="B136" s="371"/>
      <c r="C136" s="392"/>
      <c r="D136" s="187"/>
      <c r="E136" s="306">
        <f>E82</f>
        <v>0</v>
      </c>
      <c r="F136" s="285"/>
      <c r="G136" s="285"/>
      <c r="H136" s="285"/>
      <c r="I136" s="285"/>
      <c r="J136" s="188"/>
      <c r="K136" s="188"/>
      <c r="L136" s="188"/>
      <c r="M136" s="188"/>
      <c r="N136" s="188"/>
      <c r="O136" s="188"/>
      <c r="P136" s="188"/>
      <c r="Q136" s="188"/>
      <c r="R136" s="189"/>
      <c r="S136" s="130"/>
    </row>
    <row r="137" spans="1:23" ht="23.25" customHeight="1">
      <c r="A137" s="281" t="s">
        <v>6</v>
      </c>
      <c r="B137" s="282"/>
      <c r="C137" s="283"/>
      <c r="D137" s="284">
        <f>D83</f>
        <v>0</v>
      </c>
      <c r="E137" s="285"/>
      <c r="F137" s="285"/>
      <c r="G137" s="285"/>
      <c r="H137" s="285"/>
      <c r="I137" s="285"/>
      <c r="J137" s="285"/>
      <c r="K137" s="285"/>
      <c r="L137" s="285"/>
      <c r="M137" s="285"/>
      <c r="N137" s="285"/>
      <c r="O137" s="285"/>
      <c r="P137" s="285"/>
      <c r="Q137" s="285"/>
      <c r="R137" s="286"/>
      <c r="S137" s="130"/>
    </row>
    <row r="138" spans="1:23" ht="23.25" customHeight="1">
      <c r="A138" s="287" t="s">
        <v>7</v>
      </c>
      <c r="B138" s="288"/>
      <c r="C138" s="289"/>
      <c r="D138" s="290">
        <f>D84</f>
        <v>0</v>
      </c>
      <c r="E138" s="291"/>
      <c r="F138" s="291"/>
      <c r="G138" s="291"/>
      <c r="H138" s="291"/>
      <c r="I138" s="291"/>
      <c r="J138" s="291"/>
      <c r="K138" s="291"/>
      <c r="L138" s="291"/>
      <c r="M138" s="291"/>
      <c r="N138" s="291"/>
      <c r="O138" s="291"/>
      <c r="P138" s="291"/>
      <c r="Q138" s="291"/>
      <c r="R138" s="292"/>
      <c r="S138" s="130"/>
    </row>
    <row r="139" spans="1:23" ht="32.25" customHeight="1">
      <c r="A139" s="389" t="s">
        <v>59</v>
      </c>
      <c r="B139" s="390"/>
      <c r="C139" s="391"/>
      <c r="D139" s="375">
        <f>D85</f>
        <v>0</v>
      </c>
      <c r="E139" s="376"/>
      <c r="F139" s="376"/>
      <c r="G139" s="376"/>
      <c r="H139" s="376"/>
      <c r="I139" s="376"/>
      <c r="J139" s="376"/>
      <c r="K139" s="376"/>
      <c r="L139" s="376"/>
      <c r="M139" s="376"/>
      <c r="N139" s="376"/>
      <c r="O139" s="376"/>
      <c r="P139" s="376"/>
      <c r="Q139" s="376"/>
      <c r="R139" s="377"/>
      <c r="S139" s="130"/>
    </row>
    <row r="140" spans="1:23" ht="3.75" customHeight="1">
      <c r="A140" s="150"/>
      <c r="B140" s="150"/>
      <c r="C140" s="190"/>
      <c r="D140" s="190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  <c r="R140" s="109"/>
      <c r="S140" s="130"/>
    </row>
    <row r="141" spans="1:23" ht="17.25" customHeight="1">
      <c r="A141" s="168" t="s">
        <v>75</v>
      </c>
      <c r="B141" s="191"/>
      <c r="C141" s="192"/>
      <c r="D141" s="192"/>
      <c r="E141" s="111"/>
      <c r="F141" s="111"/>
      <c r="G141" s="112"/>
      <c r="H141" s="112"/>
      <c r="I141" s="113"/>
      <c r="J141" s="114"/>
      <c r="K141" s="114"/>
      <c r="L141" s="114"/>
      <c r="M141" s="114"/>
      <c r="N141" s="114"/>
      <c r="O141" s="115"/>
      <c r="P141" s="193"/>
      <c r="Q141" s="114"/>
      <c r="R141" s="194" t="str">
        <f>R87</f>
        <v>令和8年5月1日改定</v>
      </c>
      <c r="S141" s="130"/>
    </row>
    <row r="142" spans="1:23" ht="10.5" customHeight="1">
      <c r="A142" s="310" t="s">
        <v>8</v>
      </c>
      <c r="B142" s="312" t="s">
        <v>9</v>
      </c>
      <c r="C142" s="313"/>
      <c r="D142" s="313"/>
      <c r="E142" s="313"/>
      <c r="F142" s="313"/>
      <c r="G142" s="313"/>
      <c r="H142" s="313"/>
      <c r="I142" s="314"/>
      <c r="J142" s="318" t="s">
        <v>10</v>
      </c>
      <c r="K142" s="319"/>
      <c r="L142" s="322" t="s">
        <v>11</v>
      </c>
      <c r="M142" s="322"/>
      <c r="N142" s="324" t="s">
        <v>78</v>
      </c>
      <c r="O142" s="324"/>
      <c r="P142" s="332" t="s">
        <v>12</v>
      </c>
      <c r="Q142" s="334" t="s">
        <v>13</v>
      </c>
      <c r="R142" s="335"/>
      <c r="S142" s="130"/>
      <c r="T142" s="10"/>
    </row>
    <row r="143" spans="1:23" ht="10.5" customHeight="1">
      <c r="A143" s="311"/>
      <c r="B143" s="315"/>
      <c r="C143" s="316"/>
      <c r="D143" s="316"/>
      <c r="E143" s="316"/>
      <c r="F143" s="316"/>
      <c r="G143" s="316"/>
      <c r="H143" s="316"/>
      <c r="I143" s="317"/>
      <c r="J143" s="320"/>
      <c r="K143" s="321"/>
      <c r="L143" s="323"/>
      <c r="M143" s="323"/>
      <c r="N143" s="325"/>
      <c r="O143" s="325"/>
      <c r="P143" s="333"/>
      <c r="Q143" s="336"/>
      <c r="R143" s="337"/>
      <c r="S143" s="130"/>
    </row>
    <row r="144" spans="1:23" ht="19.5" customHeight="1">
      <c r="A144" s="237"/>
      <c r="B144" s="307" t="s">
        <v>14</v>
      </c>
      <c r="C144" s="308"/>
      <c r="D144" s="308"/>
      <c r="E144" s="308"/>
      <c r="F144" s="308"/>
      <c r="G144" s="308"/>
      <c r="H144" s="308"/>
      <c r="I144" s="309"/>
      <c r="J144" s="326" t="s">
        <v>15</v>
      </c>
      <c r="K144" s="327"/>
      <c r="L144" s="328" t="s">
        <v>61</v>
      </c>
      <c r="M144" s="328"/>
      <c r="N144" s="329">
        <f>N90</f>
        <v>5000</v>
      </c>
      <c r="O144" s="329"/>
      <c r="P144" s="128">
        <f t="shared" ref="P144:Q144" si="3">P90</f>
        <v>0</v>
      </c>
      <c r="Q144" s="330">
        <f t="shared" si="3"/>
        <v>0</v>
      </c>
      <c r="R144" s="331"/>
      <c r="S144" s="130"/>
    </row>
    <row r="145" spans="1:19" ht="19.5" customHeight="1">
      <c r="A145" s="195"/>
      <c r="B145" s="274" t="s">
        <v>16</v>
      </c>
      <c r="C145" s="275"/>
      <c r="D145" s="275"/>
      <c r="E145" s="275"/>
      <c r="F145" s="275"/>
      <c r="G145" s="275"/>
      <c r="H145" s="275"/>
      <c r="I145" s="276"/>
      <c r="J145" s="268" t="s">
        <v>15</v>
      </c>
      <c r="K145" s="269"/>
      <c r="L145" s="277" t="s">
        <v>62</v>
      </c>
      <c r="M145" s="277"/>
      <c r="N145" s="278">
        <f>N91</f>
        <v>5000</v>
      </c>
      <c r="O145" s="278"/>
      <c r="P145" s="197">
        <f t="shared" ref="P145:Q145" si="4">P91</f>
        <v>0</v>
      </c>
      <c r="Q145" s="279">
        <f t="shared" si="4"/>
        <v>0</v>
      </c>
      <c r="R145" s="280"/>
      <c r="S145" s="130"/>
    </row>
    <row r="146" spans="1:19" ht="19.5" customHeight="1">
      <c r="A146" s="195"/>
      <c r="B146" s="339" t="s">
        <v>17</v>
      </c>
      <c r="C146" s="266"/>
      <c r="D146" s="266"/>
      <c r="E146" s="266"/>
      <c r="F146" s="266"/>
      <c r="G146" s="266"/>
      <c r="H146" s="266"/>
      <c r="I146" s="340"/>
      <c r="J146" s="268" t="s">
        <v>15</v>
      </c>
      <c r="K146" s="269"/>
      <c r="L146" s="270" t="s">
        <v>63</v>
      </c>
      <c r="M146" s="270"/>
      <c r="N146" s="271">
        <f>N92</f>
        <v>6100</v>
      </c>
      <c r="O146" s="271"/>
      <c r="P146" s="198">
        <f t="shared" ref="P146:Q146" si="5">P92</f>
        <v>0</v>
      </c>
      <c r="Q146" s="272">
        <f t="shared" si="5"/>
        <v>0</v>
      </c>
      <c r="R146" s="273"/>
      <c r="S146" s="130"/>
    </row>
    <row r="147" spans="1:19" ht="19.5" customHeight="1">
      <c r="A147" s="195"/>
      <c r="B147" s="274" t="s">
        <v>18</v>
      </c>
      <c r="C147" s="275"/>
      <c r="D147" s="275"/>
      <c r="E147" s="275"/>
      <c r="F147" s="275"/>
      <c r="G147" s="275"/>
      <c r="H147" s="275"/>
      <c r="I147" s="276"/>
      <c r="J147" s="268" t="s">
        <v>15</v>
      </c>
      <c r="K147" s="269"/>
      <c r="L147" s="277" t="s">
        <v>64</v>
      </c>
      <c r="M147" s="277"/>
      <c r="N147" s="278">
        <f>N93</f>
        <v>16500</v>
      </c>
      <c r="O147" s="278"/>
      <c r="P147" s="197">
        <f t="shared" ref="P147:Q147" si="6">P93</f>
        <v>0</v>
      </c>
      <c r="Q147" s="279">
        <f t="shared" si="6"/>
        <v>0</v>
      </c>
      <c r="R147" s="280"/>
      <c r="S147" s="130"/>
    </row>
    <row r="148" spans="1:19" ht="19.5" customHeight="1">
      <c r="A148" s="195"/>
      <c r="B148" s="264" t="s">
        <v>19</v>
      </c>
      <c r="C148" s="265"/>
      <c r="D148" s="265"/>
      <c r="E148" s="265"/>
      <c r="F148" s="266"/>
      <c r="G148" s="265"/>
      <c r="H148" s="265"/>
      <c r="I148" s="267"/>
      <c r="J148" s="268" t="s">
        <v>15</v>
      </c>
      <c r="K148" s="269"/>
      <c r="L148" s="270" t="s">
        <v>65</v>
      </c>
      <c r="M148" s="270"/>
      <c r="N148" s="271">
        <f>N94</f>
        <v>21500</v>
      </c>
      <c r="O148" s="271"/>
      <c r="P148" s="198">
        <f t="shared" ref="P148:Q148" si="7">P94</f>
        <v>0</v>
      </c>
      <c r="Q148" s="272">
        <f t="shared" si="7"/>
        <v>0</v>
      </c>
      <c r="R148" s="273"/>
      <c r="S148" s="130"/>
    </row>
    <row r="149" spans="1:19" ht="19.5" customHeight="1">
      <c r="A149" s="195"/>
      <c r="B149" s="274" t="s">
        <v>71</v>
      </c>
      <c r="C149" s="275"/>
      <c r="D149" s="275"/>
      <c r="E149" s="275"/>
      <c r="F149" s="199">
        <f>F95</f>
        <v>0</v>
      </c>
      <c r="G149" s="200" t="s">
        <v>73</v>
      </c>
      <c r="H149" s="341" t="s">
        <v>76</v>
      </c>
      <c r="I149" s="341"/>
      <c r="J149" s="341"/>
      <c r="K149" s="341"/>
      <c r="L149" s="341"/>
      <c r="M149" s="341"/>
      <c r="N149" s="341"/>
      <c r="O149" s="341"/>
      <c r="P149" s="242"/>
      <c r="Q149" s="125"/>
      <c r="R149" s="126" t="s">
        <v>70</v>
      </c>
      <c r="S149" s="130"/>
    </row>
    <row r="150" spans="1:19" ht="19.5" customHeight="1">
      <c r="A150" s="195"/>
      <c r="B150" s="201" t="s">
        <v>72</v>
      </c>
      <c r="C150" s="196"/>
      <c r="D150" s="196"/>
      <c r="E150" s="202"/>
      <c r="F150" s="179"/>
      <c r="G150" s="203"/>
      <c r="H150" s="204"/>
      <c r="I150" s="205"/>
      <c r="J150" s="205"/>
      <c r="K150" s="364" t="s">
        <v>69</v>
      </c>
      <c r="L150" s="365"/>
      <c r="M150" s="366"/>
      <c r="N150" s="329">
        <v>500</v>
      </c>
      <c r="O150" s="329"/>
      <c r="P150" s="128" t="str">
        <f>P96</f>
        <v/>
      </c>
      <c r="Q150" s="338" t="str">
        <f>Q96</f>
        <v/>
      </c>
      <c r="R150" s="280"/>
      <c r="S150" s="130"/>
    </row>
    <row r="151" spans="1:19" ht="26.1" customHeight="1">
      <c r="A151" s="206" t="s">
        <v>28</v>
      </c>
      <c r="B151" s="207"/>
      <c r="C151" s="207"/>
      <c r="D151" s="207"/>
      <c r="E151" s="207"/>
      <c r="F151" s="207"/>
      <c r="G151" s="207"/>
      <c r="H151" s="207"/>
      <c r="I151" s="207"/>
      <c r="J151" s="175"/>
      <c r="K151" s="208" t="s">
        <v>29</v>
      </c>
      <c r="L151" s="208"/>
      <c r="M151" s="208"/>
      <c r="N151" s="347" t="s">
        <v>79</v>
      </c>
      <c r="O151" s="348"/>
      <c r="P151" s="349"/>
      <c r="Q151" s="350">
        <f>Q97</f>
        <v>0</v>
      </c>
      <c r="R151" s="351"/>
      <c r="S151" s="130"/>
    </row>
    <row r="152" spans="1:19" ht="26.1" customHeight="1">
      <c r="A152" s="209"/>
      <c r="B152" s="109"/>
      <c r="C152" s="109"/>
      <c r="D152" s="109"/>
      <c r="E152" s="109"/>
      <c r="F152" s="109"/>
      <c r="G152" s="109"/>
      <c r="H152" s="109"/>
      <c r="I152" s="109"/>
      <c r="J152" s="112"/>
      <c r="K152" s="112"/>
      <c r="L152" s="111"/>
      <c r="M152" s="111"/>
      <c r="N152" s="359" t="s">
        <v>67</v>
      </c>
      <c r="O152" s="360"/>
      <c r="P152" s="361"/>
      <c r="Q152" s="350">
        <f t="shared" ref="Q152:Q153" si="8">Q98</f>
        <v>0</v>
      </c>
      <c r="R152" s="351"/>
      <c r="S152" s="130"/>
    </row>
    <row r="153" spans="1:19" ht="26.1" customHeight="1">
      <c r="A153" s="210"/>
      <c r="B153" s="352"/>
      <c r="C153" s="352"/>
      <c r="D153" s="352"/>
      <c r="E153" s="352"/>
      <c r="F153" s="352"/>
      <c r="G153" s="352"/>
      <c r="H153" s="352"/>
      <c r="I153" s="352"/>
      <c r="J153" s="352"/>
      <c r="K153" s="352"/>
      <c r="L153" s="353"/>
      <c r="M153" s="353"/>
      <c r="N153" s="354" t="s">
        <v>68</v>
      </c>
      <c r="O153" s="355"/>
      <c r="P153" s="356"/>
      <c r="Q153" s="357">
        <f t="shared" si="8"/>
        <v>0</v>
      </c>
      <c r="R153" s="358"/>
      <c r="S153" s="130"/>
    </row>
    <row r="154" spans="1:19" ht="26.1" customHeight="1">
      <c r="A154" s="211"/>
      <c r="B154" s="211"/>
      <c r="C154" s="211"/>
      <c r="D154" s="211"/>
      <c r="E154" s="211"/>
      <c r="F154" s="211"/>
      <c r="G154" s="211"/>
      <c r="H154" s="211"/>
      <c r="I154" s="211"/>
      <c r="J154" s="211"/>
      <c r="K154" s="211"/>
      <c r="L154" s="212"/>
      <c r="M154" s="212"/>
      <c r="N154" s="212"/>
      <c r="O154" s="212"/>
      <c r="P154" s="130"/>
      <c r="Q154" s="213"/>
      <c r="R154" s="213"/>
      <c r="S154" s="130"/>
    </row>
    <row r="155" spans="1:19" ht="26.1" customHeight="1">
      <c r="A155" s="211"/>
      <c r="B155" s="211"/>
      <c r="C155" s="211"/>
      <c r="D155" s="211"/>
      <c r="E155" s="211"/>
      <c r="F155" s="211"/>
      <c r="G155" s="211"/>
      <c r="H155" s="211"/>
      <c r="I155" s="211"/>
      <c r="J155" s="211"/>
      <c r="K155" s="211"/>
      <c r="L155" s="212"/>
      <c r="M155" s="212"/>
      <c r="N155" s="212"/>
      <c r="O155" s="212"/>
      <c r="P155" s="130"/>
      <c r="Q155" s="213"/>
      <c r="R155" s="213"/>
      <c r="S155" s="130"/>
    </row>
    <row r="156" spans="1:19" ht="26.1" customHeight="1">
      <c r="A156" s="211"/>
      <c r="B156" s="211"/>
      <c r="C156" s="211"/>
      <c r="D156" s="211"/>
      <c r="E156" s="211"/>
      <c r="F156" s="211"/>
      <c r="G156" s="211"/>
      <c r="H156" s="211"/>
      <c r="I156" s="211"/>
      <c r="J156" s="211"/>
      <c r="K156" s="211"/>
      <c r="L156" s="212"/>
      <c r="M156" s="212"/>
      <c r="N156" s="212"/>
      <c r="O156" s="212"/>
      <c r="P156" s="130"/>
      <c r="Q156" s="213"/>
      <c r="R156" s="213"/>
      <c r="S156" s="130"/>
    </row>
    <row r="157" spans="1:19" ht="21.75" customHeight="1">
      <c r="A157" s="214"/>
      <c r="B157" s="214"/>
      <c r="C157" s="215"/>
      <c r="D157" s="215"/>
      <c r="E157" s="215"/>
      <c r="F157" s="212"/>
      <c r="G157" s="212"/>
      <c r="H157" s="212"/>
      <c r="I157" s="212"/>
      <c r="J157" s="212"/>
      <c r="K157" s="212"/>
      <c r="L157" s="212"/>
      <c r="M157" s="130"/>
      <c r="N157" s="130"/>
      <c r="O157" s="212"/>
      <c r="P157" s="343"/>
      <c r="Q157" s="343"/>
      <c r="R157" s="343"/>
      <c r="S157" s="130"/>
    </row>
    <row r="158" spans="1:19" ht="12" customHeight="1">
      <c r="A158" s="214"/>
      <c r="B158" s="214"/>
      <c r="C158" s="215"/>
      <c r="D158" s="215"/>
      <c r="E158" s="215"/>
      <c r="F158" s="212"/>
      <c r="G158" s="212"/>
      <c r="H158" s="212"/>
      <c r="I158" s="212"/>
      <c r="J158" s="212"/>
      <c r="K158" s="212"/>
      <c r="L158" s="212"/>
      <c r="M158" s="130"/>
      <c r="N158" s="130"/>
      <c r="O158" s="212"/>
      <c r="P158" s="216"/>
      <c r="Q158" s="217"/>
      <c r="R158" s="218" t="s">
        <v>20</v>
      </c>
      <c r="S158" s="130"/>
    </row>
    <row r="159" spans="1:19" ht="18" customHeight="1">
      <c r="A159" s="248"/>
      <c r="B159" s="362" t="s">
        <v>81</v>
      </c>
      <c r="C159" s="362"/>
      <c r="D159" s="362"/>
      <c r="E159" s="249"/>
      <c r="F159" s="249"/>
      <c r="G159" s="249"/>
      <c r="H159" s="219"/>
      <c r="I159" s="220"/>
      <c r="J159" s="221"/>
      <c r="K159" s="221"/>
      <c r="L159" s="222"/>
      <c r="M159" s="223"/>
      <c r="N159" s="223"/>
      <c r="O159" s="224" t="s">
        <v>31</v>
      </c>
      <c r="P159" s="225"/>
      <c r="Q159" s="311" t="s">
        <v>21</v>
      </c>
      <c r="R159" s="344"/>
      <c r="S159" s="130"/>
    </row>
    <row r="160" spans="1:19" ht="23.25" customHeight="1">
      <c r="A160" s="250"/>
      <c r="B160" s="363"/>
      <c r="C160" s="363"/>
      <c r="D160" s="363"/>
      <c r="E160" s="251"/>
      <c r="F160" s="251"/>
      <c r="G160" s="251"/>
      <c r="H160" s="251"/>
      <c r="I160" s="226"/>
      <c r="J160" s="227"/>
      <c r="K160" s="227"/>
      <c r="L160" s="227"/>
      <c r="M160" s="227"/>
      <c r="N160" s="227"/>
      <c r="O160" s="228"/>
      <c r="P160" s="229"/>
      <c r="Q160" s="345" t="s">
        <v>22</v>
      </c>
      <c r="R160" s="346"/>
      <c r="S160" s="130"/>
    </row>
    <row r="161" spans="1:27" ht="13.5" customHeight="1">
      <c r="A161" s="342"/>
      <c r="B161" s="342"/>
      <c r="C161" s="342"/>
      <c r="D161" s="342"/>
      <c r="E161" s="342"/>
      <c r="F161" s="342"/>
      <c r="G161" s="342"/>
      <c r="H161" s="342"/>
      <c r="I161" s="342"/>
      <c r="J161" s="342"/>
      <c r="K161" s="342"/>
      <c r="L161" s="342"/>
      <c r="M161" s="342"/>
      <c r="N161" s="342"/>
      <c r="O161" s="342"/>
      <c r="P161" s="342"/>
      <c r="Q161" s="130"/>
      <c r="R161" s="105" t="s">
        <v>110</v>
      </c>
      <c r="S161" s="130"/>
    </row>
    <row r="162" spans="1:27">
      <c r="A162" s="130"/>
      <c r="B162" s="130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  <c r="R162" s="130"/>
      <c r="S162" s="130"/>
    </row>
    <row r="163" spans="1:27" ht="9" customHeight="1">
      <c r="A163" s="109"/>
      <c r="B163" s="109"/>
      <c r="C163" s="110"/>
      <c r="D163" s="110"/>
      <c r="E163" s="111"/>
      <c r="F163" s="111"/>
      <c r="G163" s="112"/>
      <c r="H163" s="112"/>
      <c r="I163" s="113"/>
      <c r="J163" s="114"/>
      <c r="K163" s="114"/>
      <c r="L163" s="114"/>
      <c r="M163" s="114"/>
      <c r="N163" s="114"/>
      <c r="O163" s="115"/>
      <c r="P163" s="114"/>
      <c r="Q163" s="114"/>
      <c r="R163" s="114"/>
      <c r="S163" s="130"/>
    </row>
    <row r="164" spans="1:27">
      <c r="AA164" s="13"/>
    </row>
  </sheetData>
  <sheetProtection algorithmName="SHA-512" hashValue="mPm2bohE5yLlrugGfn99e4QRPH7/xi8S4BgCh06r7yLq14Y4yU93358omzjsxgIRixpMKFwGgn248CDYqE+A7g==" saltValue="n+4Gb0gglDHZFZ4YtoZC2A==" spinCount="100000" sheet="1" objects="1" scenarios="1"/>
  <mergeCells count="255">
    <mergeCell ref="P157:R157"/>
    <mergeCell ref="B159:D160"/>
    <mergeCell ref="Q159:R159"/>
    <mergeCell ref="Q160:R160"/>
    <mergeCell ref="A161:P161"/>
    <mergeCell ref="N151:P151"/>
    <mergeCell ref="Q151:R151"/>
    <mergeCell ref="N152:P152"/>
    <mergeCell ref="Q152:R152"/>
    <mergeCell ref="B153:I153"/>
    <mergeCell ref="J153:K153"/>
    <mergeCell ref="L153:M153"/>
    <mergeCell ref="N153:P153"/>
    <mergeCell ref="Q153:R153"/>
    <mergeCell ref="B148:I148"/>
    <mergeCell ref="J148:K148"/>
    <mergeCell ref="L148:M148"/>
    <mergeCell ref="N148:O148"/>
    <mergeCell ref="Q148:R148"/>
    <mergeCell ref="B149:E149"/>
    <mergeCell ref="H149:O149"/>
    <mergeCell ref="K150:M150"/>
    <mergeCell ref="N150:O150"/>
    <mergeCell ref="Q150:R150"/>
    <mergeCell ref="B146:I146"/>
    <mergeCell ref="J146:K146"/>
    <mergeCell ref="L146:M146"/>
    <mergeCell ref="N146:O146"/>
    <mergeCell ref="Q146:R146"/>
    <mergeCell ref="B147:I147"/>
    <mergeCell ref="J147:K147"/>
    <mergeCell ref="L147:M147"/>
    <mergeCell ref="N147:O147"/>
    <mergeCell ref="Q147:R147"/>
    <mergeCell ref="B144:I144"/>
    <mergeCell ref="J144:K144"/>
    <mergeCell ref="L144:M144"/>
    <mergeCell ref="N144:O144"/>
    <mergeCell ref="Q144:R144"/>
    <mergeCell ref="B145:I145"/>
    <mergeCell ref="J145:K145"/>
    <mergeCell ref="L145:M145"/>
    <mergeCell ref="N145:O145"/>
    <mergeCell ref="Q145:R145"/>
    <mergeCell ref="A136:C136"/>
    <mergeCell ref="E136:I136"/>
    <mergeCell ref="A137:C137"/>
    <mergeCell ref="D137:R137"/>
    <mergeCell ref="A138:C138"/>
    <mergeCell ref="D138:R138"/>
    <mergeCell ref="A139:C139"/>
    <mergeCell ref="D139:R139"/>
    <mergeCell ref="A142:A143"/>
    <mergeCell ref="B142:I143"/>
    <mergeCell ref="J142:K143"/>
    <mergeCell ref="L142:M143"/>
    <mergeCell ref="N142:O143"/>
    <mergeCell ref="P142:P143"/>
    <mergeCell ref="Q142:R143"/>
    <mergeCell ref="J124:Q124"/>
    <mergeCell ref="A126:C127"/>
    <mergeCell ref="D126:R126"/>
    <mergeCell ref="D127:R127"/>
    <mergeCell ref="A128:C128"/>
    <mergeCell ref="D128:R128"/>
    <mergeCell ref="A130:C130"/>
    <mergeCell ref="I130:O130"/>
    <mergeCell ref="A133:C135"/>
    <mergeCell ref="E134:G134"/>
    <mergeCell ref="P134:Q134"/>
    <mergeCell ref="A117:A118"/>
    <mergeCell ref="B117:B118"/>
    <mergeCell ref="C117:C118"/>
    <mergeCell ref="D117:D118"/>
    <mergeCell ref="E117:E118"/>
    <mergeCell ref="J117:Q117"/>
    <mergeCell ref="J118:Q118"/>
    <mergeCell ref="J119:Q119"/>
    <mergeCell ref="A122:A123"/>
    <mergeCell ref="B122:B123"/>
    <mergeCell ref="C122:C123"/>
    <mergeCell ref="D122:D123"/>
    <mergeCell ref="E122:E123"/>
    <mergeCell ref="J122:Q122"/>
    <mergeCell ref="J123:Q123"/>
    <mergeCell ref="J16:Q16"/>
    <mergeCell ref="P26:Q26"/>
    <mergeCell ref="L39:M39"/>
    <mergeCell ref="N39:O39"/>
    <mergeCell ref="Q38:R38"/>
    <mergeCell ref="N40:O40"/>
    <mergeCell ref="J37:K37"/>
    <mergeCell ref="L37:M37"/>
    <mergeCell ref="N37:O37"/>
    <mergeCell ref="J40:K40"/>
    <mergeCell ref="L40:M40"/>
    <mergeCell ref="A18:C19"/>
    <mergeCell ref="D18:R18"/>
    <mergeCell ref="D19:R19"/>
    <mergeCell ref="A20:C20"/>
    <mergeCell ref="D20:R20"/>
    <mergeCell ref="E28:I28"/>
    <mergeCell ref="O2:R2"/>
    <mergeCell ref="P34:P35"/>
    <mergeCell ref="Q34:R35"/>
    <mergeCell ref="A9:A10"/>
    <mergeCell ref="B9:B10"/>
    <mergeCell ref="C9:C10"/>
    <mergeCell ref="D9:D10"/>
    <mergeCell ref="E9:E10"/>
    <mergeCell ref="A14:A15"/>
    <mergeCell ref="B14:B15"/>
    <mergeCell ref="C14:C15"/>
    <mergeCell ref="D14:D15"/>
    <mergeCell ref="E14:E15"/>
    <mergeCell ref="J9:Q9"/>
    <mergeCell ref="J10:Q10"/>
    <mergeCell ref="J11:Q11"/>
    <mergeCell ref="J14:Q14"/>
    <mergeCell ref="J15:Q15"/>
    <mergeCell ref="B37:I37"/>
    <mergeCell ref="A22:C22"/>
    <mergeCell ref="I22:O22"/>
    <mergeCell ref="A25:C27"/>
    <mergeCell ref="E26:G26"/>
    <mergeCell ref="A28:C28"/>
    <mergeCell ref="A34:A35"/>
    <mergeCell ref="B34:I35"/>
    <mergeCell ref="J34:K35"/>
    <mergeCell ref="L34:M35"/>
    <mergeCell ref="N34:O35"/>
    <mergeCell ref="A29:C29"/>
    <mergeCell ref="D29:R29"/>
    <mergeCell ref="A30:C30"/>
    <mergeCell ref="D30:R30"/>
    <mergeCell ref="A31:C31"/>
    <mergeCell ref="D31:R31"/>
    <mergeCell ref="B36:I36"/>
    <mergeCell ref="J36:K36"/>
    <mergeCell ref="L36:M36"/>
    <mergeCell ref="N36:O36"/>
    <mergeCell ref="Q36:R36"/>
    <mergeCell ref="Q37:R37"/>
    <mergeCell ref="A53:P53"/>
    <mergeCell ref="Q51:R51"/>
    <mergeCell ref="Q52:R52"/>
    <mergeCell ref="B45:I45"/>
    <mergeCell ref="J45:K45"/>
    <mergeCell ref="L45:M45"/>
    <mergeCell ref="Q45:R45"/>
    <mergeCell ref="P49:R49"/>
    <mergeCell ref="B51:E52"/>
    <mergeCell ref="N43:P43"/>
    <mergeCell ref="N45:P45"/>
    <mergeCell ref="B41:E41"/>
    <mergeCell ref="N44:P44"/>
    <mergeCell ref="Q44:R44"/>
    <mergeCell ref="Q43:R43"/>
    <mergeCell ref="B38:I38"/>
    <mergeCell ref="J38:K38"/>
    <mergeCell ref="L38:M38"/>
    <mergeCell ref="N38:O38"/>
    <mergeCell ref="B40:I40"/>
    <mergeCell ref="Q42:R42"/>
    <mergeCell ref="N42:O42"/>
    <mergeCell ref="K42:M42"/>
    <mergeCell ref="B39:I39"/>
    <mergeCell ref="J39:K39"/>
    <mergeCell ref="Q40:R40"/>
    <mergeCell ref="Q39:R39"/>
    <mergeCell ref="D73:R73"/>
    <mergeCell ref="A74:C74"/>
    <mergeCell ref="D74:R74"/>
    <mergeCell ref="D85:R85"/>
    <mergeCell ref="J63:Q63"/>
    <mergeCell ref="J64:Q64"/>
    <mergeCell ref="J65:Q65"/>
    <mergeCell ref="A68:A69"/>
    <mergeCell ref="B68:B69"/>
    <mergeCell ref="C68:C69"/>
    <mergeCell ref="D68:D69"/>
    <mergeCell ref="E68:E69"/>
    <mergeCell ref="J68:Q68"/>
    <mergeCell ref="J69:Q69"/>
    <mergeCell ref="A63:A64"/>
    <mergeCell ref="B63:B64"/>
    <mergeCell ref="C63:C64"/>
    <mergeCell ref="D63:D64"/>
    <mergeCell ref="E63:E64"/>
    <mergeCell ref="A72:C73"/>
    <mergeCell ref="D72:R72"/>
    <mergeCell ref="J70:Q70"/>
    <mergeCell ref="A85:C85"/>
    <mergeCell ref="A82:C82"/>
    <mergeCell ref="N96:O96"/>
    <mergeCell ref="Q96:R96"/>
    <mergeCell ref="B92:I92"/>
    <mergeCell ref="J92:K92"/>
    <mergeCell ref="L92:M92"/>
    <mergeCell ref="H95:O95"/>
    <mergeCell ref="A107:P107"/>
    <mergeCell ref="P103:R103"/>
    <mergeCell ref="Q105:R105"/>
    <mergeCell ref="Q106:R106"/>
    <mergeCell ref="N97:P97"/>
    <mergeCell ref="Q97:R97"/>
    <mergeCell ref="B99:I99"/>
    <mergeCell ref="J99:K99"/>
    <mergeCell ref="L99:M99"/>
    <mergeCell ref="N99:P99"/>
    <mergeCell ref="Q99:R99"/>
    <mergeCell ref="N98:P98"/>
    <mergeCell ref="Q98:R98"/>
    <mergeCell ref="B105:D106"/>
    <mergeCell ref="N92:O92"/>
    <mergeCell ref="Q92:R92"/>
    <mergeCell ref="K96:M96"/>
    <mergeCell ref="B95:E95"/>
    <mergeCell ref="B90:I90"/>
    <mergeCell ref="Q91:R91"/>
    <mergeCell ref="A88:A89"/>
    <mergeCell ref="B88:I89"/>
    <mergeCell ref="J88:K89"/>
    <mergeCell ref="L88:M89"/>
    <mergeCell ref="N88:O89"/>
    <mergeCell ref="J90:K90"/>
    <mergeCell ref="L90:M90"/>
    <mergeCell ref="N90:O90"/>
    <mergeCell ref="Q90:R90"/>
    <mergeCell ref="P88:P89"/>
    <mergeCell ref="Q88:R89"/>
    <mergeCell ref="B91:I91"/>
    <mergeCell ref="J91:K91"/>
    <mergeCell ref="L91:M91"/>
    <mergeCell ref="N91:O91"/>
    <mergeCell ref="A83:C83"/>
    <mergeCell ref="D83:R83"/>
    <mergeCell ref="A84:C84"/>
    <mergeCell ref="D84:R84"/>
    <mergeCell ref="A76:C76"/>
    <mergeCell ref="I76:O76"/>
    <mergeCell ref="A79:C81"/>
    <mergeCell ref="E80:G80"/>
    <mergeCell ref="P80:Q80"/>
    <mergeCell ref="E82:I82"/>
    <mergeCell ref="B94:I94"/>
    <mergeCell ref="J94:K94"/>
    <mergeCell ref="L94:M94"/>
    <mergeCell ref="N94:O94"/>
    <mergeCell ref="Q94:R94"/>
    <mergeCell ref="B93:I93"/>
    <mergeCell ref="J93:K93"/>
    <mergeCell ref="L93:M93"/>
    <mergeCell ref="N93:O93"/>
    <mergeCell ref="Q93:R93"/>
  </mergeCells>
  <phoneticPr fontId="6"/>
  <printOptions horizontalCentered="1"/>
  <pageMargins left="0.23622047244094491" right="0.23622047244094491" top="0.19685039370078741" bottom="0.11811023622047245" header="0.31496062992125984" footer="0.11811023622047245"/>
  <pageSetup paperSize="9" scale="88" orientation="portrait" blackAndWhite="1" horizontalDpi="1200" verticalDpi="1200" r:id="rId1"/>
  <headerFooter alignWithMargins="0"/>
  <rowBreaks count="2" manualBreakCount="2">
    <brk id="55" max="18" man="1"/>
    <brk id="109" max="1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4</xdr:col>
                    <xdr:colOff>66675</xdr:colOff>
                    <xdr:row>42</xdr:row>
                    <xdr:rowOff>57150</xdr:rowOff>
                  </from>
                  <to>
                    <xdr:col>6</xdr:col>
                    <xdr:colOff>0</xdr:colOff>
                    <xdr:row>42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4</xdr:col>
                    <xdr:colOff>57150</xdr:colOff>
                    <xdr:row>42</xdr:row>
                    <xdr:rowOff>257175</xdr:rowOff>
                  </from>
                  <to>
                    <xdr:col>5</xdr:col>
                    <xdr:colOff>314325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219075</xdr:colOff>
                    <xdr:row>42</xdr:row>
                    <xdr:rowOff>57150</xdr:rowOff>
                  </from>
                  <to>
                    <xdr:col>9</xdr:col>
                    <xdr:colOff>76200</xdr:colOff>
                    <xdr:row>42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9</xdr:col>
                    <xdr:colOff>190500</xdr:colOff>
                    <xdr:row>42</xdr:row>
                    <xdr:rowOff>66675</xdr:rowOff>
                  </from>
                  <to>
                    <xdr:col>10</xdr:col>
                    <xdr:colOff>295275</xdr:colOff>
                    <xdr:row>42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3</xdr:col>
                    <xdr:colOff>85725</xdr:colOff>
                    <xdr:row>21</xdr:row>
                    <xdr:rowOff>0</xdr:rowOff>
                  </from>
                  <to>
                    <xdr:col>5</xdr:col>
                    <xdr:colOff>19050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15</xdr:col>
                    <xdr:colOff>295275</xdr:colOff>
                    <xdr:row>21</xdr:row>
                    <xdr:rowOff>19050</xdr:rowOff>
                  </from>
                  <to>
                    <xdr:col>16</xdr:col>
                    <xdr:colOff>495300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3</xdr:col>
                    <xdr:colOff>85725</xdr:colOff>
                    <xdr:row>24</xdr:row>
                    <xdr:rowOff>161925</xdr:rowOff>
                  </from>
                  <to>
                    <xdr:col>7</xdr:col>
                    <xdr:colOff>19050</xdr:colOff>
                    <xdr:row>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10</xdr:col>
                    <xdr:colOff>76200</xdr:colOff>
                    <xdr:row>24</xdr:row>
                    <xdr:rowOff>47625</xdr:rowOff>
                  </from>
                  <to>
                    <xdr:col>11</xdr:col>
                    <xdr:colOff>123825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14</xdr:col>
                    <xdr:colOff>161925</xdr:colOff>
                    <xdr:row>24</xdr:row>
                    <xdr:rowOff>47625</xdr:rowOff>
                  </from>
                  <to>
                    <xdr:col>15</xdr:col>
                    <xdr:colOff>504825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11</xdr:col>
                    <xdr:colOff>295275</xdr:colOff>
                    <xdr:row>24</xdr:row>
                    <xdr:rowOff>47625</xdr:rowOff>
                  </from>
                  <to>
                    <xdr:col>14</xdr:col>
                    <xdr:colOff>28575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16</xdr:col>
                    <xdr:colOff>57150</xdr:colOff>
                    <xdr:row>24</xdr:row>
                    <xdr:rowOff>47625</xdr:rowOff>
                  </from>
                  <to>
                    <xdr:col>17</xdr:col>
                    <xdr:colOff>266700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10</xdr:col>
                    <xdr:colOff>76200</xdr:colOff>
                    <xdr:row>25</xdr:row>
                    <xdr:rowOff>9525</xdr:rowOff>
                  </from>
                  <to>
                    <xdr:col>11</xdr:col>
                    <xdr:colOff>123825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11</xdr:col>
                    <xdr:colOff>285750</xdr:colOff>
                    <xdr:row>25</xdr:row>
                    <xdr:rowOff>19050</xdr:rowOff>
                  </from>
                  <to>
                    <xdr:col>14</xdr:col>
                    <xdr:colOff>9525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3</xdr:col>
                    <xdr:colOff>85725</xdr:colOff>
                    <xdr:row>26</xdr:row>
                    <xdr:rowOff>38100</xdr:rowOff>
                  </from>
                  <to>
                    <xdr:col>7</xdr:col>
                    <xdr:colOff>19050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>
                <anchor moveWithCells="1">
                  <from>
                    <xdr:col>10</xdr:col>
                    <xdr:colOff>76200</xdr:colOff>
                    <xdr:row>26</xdr:row>
                    <xdr:rowOff>47625</xdr:rowOff>
                  </from>
                  <to>
                    <xdr:col>11</xdr:col>
                    <xdr:colOff>123825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defaultSize="0" autoFill="0" autoLine="0" autoPict="0">
                <anchor moveWithCells="1">
                  <from>
                    <xdr:col>11</xdr:col>
                    <xdr:colOff>285750</xdr:colOff>
                    <xdr:row>26</xdr:row>
                    <xdr:rowOff>47625</xdr:rowOff>
                  </from>
                  <to>
                    <xdr:col>14</xdr:col>
                    <xdr:colOff>133350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>
                  <from>
                    <xdr:col>0</xdr:col>
                    <xdr:colOff>9525</xdr:colOff>
                    <xdr:row>52</xdr:row>
                    <xdr:rowOff>38100</xdr:rowOff>
                  </from>
                  <to>
                    <xdr:col>0</xdr:col>
                    <xdr:colOff>314325</xdr:colOff>
                    <xdr:row>53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>
                <anchor moveWithCells="1">
                  <from>
                    <xdr:col>0</xdr:col>
                    <xdr:colOff>85725</xdr:colOff>
                    <xdr:row>48</xdr:row>
                    <xdr:rowOff>76200</xdr:rowOff>
                  </from>
                  <to>
                    <xdr:col>1</xdr:col>
                    <xdr:colOff>0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2" name="Check Box 25">
              <controlPr defaultSize="0" autoFill="0" autoLine="0" autoPict="0">
                <anchor moveWithCells="1" sizeWithCells="1">
                  <from>
                    <xdr:col>4</xdr:col>
                    <xdr:colOff>66675</xdr:colOff>
                    <xdr:row>96</xdr:row>
                    <xdr:rowOff>57150</xdr:rowOff>
                  </from>
                  <to>
                    <xdr:col>6</xdr:col>
                    <xdr:colOff>0</xdr:colOff>
                    <xdr:row>96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3" name="Check Box 26">
              <controlPr defaultSize="0" autoFill="0" autoLine="0" autoPict="0">
                <anchor moveWithCells="1" sizeWithCells="1">
                  <from>
                    <xdr:col>4</xdr:col>
                    <xdr:colOff>47625</xdr:colOff>
                    <xdr:row>96</xdr:row>
                    <xdr:rowOff>276225</xdr:rowOff>
                  </from>
                  <to>
                    <xdr:col>5</xdr:col>
                    <xdr:colOff>304800</xdr:colOff>
                    <xdr:row>97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" r:id="rId24" name="Check Box 27">
              <controlPr defaultSize="0" autoFill="0" autoLine="0" autoPict="0">
                <anchor moveWithCells="1">
                  <from>
                    <xdr:col>6</xdr:col>
                    <xdr:colOff>161925</xdr:colOff>
                    <xdr:row>96</xdr:row>
                    <xdr:rowOff>38100</xdr:rowOff>
                  </from>
                  <to>
                    <xdr:col>8</xdr:col>
                    <xdr:colOff>314325</xdr:colOff>
                    <xdr:row>96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5" name="Check Box 29">
              <controlPr defaultSize="0" autoFill="0" autoLine="0" autoPict="0">
                <anchor moveWithCells="1">
                  <from>
                    <xdr:col>9</xdr:col>
                    <xdr:colOff>57150</xdr:colOff>
                    <xdr:row>96</xdr:row>
                    <xdr:rowOff>38100</xdr:rowOff>
                  </from>
                  <to>
                    <xdr:col>10</xdr:col>
                    <xdr:colOff>161925</xdr:colOff>
                    <xdr:row>96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6" name="Check Box 30">
              <controlPr defaultSize="0" autoFill="0" autoLine="0" autoPict="0">
                <anchor moveWithCells="1">
                  <from>
                    <xdr:col>3</xdr:col>
                    <xdr:colOff>85725</xdr:colOff>
                    <xdr:row>75</xdr:row>
                    <xdr:rowOff>0</xdr:rowOff>
                  </from>
                  <to>
                    <xdr:col>5</xdr:col>
                    <xdr:colOff>28575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7" name="Check Box 31">
              <controlPr defaultSize="0" autoFill="0" autoLine="0" autoPict="0">
                <anchor moveWithCells="1">
                  <from>
                    <xdr:col>15</xdr:col>
                    <xdr:colOff>552450</xdr:colOff>
                    <xdr:row>75</xdr:row>
                    <xdr:rowOff>28575</xdr:rowOff>
                  </from>
                  <to>
                    <xdr:col>17</xdr:col>
                    <xdr:colOff>152400</xdr:colOff>
                    <xdr:row>75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8" name="Check Box 32">
              <controlPr defaultSize="0" autoFill="0" autoLine="0" autoPict="0">
                <anchor moveWithCells="1">
                  <from>
                    <xdr:col>3</xdr:col>
                    <xdr:colOff>85725</xdr:colOff>
                    <xdr:row>78</xdr:row>
                    <xdr:rowOff>161925</xdr:rowOff>
                  </from>
                  <to>
                    <xdr:col>7</xdr:col>
                    <xdr:colOff>19050</xdr:colOff>
                    <xdr:row>79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9" name="Check Box 33">
              <controlPr defaultSize="0" autoFill="0" autoLine="0" autoPict="0">
                <anchor moveWithCells="1">
                  <from>
                    <xdr:col>10</xdr:col>
                    <xdr:colOff>76200</xdr:colOff>
                    <xdr:row>78</xdr:row>
                    <xdr:rowOff>47625</xdr:rowOff>
                  </from>
                  <to>
                    <xdr:col>11</xdr:col>
                    <xdr:colOff>123825</xdr:colOff>
                    <xdr:row>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0" name="Check Box 35">
              <controlPr defaultSize="0" autoFill="0" autoLine="0" autoPict="0">
                <anchor moveWithCells="1">
                  <from>
                    <xdr:col>11</xdr:col>
                    <xdr:colOff>295275</xdr:colOff>
                    <xdr:row>78</xdr:row>
                    <xdr:rowOff>47625</xdr:rowOff>
                  </from>
                  <to>
                    <xdr:col>14</xdr:col>
                    <xdr:colOff>28575</xdr:colOff>
                    <xdr:row>78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1" name="Check Box 37">
              <controlPr defaultSize="0" autoFill="0" autoLine="0" autoPict="0">
                <anchor moveWithCells="1">
                  <from>
                    <xdr:col>10</xdr:col>
                    <xdr:colOff>76200</xdr:colOff>
                    <xdr:row>79</xdr:row>
                    <xdr:rowOff>9525</xdr:rowOff>
                  </from>
                  <to>
                    <xdr:col>11</xdr:col>
                    <xdr:colOff>123825</xdr:colOff>
                    <xdr:row>79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2" name="Check Box 38">
              <controlPr defaultSize="0" autoFill="0" autoLine="0" autoPict="0">
                <anchor moveWithCells="1">
                  <from>
                    <xdr:col>11</xdr:col>
                    <xdr:colOff>285750</xdr:colOff>
                    <xdr:row>79</xdr:row>
                    <xdr:rowOff>19050</xdr:rowOff>
                  </from>
                  <to>
                    <xdr:col>14</xdr:col>
                    <xdr:colOff>66675</xdr:colOff>
                    <xdr:row>79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" r:id="rId33" name="Check Box 39">
              <controlPr defaultSize="0" autoFill="0" autoLine="0" autoPict="0">
                <anchor moveWithCells="1">
                  <from>
                    <xdr:col>3</xdr:col>
                    <xdr:colOff>85725</xdr:colOff>
                    <xdr:row>80</xdr:row>
                    <xdr:rowOff>38100</xdr:rowOff>
                  </from>
                  <to>
                    <xdr:col>7</xdr:col>
                    <xdr:colOff>19050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34" name="Check Box 40">
              <controlPr defaultSize="0" autoFill="0" autoLine="0" autoPict="0">
                <anchor moveWithCells="1">
                  <from>
                    <xdr:col>10</xdr:col>
                    <xdr:colOff>76200</xdr:colOff>
                    <xdr:row>80</xdr:row>
                    <xdr:rowOff>47625</xdr:rowOff>
                  </from>
                  <to>
                    <xdr:col>11</xdr:col>
                    <xdr:colOff>123825</xdr:colOff>
                    <xdr:row>80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5" name="Check Box 41">
              <controlPr defaultSize="0" autoFill="0" autoLine="0" autoPict="0">
                <anchor moveWithCells="1">
                  <from>
                    <xdr:col>11</xdr:col>
                    <xdr:colOff>285750</xdr:colOff>
                    <xdr:row>80</xdr:row>
                    <xdr:rowOff>47625</xdr:rowOff>
                  </from>
                  <to>
                    <xdr:col>14</xdr:col>
                    <xdr:colOff>133350</xdr:colOff>
                    <xdr:row>80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6" name="Check Box 42">
              <controlPr defaultSize="0" autoFill="0" autoLine="0" autoPict="0">
                <anchor moveWithCells="1">
                  <from>
                    <xdr:col>0</xdr:col>
                    <xdr:colOff>9525</xdr:colOff>
                    <xdr:row>106</xdr:row>
                    <xdr:rowOff>28575</xdr:rowOff>
                  </from>
                  <to>
                    <xdr:col>0</xdr:col>
                    <xdr:colOff>333375</xdr:colOff>
                    <xdr:row>107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7" name="Check Box 43">
              <controlPr defaultSize="0" autoFill="0" autoLine="0" autoPict="0">
                <anchor moveWithCells="1">
                  <from>
                    <xdr:col>0</xdr:col>
                    <xdr:colOff>85725</xdr:colOff>
                    <xdr:row>102</xdr:row>
                    <xdr:rowOff>76200</xdr:rowOff>
                  </from>
                  <to>
                    <xdr:col>1</xdr:col>
                    <xdr:colOff>0</xdr:colOff>
                    <xdr:row>102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8" name="Check Box 44">
              <controlPr defaultSize="0" autoFill="0" autoLine="0" autoPict="0">
                <anchor moveWithCells="1">
                  <from>
                    <xdr:col>14</xdr:col>
                    <xdr:colOff>161925</xdr:colOff>
                    <xdr:row>78</xdr:row>
                    <xdr:rowOff>47625</xdr:rowOff>
                  </from>
                  <to>
                    <xdr:col>15</xdr:col>
                    <xdr:colOff>504825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9" name="Check Box 45">
              <controlPr defaultSize="0" autoFill="0" autoLine="0" autoPict="0">
                <anchor moveWithCells="1">
                  <from>
                    <xdr:col>16</xdr:col>
                    <xdr:colOff>57150</xdr:colOff>
                    <xdr:row>78</xdr:row>
                    <xdr:rowOff>47625</xdr:rowOff>
                  </from>
                  <to>
                    <xdr:col>17</xdr:col>
                    <xdr:colOff>266700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0" name="Check Box 69">
              <controlPr defaultSize="0" autoFill="0" autoLine="0" autoPict="0">
                <anchor moveWithCells="1" sizeWithCells="1">
                  <from>
                    <xdr:col>4</xdr:col>
                    <xdr:colOff>66675</xdr:colOff>
                    <xdr:row>150</xdr:row>
                    <xdr:rowOff>57150</xdr:rowOff>
                  </from>
                  <to>
                    <xdr:col>6</xdr:col>
                    <xdr:colOff>0</xdr:colOff>
                    <xdr:row>150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1" name="Check Box 70">
              <controlPr defaultSize="0" autoFill="0" autoLine="0" autoPict="0">
                <anchor moveWithCells="1" sizeWithCells="1">
                  <from>
                    <xdr:col>4</xdr:col>
                    <xdr:colOff>47625</xdr:colOff>
                    <xdr:row>150</xdr:row>
                    <xdr:rowOff>276225</xdr:rowOff>
                  </from>
                  <to>
                    <xdr:col>5</xdr:col>
                    <xdr:colOff>304800</xdr:colOff>
                    <xdr:row>151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2" name="Check Box 71">
              <controlPr defaultSize="0" autoFill="0" autoLine="0" autoPict="0">
                <anchor moveWithCells="1">
                  <from>
                    <xdr:col>6</xdr:col>
                    <xdr:colOff>161925</xdr:colOff>
                    <xdr:row>150</xdr:row>
                    <xdr:rowOff>38100</xdr:rowOff>
                  </from>
                  <to>
                    <xdr:col>8</xdr:col>
                    <xdr:colOff>314325</xdr:colOff>
                    <xdr:row>151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3" name="Check Box 72">
              <controlPr defaultSize="0" autoFill="0" autoLine="0" autoPict="0">
                <anchor moveWithCells="1">
                  <from>
                    <xdr:col>9</xdr:col>
                    <xdr:colOff>57150</xdr:colOff>
                    <xdr:row>150</xdr:row>
                    <xdr:rowOff>38100</xdr:rowOff>
                  </from>
                  <to>
                    <xdr:col>10</xdr:col>
                    <xdr:colOff>161925</xdr:colOff>
                    <xdr:row>150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4" name="Check Box 73">
              <controlPr defaultSize="0" autoFill="0" autoLine="0" autoPict="0">
                <anchor moveWithCells="1">
                  <from>
                    <xdr:col>3</xdr:col>
                    <xdr:colOff>85725</xdr:colOff>
                    <xdr:row>129</xdr:row>
                    <xdr:rowOff>0</xdr:rowOff>
                  </from>
                  <to>
                    <xdr:col>5</xdr:col>
                    <xdr:colOff>28575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5" name="Check Box 74">
              <controlPr defaultSize="0" autoFill="0" autoLine="0" autoPict="0">
                <anchor moveWithCells="1">
                  <from>
                    <xdr:col>15</xdr:col>
                    <xdr:colOff>552450</xdr:colOff>
                    <xdr:row>129</xdr:row>
                    <xdr:rowOff>28575</xdr:rowOff>
                  </from>
                  <to>
                    <xdr:col>17</xdr:col>
                    <xdr:colOff>152400</xdr:colOff>
                    <xdr:row>129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6" name="Check Box 75">
              <controlPr defaultSize="0" autoFill="0" autoLine="0" autoPict="0">
                <anchor moveWithCells="1">
                  <from>
                    <xdr:col>3</xdr:col>
                    <xdr:colOff>85725</xdr:colOff>
                    <xdr:row>132</xdr:row>
                    <xdr:rowOff>161925</xdr:rowOff>
                  </from>
                  <to>
                    <xdr:col>7</xdr:col>
                    <xdr:colOff>19050</xdr:colOff>
                    <xdr:row>133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7" name="Check Box 76">
              <controlPr defaultSize="0" autoFill="0" autoLine="0" autoPict="0">
                <anchor moveWithCells="1">
                  <from>
                    <xdr:col>10</xdr:col>
                    <xdr:colOff>76200</xdr:colOff>
                    <xdr:row>132</xdr:row>
                    <xdr:rowOff>47625</xdr:rowOff>
                  </from>
                  <to>
                    <xdr:col>11</xdr:col>
                    <xdr:colOff>123825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8" name="Check Box 77">
              <controlPr defaultSize="0" autoFill="0" autoLine="0" autoPict="0">
                <anchor moveWithCells="1">
                  <from>
                    <xdr:col>11</xdr:col>
                    <xdr:colOff>295275</xdr:colOff>
                    <xdr:row>132</xdr:row>
                    <xdr:rowOff>47625</xdr:rowOff>
                  </from>
                  <to>
                    <xdr:col>14</xdr:col>
                    <xdr:colOff>28575</xdr:colOff>
                    <xdr:row>132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9" name="Check Box 78">
              <controlPr defaultSize="0" autoFill="0" autoLine="0" autoPict="0">
                <anchor moveWithCells="1">
                  <from>
                    <xdr:col>10</xdr:col>
                    <xdr:colOff>76200</xdr:colOff>
                    <xdr:row>133</xdr:row>
                    <xdr:rowOff>9525</xdr:rowOff>
                  </from>
                  <to>
                    <xdr:col>11</xdr:col>
                    <xdr:colOff>123825</xdr:colOff>
                    <xdr:row>133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0" name="Check Box 79">
              <controlPr defaultSize="0" autoFill="0" autoLine="0" autoPict="0">
                <anchor moveWithCells="1">
                  <from>
                    <xdr:col>11</xdr:col>
                    <xdr:colOff>285750</xdr:colOff>
                    <xdr:row>133</xdr:row>
                    <xdr:rowOff>19050</xdr:rowOff>
                  </from>
                  <to>
                    <xdr:col>14</xdr:col>
                    <xdr:colOff>66675</xdr:colOff>
                    <xdr:row>133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1" name="Check Box 80">
              <controlPr defaultSize="0" autoFill="0" autoLine="0" autoPict="0">
                <anchor moveWithCells="1">
                  <from>
                    <xdr:col>3</xdr:col>
                    <xdr:colOff>85725</xdr:colOff>
                    <xdr:row>134</xdr:row>
                    <xdr:rowOff>38100</xdr:rowOff>
                  </from>
                  <to>
                    <xdr:col>7</xdr:col>
                    <xdr:colOff>19050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2" name="Check Box 81">
              <controlPr defaultSize="0" autoFill="0" autoLine="0" autoPict="0">
                <anchor moveWithCells="1">
                  <from>
                    <xdr:col>10</xdr:col>
                    <xdr:colOff>76200</xdr:colOff>
                    <xdr:row>134</xdr:row>
                    <xdr:rowOff>47625</xdr:rowOff>
                  </from>
                  <to>
                    <xdr:col>11</xdr:col>
                    <xdr:colOff>123825</xdr:colOff>
                    <xdr:row>134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3" name="Check Box 82">
              <controlPr defaultSize="0" autoFill="0" autoLine="0" autoPict="0">
                <anchor moveWithCells="1">
                  <from>
                    <xdr:col>11</xdr:col>
                    <xdr:colOff>285750</xdr:colOff>
                    <xdr:row>134</xdr:row>
                    <xdr:rowOff>47625</xdr:rowOff>
                  </from>
                  <to>
                    <xdr:col>14</xdr:col>
                    <xdr:colOff>133350</xdr:colOff>
                    <xdr:row>134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54" name="Check Box 83">
              <controlPr defaultSize="0" autoFill="0" autoLine="0" autoPict="0">
                <anchor moveWithCells="1">
                  <from>
                    <xdr:col>0</xdr:col>
                    <xdr:colOff>9525</xdr:colOff>
                    <xdr:row>160</xdr:row>
                    <xdr:rowOff>28575</xdr:rowOff>
                  </from>
                  <to>
                    <xdr:col>0</xdr:col>
                    <xdr:colOff>333375</xdr:colOff>
                    <xdr:row>161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55" name="Check Box 84">
              <controlPr defaultSize="0" autoFill="0" autoLine="0" autoPict="0">
                <anchor moveWithCells="1">
                  <from>
                    <xdr:col>0</xdr:col>
                    <xdr:colOff>85725</xdr:colOff>
                    <xdr:row>156</xdr:row>
                    <xdr:rowOff>76200</xdr:rowOff>
                  </from>
                  <to>
                    <xdr:col>1</xdr:col>
                    <xdr:colOff>0</xdr:colOff>
                    <xdr:row>156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56" name="Check Box 85">
              <controlPr defaultSize="0" autoFill="0" autoLine="0" autoPict="0">
                <anchor moveWithCells="1">
                  <from>
                    <xdr:col>14</xdr:col>
                    <xdr:colOff>161925</xdr:colOff>
                    <xdr:row>132</xdr:row>
                    <xdr:rowOff>47625</xdr:rowOff>
                  </from>
                  <to>
                    <xdr:col>15</xdr:col>
                    <xdr:colOff>504825</xdr:colOff>
                    <xdr:row>133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57" name="Check Box 86">
              <controlPr defaultSize="0" autoFill="0" autoLine="0" autoPict="0">
                <anchor moveWithCells="1">
                  <from>
                    <xdr:col>16</xdr:col>
                    <xdr:colOff>57150</xdr:colOff>
                    <xdr:row>132</xdr:row>
                    <xdr:rowOff>47625</xdr:rowOff>
                  </from>
                  <to>
                    <xdr:col>17</xdr:col>
                    <xdr:colOff>266700</xdr:colOff>
                    <xdr:row>133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9A53E-5AFC-4634-8BB3-01F9B5DD3134}">
  <sheetPr>
    <tabColor rgb="FFFFFF00"/>
  </sheetPr>
  <dimension ref="B1:L43"/>
  <sheetViews>
    <sheetView workbookViewId="0"/>
  </sheetViews>
  <sheetFormatPr defaultRowHeight="15.75"/>
  <cols>
    <col min="1" max="1" width="2.375" style="252" customWidth="1"/>
    <col min="2" max="2" width="4.125" style="252" customWidth="1"/>
    <col min="3" max="3" width="3.5" style="252" customWidth="1"/>
    <col min="4" max="8" width="9" style="252"/>
    <col min="9" max="10" width="4.875" style="252" customWidth="1"/>
    <col min="11" max="12" width="16.25" style="252" bestFit="1" customWidth="1"/>
    <col min="13" max="16384" width="9" style="252"/>
  </cols>
  <sheetData>
    <row r="1" spans="2:12">
      <c r="K1" s="253">
        <v>45716</v>
      </c>
      <c r="L1" s="254"/>
    </row>
    <row r="3" spans="2:12" ht="48.75" customHeight="1"/>
    <row r="5" spans="2:12">
      <c r="B5" s="252" t="s">
        <v>82</v>
      </c>
    </row>
    <row r="6" spans="2:12">
      <c r="B6" s="252" t="s">
        <v>83</v>
      </c>
    </row>
    <row r="7" spans="2:12">
      <c r="B7" s="252" t="s">
        <v>84</v>
      </c>
    </row>
    <row r="10" spans="2:12">
      <c r="B10" s="255" t="s">
        <v>85</v>
      </c>
    </row>
    <row r="14" spans="2:12">
      <c r="G14" s="256" t="s">
        <v>86</v>
      </c>
      <c r="K14" s="257"/>
    </row>
    <row r="15" spans="2:12">
      <c r="F15" s="257" t="s">
        <v>87</v>
      </c>
    </row>
    <row r="21" spans="2:5">
      <c r="E21" s="258" t="s">
        <v>88</v>
      </c>
    </row>
    <row r="23" spans="2:5">
      <c r="C23" s="257" t="s">
        <v>89</v>
      </c>
      <c r="D23" s="256" t="s">
        <v>90</v>
      </c>
    </row>
    <row r="24" spans="2:5">
      <c r="C24" s="257" t="s">
        <v>91</v>
      </c>
      <c r="D24" s="256" t="s">
        <v>92</v>
      </c>
    </row>
    <row r="25" spans="2:5">
      <c r="C25" s="257"/>
      <c r="D25" s="256" t="s">
        <v>93</v>
      </c>
    </row>
    <row r="26" spans="2:5">
      <c r="C26" s="257"/>
      <c r="D26" s="256"/>
      <c r="E26" s="259" t="s">
        <v>94</v>
      </c>
    </row>
    <row r="27" spans="2:5">
      <c r="C27" s="257" t="s">
        <v>95</v>
      </c>
      <c r="D27" s="256" t="s">
        <v>96</v>
      </c>
    </row>
    <row r="28" spans="2:5" ht="31.5" customHeight="1"/>
    <row r="29" spans="2:5">
      <c r="B29" s="255" t="s">
        <v>97</v>
      </c>
    </row>
    <row r="30" spans="2:5" ht="9" customHeight="1"/>
    <row r="31" spans="2:5">
      <c r="C31" s="255" t="s">
        <v>98</v>
      </c>
    </row>
    <row r="32" spans="2:5" ht="15.75" customHeight="1"/>
    <row r="33" spans="3:12" ht="22.5" customHeight="1">
      <c r="C33" s="260" t="s">
        <v>99</v>
      </c>
    </row>
    <row r="34" spans="3:12" ht="22.5" customHeight="1">
      <c r="C34" s="260" t="s">
        <v>100</v>
      </c>
    </row>
    <row r="35" spans="3:12" ht="22.5" customHeight="1">
      <c r="C35" s="260" t="s">
        <v>101</v>
      </c>
    </row>
    <row r="37" spans="3:12">
      <c r="D37" s="261" t="s">
        <v>102</v>
      </c>
      <c r="E37" s="262"/>
      <c r="F37" s="262"/>
    </row>
    <row r="38" spans="3:12">
      <c r="D38" s="261" t="s">
        <v>103</v>
      </c>
      <c r="E38" s="262"/>
      <c r="F38" s="262"/>
    </row>
    <row r="39" spans="3:12">
      <c r="D39" s="261" t="s">
        <v>104</v>
      </c>
      <c r="E39" s="262"/>
      <c r="F39" s="262"/>
    </row>
    <row r="40" spans="3:12">
      <c r="K40" s="263" t="s">
        <v>105</v>
      </c>
    </row>
    <row r="41" spans="3:12">
      <c r="J41" s="256" t="s">
        <v>106</v>
      </c>
    </row>
    <row r="42" spans="3:12">
      <c r="J42" s="256" t="s">
        <v>107</v>
      </c>
      <c r="K42" s="262"/>
      <c r="L42" s="262"/>
    </row>
    <row r="43" spans="3:12">
      <c r="J43" s="256" t="s">
        <v>108</v>
      </c>
      <c r="K43" s="262"/>
      <c r="L43" s="262"/>
    </row>
  </sheetData>
  <sheetProtection algorithmName="SHA-512" hashValue="hL040EDFkovN096QJMN1+y0yU1Ou3GtYC14ahRdIweeP2+hTlVra5P62lKns6EHTig+I2jgCN1gcNaV+ba2ZUw==" saltValue="yQZgpbpGT9C49l/i2iFyjw==" spinCount="100000" sheet="1" objects="1" scenarios="1"/>
  <phoneticPr fontId="6"/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入力（依頼書）</vt:lpstr>
      <vt:lpstr>受付方法等</vt:lpstr>
      <vt:lpstr>'入力（依頼書）'!Print_Area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kengi205</cp:lastModifiedBy>
  <cp:lastPrinted>2025-04-09T06:32:20Z</cp:lastPrinted>
  <dcterms:created xsi:type="dcterms:W3CDTF">2019-04-10T12:22:12Z</dcterms:created>
  <dcterms:modified xsi:type="dcterms:W3CDTF">2026-04-08T06:45:02Z</dcterms:modified>
</cp:coreProperties>
</file>