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8年5月単価改定版(2026)\"/>
    </mc:Choice>
  </mc:AlternateContent>
  <xr:revisionPtr revIDLastSave="0" documentId="13_ncr:1_{A1D616BE-FD4F-44DD-8DA8-634F44656167}" xr6:coauthVersionLast="47" xr6:coauthVersionMax="47" xr10:uidLastSave="{00000000-0000-0000-0000-000000000000}"/>
  <bookViews>
    <workbookView xWindow="-120" yWindow="-120" windowWidth="29040" windowHeight="15720" xr2:uid="{00000000-000D-0000-FFFF-FFFF00000000}"/>
  </bookViews>
  <sheets>
    <sheet name="室内配合試験依頼書" sheetId="13" r:id="rId1"/>
    <sheet name="受付方法等" sheetId="20" r:id="rId2"/>
    <sheet name="工場コード" sheetId="5" state="hidden" r:id="rId3"/>
  </sheets>
  <definedNames>
    <definedName name="_xlnm._FilterDatabase" localSheetId="0" hidden="1">室内配合試験依頼書!$A$8:$AT$37</definedName>
    <definedName name="_xlnm.Print_Area" localSheetId="0">室内配合試験依頼書!$A$1:$BM$171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3" l="1"/>
  <c r="O24" i="13"/>
  <c r="W81" i="13"/>
  <c r="W138" i="13" s="1"/>
  <c r="AP140" i="13"/>
  <c r="AK140" i="13"/>
  <c r="AF140" i="13"/>
  <c r="AA140" i="13"/>
  <c r="V140" i="13"/>
  <c r="K83" i="13"/>
  <c r="K140" i="13" s="1"/>
  <c r="K82" i="13"/>
  <c r="K139" i="13" s="1"/>
  <c r="J81" i="13"/>
  <c r="J138" i="13" s="1"/>
  <c r="AD30" i="13"/>
  <c r="K26" i="13" l="1"/>
  <c r="K84" i="13" s="1"/>
  <c r="K141" i="13" s="1"/>
  <c r="AD28" i="13"/>
  <c r="AF28" i="13" s="1"/>
  <c r="BI23" i="13"/>
  <c r="BH23" i="13"/>
  <c r="BG23" i="13"/>
  <c r="BF23" i="13"/>
  <c r="BE23" i="13"/>
  <c r="BD23" i="13"/>
  <c r="W143" i="13" l="1"/>
  <c r="W86" i="13"/>
  <c r="Y146" i="13"/>
  <c r="Y89" i="13"/>
  <c r="AK81" i="13" l="1"/>
  <c r="AP81" i="13"/>
  <c r="AK138" i="13"/>
  <c r="AP138" i="13"/>
  <c r="V83" i="13"/>
  <c r="AA83" i="13"/>
  <c r="AF83" i="13"/>
  <c r="AK83" i="13"/>
  <c r="AP83" i="13"/>
  <c r="AF30" i="13"/>
  <c r="J144" i="13" l="1"/>
  <c r="J87" i="13"/>
  <c r="AI28" i="13" l="1"/>
  <c r="AM28" i="13" s="1"/>
  <c r="AD86" i="13"/>
  <c r="AD143" i="13"/>
  <c r="BI24" i="13"/>
  <c r="BH24" i="13"/>
  <c r="BG24" i="13"/>
  <c r="BF24" i="13"/>
  <c r="BE24" i="13"/>
  <c r="BD24" i="13"/>
  <c r="J79" i="13"/>
  <c r="J136" i="13" s="1"/>
  <c r="AF86" i="13" l="1"/>
  <c r="AF143" i="13" s="1"/>
  <c r="BD25" i="13"/>
  <c r="BE25" i="13"/>
  <c r="BF25" i="13"/>
  <c r="BD26" i="13"/>
  <c r="BE26" i="13"/>
  <c r="BF26" i="13"/>
  <c r="BG25" i="13"/>
  <c r="BH25" i="13"/>
  <c r="BI25" i="13"/>
  <c r="BG26" i="13"/>
  <c r="BH26" i="13"/>
  <c r="BI26" i="13"/>
  <c r="J78" i="13" l="1"/>
  <c r="J135" i="13" s="1"/>
  <c r="AD145" i="13" l="1"/>
  <c r="AD88" i="13"/>
  <c r="J77" i="13"/>
  <c r="J134" i="13" s="1"/>
  <c r="J76" i="13"/>
  <c r="J133" i="13" s="1"/>
  <c r="J75" i="13"/>
  <c r="J132" i="13" s="1"/>
  <c r="S73" i="13"/>
  <c r="S130" i="13" s="1"/>
  <c r="S72" i="13"/>
  <c r="S129" i="13" s="1"/>
  <c r="S71" i="13"/>
  <c r="S128" i="13" s="1"/>
  <c r="J71" i="13"/>
  <c r="J128" i="13" s="1"/>
  <c r="I71" i="13"/>
  <c r="I128" i="13" s="1"/>
  <c r="H71" i="13"/>
  <c r="H128" i="13" s="1"/>
  <c r="G71" i="13"/>
  <c r="G128" i="13" s="1"/>
  <c r="F71" i="13"/>
  <c r="F128" i="13" s="1"/>
  <c r="S69" i="13"/>
  <c r="S126" i="13" s="1"/>
  <c r="S68" i="13"/>
  <c r="S125" i="13" s="1"/>
  <c r="S67" i="13"/>
  <c r="S124" i="13" s="1"/>
  <c r="J67" i="13"/>
  <c r="J124" i="13" s="1"/>
  <c r="I67" i="13"/>
  <c r="I124" i="13" s="1"/>
  <c r="H67" i="13"/>
  <c r="H124" i="13" s="1"/>
  <c r="G67" i="13"/>
  <c r="G124" i="13" s="1"/>
  <c r="F67" i="13"/>
  <c r="F124" i="13" s="1"/>
  <c r="AF145" i="13" l="1"/>
  <c r="AF88" i="13"/>
  <c r="AQ28" i="13" l="1"/>
  <c r="AI86" i="13"/>
  <c r="AI143" i="13"/>
  <c r="B2" i="5"/>
  <c r="B3" i="5" s="1"/>
  <c r="D3" i="5" s="1"/>
  <c r="AM86" i="13" l="1"/>
  <c r="AQ86" i="13" s="1"/>
  <c r="AM143" i="13"/>
  <c r="AQ143" i="13"/>
</calcChain>
</file>

<file path=xl/sharedStrings.xml><?xml version="1.0" encoding="utf-8"?>
<sst xmlns="http://schemas.openxmlformats.org/spreadsheetml/2006/main" count="280" uniqueCount="157">
  <si>
    <t>【</t>
    <phoneticPr fontId="5"/>
  </si>
  <si>
    <t>会社名・氏名</t>
    <rPh sb="0" eb="3">
      <t>カイシャメイ</t>
    </rPh>
    <rPh sb="4" eb="6">
      <t>シメイ</t>
    </rPh>
    <phoneticPr fontId="5"/>
  </si>
  <si>
    <t>数量</t>
    <rPh sb="0" eb="2">
      <t>スウリョウ</t>
    </rPh>
    <phoneticPr fontId="5"/>
  </si>
  <si>
    <t>】</t>
    <phoneticPr fontId="5"/>
  </si>
  <si>
    <t>郵便番号・住所</t>
    <rPh sb="0" eb="2">
      <t>ユウビン</t>
    </rPh>
    <rPh sb="2" eb="4">
      <t>バンゴウ</t>
    </rPh>
    <rPh sb="5" eb="6">
      <t>ジュウ</t>
    </rPh>
    <rPh sb="6" eb="7">
      <t>ショ</t>
    </rPh>
    <phoneticPr fontId="5"/>
  </si>
  <si>
    <t>業者コード</t>
  </si>
  <si>
    <t>業者名称</t>
  </si>
  <si>
    <t>鳥取小野田レミコン（株）</t>
  </si>
  <si>
    <t>白兎生コン（株）</t>
  </si>
  <si>
    <t>東部生コン（株）</t>
  </si>
  <si>
    <t>やまこう建設（株）生コン工場</t>
    <rPh sb="6" eb="9">
      <t>カブ</t>
    </rPh>
    <phoneticPr fontId="13"/>
  </si>
  <si>
    <t>郡家コンクリート工業（株）</t>
  </si>
  <si>
    <t>鳥取生コンクリート（株）</t>
    <rPh sb="9" eb="12">
      <t>カブ</t>
    </rPh>
    <phoneticPr fontId="13"/>
  </si>
  <si>
    <t>共立建設協同組合</t>
  </si>
  <si>
    <t>（株）チズコン鳥取工場</t>
  </si>
  <si>
    <t>八頭生コン協同組合</t>
  </si>
  <si>
    <t>（株）長谷生コン</t>
    <rPh sb="0" eb="3">
      <t>カブ</t>
    </rPh>
    <rPh sb="3" eb="5">
      <t>ハセ</t>
    </rPh>
    <rPh sb="5" eb="6">
      <t>ナマ</t>
    </rPh>
    <phoneticPr fontId="13"/>
  </si>
  <si>
    <t>（株）セントラル本社工場</t>
    <rPh sb="0" eb="3">
      <t>カブ</t>
    </rPh>
    <rPh sb="8" eb="10">
      <t>ホンシャ</t>
    </rPh>
    <rPh sb="10" eb="12">
      <t>コウジョウ</t>
    </rPh>
    <phoneticPr fontId="13"/>
  </si>
  <si>
    <t>中部共同生コン（株）</t>
    <rPh sb="2" eb="4">
      <t>キョウドウ</t>
    </rPh>
    <rPh sb="4" eb="5">
      <t>ナマ</t>
    </rPh>
    <phoneticPr fontId="13"/>
  </si>
  <si>
    <t>（株）セントラル赤碕工場</t>
    <rPh sb="0" eb="3">
      <t>カブ</t>
    </rPh>
    <rPh sb="8" eb="10">
      <t>アカサキ</t>
    </rPh>
    <rPh sb="10" eb="12">
      <t>コウジョウ</t>
    </rPh>
    <phoneticPr fontId="13"/>
  </si>
  <si>
    <t>小鴨生コン（株）</t>
    <rPh sb="0" eb="2">
      <t>オガモ</t>
    </rPh>
    <phoneticPr fontId="13"/>
  </si>
  <si>
    <t>八幡生コン（株）</t>
  </si>
  <si>
    <t>よなご共同生コン（株）</t>
  </si>
  <si>
    <t>白鳥生コン（株）</t>
  </si>
  <si>
    <t>（株）ハーバーコーポレーション</t>
  </si>
  <si>
    <t>（株）ニューレミコン</t>
  </si>
  <si>
    <t>（株）ケーアンドエヌ</t>
  </si>
  <si>
    <t>（有）澤田建設生コン工場</t>
  </si>
  <si>
    <t>（株）中央生コン</t>
    <rPh sb="0" eb="3">
      <t>カブ</t>
    </rPh>
    <rPh sb="3" eb="5">
      <t>チュウオウ</t>
    </rPh>
    <rPh sb="5" eb="6">
      <t>ナマ</t>
    </rPh>
    <phoneticPr fontId="13"/>
  </si>
  <si>
    <t>（株）大山生コン</t>
  </si>
  <si>
    <t>伯雲レミコン（株）</t>
  </si>
  <si>
    <t>麻生レミコン（株）</t>
    <rPh sb="0" eb="2">
      <t>アソウ</t>
    </rPh>
    <rPh sb="6" eb="9">
      <t>カブ</t>
    </rPh>
    <phoneticPr fontId="13"/>
  </si>
  <si>
    <t>（株）柴田工務店生コン工場</t>
  </si>
  <si>
    <t>八幡ｺｰﾎﾟﾚｰｼｮﾝ（株）生コン事業部</t>
    <phoneticPr fontId="13"/>
  </si>
  <si>
    <t>現場プラント</t>
    <rPh sb="0" eb="2">
      <t>ゲンバ</t>
    </rPh>
    <phoneticPr fontId="5"/>
  </si>
  <si>
    <t>入力画面</t>
    <rPh sb="0" eb="2">
      <t>ニュウリョク</t>
    </rPh>
    <rPh sb="2" eb="4">
      <t>ガメン</t>
    </rPh>
    <phoneticPr fontId="5"/>
  </si>
  <si>
    <t>数値変換</t>
    <rPh sb="0" eb="2">
      <t>スウチ</t>
    </rPh>
    <rPh sb="2" eb="4">
      <t>ヘンカン</t>
    </rPh>
    <phoneticPr fontId="5"/>
  </si>
  <si>
    <t>公益財団法人 鳥取県建設技術センター代表理事　様</t>
    <rPh sb="0" eb="2">
      <t>コウエキ</t>
    </rPh>
    <rPh sb="2" eb="6">
      <t>ザイダンホウジン</t>
    </rPh>
    <rPh sb="7" eb="10">
      <t>トットリケン</t>
    </rPh>
    <rPh sb="10" eb="12">
      <t>ケンセツ</t>
    </rPh>
    <rPh sb="12" eb="14">
      <t>ギジュツ</t>
    </rPh>
    <rPh sb="18" eb="20">
      <t>ダイヒョウ</t>
    </rPh>
    <rPh sb="20" eb="22">
      <t>リジ</t>
    </rPh>
    <rPh sb="23" eb="24">
      <t>サマ</t>
    </rPh>
    <phoneticPr fontId="5"/>
  </si>
  <si>
    <t>伺、試験依頼書により実施してよろしいか。</t>
    <rPh sb="0" eb="1">
      <t>ウカガ</t>
    </rPh>
    <rPh sb="2" eb="7">
      <t>シケニライショ</t>
    </rPh>
    <rPh sb="10" eb="12">
      <t>ジッシ</t>
    </rPh>
    <phoneticPr fontId="5"/>
  </si>
  <si>
    <t>試験完了予定日</t>
    <phoneticPr fontId="5"/>
  </si>
  <si>
    <t>消費税額
(税率10%)</t>
    <rPh sb="0" eb="4">
      <t>ショウヒゼイガク</t>
    </rPh>
    <rPh sb="6" eb="8">
      <t>ゼイリツ</t>
    </rPh>
    <phoneticPr fontId="5"/>
  </si>
  <si>
    <t>　つぎのとおり材料試験を依頼します。</t>
    <phoneticPr fontId="5"/>
  </si>
  <si>
    <t>電話番号・FAX番号</t>
    <rPh sb="0" eb="2">
      <t>デンワ</t>
    </rPh>
    <rPh sb="2" eb="3">
      <t>バン</t>
    </rPh>
    <rPh sb="3" eb="4">
      <t>ゴウ</t>
    </rPh>
    <rPh sb="8" eb="10">
      <t>バンゴウ</t>
    </rPh>
    <phoneticPr fontId="5"/>
  </si>
  <si>
    <t>成績書の受取方法</t>
  </si>
  <si>
    <t>部</t>
    <rPh sb="0" eb="1">
      <t>ブ</t>
    </rPh>
    <phoneticPr fontId="5"/>
  </si>
  <si>
    <t>公益財団法人鳥取県建設技術センター  登録番号 T7270005004830</t>
    <rPh sb="0" eb="2">
      <t>コウエキ</t>
    </rPh>
    <rPh sb="2" eb="4">
      <t>ザイダン</t>
    </rPh>
    <rPh sb="4" eb="6">
      <t>ホウジン</t>
    </rPh>
    <rPh sb="6" eb="9">
      <t>トットリケン</t>
    </rPh>
    <rPh sb="9" eb="11">
      <t>ケンセツ</t>
    </rPh>
    <rPh sb="11" eb="13">
      <t>ギジュツ</t>
    </rPh>
    <phoneticPr fontId="5"/>
  </si>
  <si>
    <t>6.</t>
    <phoneticPr fontId="5"/>
  </si>
  <si>
    <t>　</t>
    <phoneticPr fontId="5"/>
  </si>
  <si>
    <t>供試体返却</t>
    <rPh sb="0" eb="3">
      <t>キョウシタイ</t>
    </rPh>
    <rPh sb="3" eb="5">
      <t>ヘンキャク</t>
    </rPh>
    <phoneticPr fontId="5"/>
  </si>
  <si>
    <t>機密保持</t>
    <rPh sb="0" eb="4">
      <t>キミツホジ</t>
    </rPh>
    <phoneticPr fontId="5"/>
  </si>
  <si>
    <t xml:space="preserve"> 　(保管期間10年）</t>
    <phoneticPr fontId="5"/>
  </si>
  <si>
    <t>1.</t>
    <phoneticPr fontId="5"/>
  </si>
  <si>
    <t>2.</t>
    <phoneticPr fontId="5"/>
  </si>
  <si>
    <t>受入者</t>
  </si>
  <si>
    <t>受付番号</t>
    <rPh sb="0" eb="4">
      <t>ウケツケバンゴウ</t>
    </rPh>
    <phoneticPr fontId="5"/>
  </si>
  <si>
    <t>依頼者（コード番号）</t>
    <rPh sb="0" eb="3">
      <t>イライシャ</t>
    </rPh>
    <rPh sb="7" eb="9">
      <t>バンゴウ</t>
    </rPh>
    <phoneticPr fontId="5"/>
  </si>
  <si>
    <t>受任者（コード番号）</t>
    <rPh sb="0" eb="2">
      <t>ジュニン</t>
    </rPh>
    <rPh sb="2" eb="3">
      <t>シャ</t>
    </rPh>
    <rPh sb="7" eb="9">
      <t>バンゴウ</t>
    </rPh>
    <phoneticPr fontId="5"/>
  </si>
  <si>
    <t>試験問合わせ（0858)26-6377</t>
    <phoneticPr fontId="5"/>
  </si>
  <si>
    <t>-</t>
    <phoneticPr fontId="5"/>
  </si>
  <si>
    <t>※成績書（１部目）の手数料は、試験手数料に含んでいます。</t>
    <phoneticPr fontId="5"/>
  </si>
  <si>
    <t>令和　 　　年　　 　月　 　　日</t>
    <phoneticPr fontId="5"/>
  </si>
  <si>
    <t>工　事　名</t>
    <phoneticPr fontId="5"/>
  </si>
  <si>
    <t>工 事 場 所</t>
    <phoneticPr fontId="5"/>
  </si>
  <si>
    <t>備　　　　考</t>
    <rPh sb="0" eb="1">
      <t>ビ</t>
    </rPh>
    <rPh sb="5" eb="6">
      <t>コウ</t>
    </rPh>
    <phoneticPr fontId="5"/>
  </si>
  <si>
    <t>No.1</t>
  </si>
  <si>
    <t>b.成績書の追加発行部数(b=a-1)</t>
    <phoneticPr fontId="5"/>
  </si>
  <si>
    <t>採取位置
（測点等）</t>
    <rPh sb="0" eb="4">
      <t>サイシュイチ</t>
    </rPh>
    <rPh sb="6" eb="8">
      <t>ソクテン</t>
    </rPh>
    <rPh sb="8" eb="9">
      <t>トウ</t>
    </rPh>
    <phoneticPr fontId="5"/>
  </si>
  <si>
    <t>a.成績書の必要部数</t>
    <rPh sb="2" eb="5">
      <t>セイセキショ</t>
    </rPh>
    <rPh sb="6" eb="8">
      <t>ヒツヨウ</t>
    </rPh>
    <rPh sb="8" eb="10">
      <t>ブスウ</t>
    </rPh>
    <phoneticPr fontId="5"/>
  </si>
  <si>
    <t>備考　
（測点・名称等記載事項）</t>
    <rPh sb="0" eb="2">
      <t>ビコウ</t>
    </rPh>
    <rPh sb="5" eb="7">
      <t>ソクテン</t>
    </rPh>
    <rPh sb="8" eb="10">
      <t>メイショウ</t>
    </rPh>
    <rPh sb="10" eb="11">
      <t>ナド</t>
    </rPh>
    <rPh sb="11" eb="13">
      <t>キサイ</t>
    </rPh>
    <rPh sb="13" eb="15">
      <t>ジコウ</t>
    </rPh>
    <phoneticPr fontId="5"/>
  </si>
  <si>
    <t>No.2</t>
  </si>
  <si>
    <t>No.3</t>
  </si>
  <si>
    <t>No.4</t>
  </si>
  <si>
    <t>No.5</t>
  </si>
  <si>
    <t>No.6</t>
  </si>
  <si>
    <t>9.</t>
    <phoneticPr fontId="5"/>
  </si>
  <si>
    <t>5.</t>
    <phoneticPr fontId="5"/>
  </si>
  <si>
    <t>協議・連絡・指示事項等</t>
    <rPh sb="0" eb="2">
      <t>キョウギ</t>
    </rPh>
    <rPh sb="3" eb="5">
      <t>レンラク</t>
    </rPh>
    <rPh sb="6" eb="8">
      <t>シジ</t>
    </rPh>
    <rPh sb="8" eb="10">
      <t>ジコウ</t>
    </rPh>
    <rPh sb="10" eb="11">
      <t>トウ</t>
    </rPh>
    <phoneticPr fontId="5"/>
  </si>
  <si>
    <t xml:space="preserve"> </t>
    <phoneticPr fontId="5"/>
  </si>
  <si>
    <t>（様式　受付1C－1）</t>
    <phoneticPr fontId="5"/>
  </si>
  <si>
    <t>（様式　受付1C－2）</t>
    <phoneticPr fontId="5"/>
  </si>
  <si>
    <t>（様式　受付1C－3）</t>
    <phoneticPr fontId="5"/>
  </si>
  <si>
    <t>数量</t>
    <rPh sb="0" eb="2">
      <t>スウリョウ</t>
    </rPh>
    <phoneticPr fontId="5"/>
  </si>
  <si>
    <t>番号</t>
    <rPh sb="0" eb="2">
      <t>バンゴウ</t>
    </rPh>
    <phoneticPr fontId="5"/>
  </si>
  <si>
    <t>※成績書（１部目）の手数料は、試験手数料に含んでいます。</t>
  </si>
  <si>
    <t>試験項目等</t>
    <rPh sb="0" eb="2">
      <t>シケン</t>
    </rPh>
    <rPh sb="2" eb="4">
      <t>コウモク</t>
    </rPh>
    <rPh sb="4" eb="5">
      <t>トウ</t>
    </rPh>
    <phoneticPr fontId="5"/>
  </si>
  <si>
    <t>小計
(税抜)</t>
    <rPh sb="0" eb="2">
      <t>ショウケイ</t>
    </rPh>
    <rPh sb="4" eb="5">
      <t>ゼイ</t>
    </rPh>
    <rPh sb="5" eb="6">
      <t>ヌ</t>
    </rPh>
    <phoneticPr fontId="5"/>
  </si>
  <si>
    <t>※成績書（１部目）の手数料は、試験手数料に含んでいます。</t>
    <phoneticPr fontId="5"/>
  </si>
  <si>
    <t>試験手数料</t>
    <rPh sb="0" eb="2">
      <t>シケン</t>
    </rPh>
    <rPh sb="2" eb="5">
      <t>テスウリョウ</t>
    </rPh>
    <phoneticPr fontId="5"/>
  </si>
  <si>
    <t>合計
（税込）</t>
    <rPh sb="0" eb="2">
      <t>ゴウケイ</t>
    </rPh>
    <rPh sb="4" eb="6">
      <t>ゼイコ</t>
    </rPh>
    <phoneticPr fontId="5"/>
  </si>
  <si>
    <t>金額
（円）</t>
    <rPh sb="0" eb="2">
      <t>キンガク</t>
    </rPh>
    <rPh sb="4" eb="5">
      <t>エン</t>
    </rPh>
    <phoneticPr fontId="5"/>
  </si>
  <si>
    <t xml:space="preserve"> 　(保管期間５年）</t>
    <phoneticPr fontId="5"/>
  </si>
  <si>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40"/>
  </si>
  <si>
    <t>現金取扱いを取り止め振込のみとします。</t>
    <rPh sb="0" eb="2">
      <t>ゲンキン</t>
    </rPh>
    <rPh sb="2" eb="4">
      <t>トリアツカ</t>
    </rPh>
    <rPh sb="6" eb="7">
      <t>ト</t>
    </rPh>
    <rPh sb="8" eb="9">
      <t>ヤ</t>
    </rPh>
    <rPh sb="10" eb="12">
      <t>フリコ</t>
    </rPh>
    <phoneticPr fontId="40"/>
  </si>
  <si>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40"/>
  </si>
  <si>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</si>
  <si>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40"/>
  </si>
  <si>
    <t>（注１）</t>
    <rPh sb="1" eb="2">
      <t>チュウ</t>
    </rPh>
    <phoneticPr fontId="40"/>
  </si>
  <si>
    <t>（注３）</t>
    <rPh sb="1" eb="2">
      <t>チュウ</t>
    </rPh>
    <phoneticPr fontId="40"/>
  </si>
  <si>
    <t>注１</t>
    <rPh sb="0" eb="1">
      <t>チュウ</t>
    </rPh>
    <phoneticPr fontId="37"/>
  </si>
  <si>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7"/>
  </si>
  <si>
    <t>注２</t>
    <rPh sb="0" eb="1">
      <t>チュウ</t>
    </rPh>
    <phoneticPr fontId="37"/>
  </si>
  <si>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7"/>
  </si>
  <si>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7"/>
  </si>
  <si>
    <t>（例：250220001-006）</t>
    <rPh sb="1" eb="2">
      <t>レイ</t>
    </rPh>
    <phoneticPr fontId="40"/>
  </si>
  <si>
    <t>注３</t>
    <rPh sb="0" eb="1">
      <t>チュウ</t>
    </rPh>
    <phoneticPr fontId="37"/>
  </si>
  <si>
    <t>：試験手数料の入金確認後、発行します。</t>
    <rPh sb="1" eb="3">
      <t>シケン</t>
    </rPh>
    <rPh sb="3" eb="6">
      <t>テスウリョウ</t>
    </rPh>
    <rPh sb="7" eb="9">
      <t>ニュウキン</t>
    </rPh>
    <rPh sb="9" eb="11">
      <t>カクニン</t>
    </rPh>
    <rPh sb="11" eb="12">
      <t>ゴ</t>
    </rPh>
    <rPh sb="13" eb="15">
      <t>ハッコウ</t>
    </rPh>
    <phoneticPr fontId="37"/>
  </si>
  <si>
    <t>●振込先</t>
    <rPh sb="1" eb="4">
      <t>フリコミサキ</t>
    </rPh>
    <phoneticPr fontId="40"/>
  </si>
  <si>
    <t>従来とは別の口座です。ご確認ください。</t>
    <rPh sb="0" eb="2">
      <t>ジュウライ</t>
    </rPh>
    <rPh sb="4" eb="5">
      <t>ベツ</t>
    </rPh>
    <rPh sb="6" eb="8">
      <t>コウザ</t>
    </rPh>
    <rPh sb="12" eb="14">
      <t>カクニン</t>
    </rPh>
    <phoneticPr fontId="40"/>
  </si>
  <si>
    <t>山陰合同銀行　倉吉支店　普通　3653475</t>
    <rPh sb="0" eb="6">
      <t>サンインゴウドウギンコウ</t>
    </rPh>
    <rPh sb="7" eb="9">
      <t>クラヨシ</t>
    </rPh>
    <rPh sb="9" eb="11">
      <t>シテン</t>
    </rPh>
    <rPh sb="12" eb="14">
      <t>フツウ</t>
    </rPh>
    <phoneticPr fontId="40"/>
  </si>
  <si>
    <t>公益財団法人鳥取県建設技術センター</t>
    <rPh sb="0" eb="17">
      <t>コウエキ</t>
    </rPh>
    <phoneticPr fontId="40"/>
  </si>
  <si>
    <t>ザイ）トットリケンケンセツギジュツセンター</t>
    <phoneticPr fontId="40"/>
  </si>
  <si>
    <t>※　その他金融機関からの振込には、所定の振込手数料が必要です。</t>
    <phoneticPr fontId="13"/>
  </si>
  <si>
    <t>※　振込手数料は、お客様負担となりますので、予めご了承ください。</t>
    <phoneticPr fontId="13"/>
  </si>
  <si>
    <t>※　振込の控をもって領収書に代えさせていただきます。</t>
    <phoneticPr fontId="13"/>
  </si>
  <si>
    <t>公益財団法人鳥取県建設技術センター</t>
    <rPh sb="0" eb="17">
      <t>コウエキ</t>
    </rPh>
    <phoneticPr fontId="13"/>
  </si>
  <si>
    <t>材料試験課</t>
    <rPh sb="0" eb="2">
      <t>ザイリョウ</t>
    </rPh>
    <rPh sb="2" eb="5">
      <t>シケンカ</t>
    </rPh>
    <phoneticPr fontId="40"/>
  </si>
  <si>
    <t>　電話　0858-26-6377</t>
    <rPh sb="1" eb="3">
      <t>デンワ</t>
    </rPh>
    <phoneticPr fontId="40"/>
  </si>
  <si>
    <t>　FAX　0858-26-6052</t>
    <phoneticPr fontId="40"/>
  </si>
  <si>
    <r>
      <rPr>
        <b/>
        <sz val="20"/>
        <rFont val="Meiryo UI"/>
        <family val="3"/>
        <charset val="128"/>
      </rPr>
      <t>室内配合試験試験依頼書</t>
    </r>
    <r>
      <rPr>
        <b/>
        <sz val="20"/>
        <rFont val="ＭＳ Ｐ明朝"/>
        <family val="1"/>
        <charset val="128"/>
      </rPr>
      <t>（請求明細書）</t>
    </r>
    <rPh sb="0" eb="6">
      <t>シツナイハイゴウシケン</t>
    </rPh>
    <rPh sb="6" eb="8">
      <t>シケン</t>
    </rPh>
    <rPh sb="8" eb="11">
      <t>イライショ</t>
    </rPh>
    <rPh sb="12" eb="14">
      <t>セイキュウ</t>
    </rPh>
    <rPh sb="14" eb="17">
      <t>メイサイショ</t>
    </rPh>
    <phoneticPr fontId="5"/>
  </si>
  <si>
    <r>
      <rPr>
        <b/>
        <sz val="20"/>
        <rFont val="Meiryo UI"/>
        <family val="3"/>
        <charset val="128"/>
      </rPr>
      <t>室内配合試験試験依頼書</t>
    </r>
    <r>
      <rPr>
        <b/>
        <sz val="20"/>
        <rFont val="ＭＳ Ｐ明朝"/>
        <family val="1"/>
        <charset val="128"/>
      </rPr>
      <t>（請求明細書）（依頼者控）</t>
    </r>
    <rPh sb="0" eb="2">
      <t>シツナイ</t>
    </rPh>
    <rPh sb="2" eb="6">
      <t>ハイゴウシケン</t>
    </rPh>
    <rPh sb="6" eb="8">
      <t>シケン</t>
    </rPh>
    <rPh sb="8" eb="11">
      <t>イライショ</t>
    </rPh>
    <rPh sb="12" eb="14">
      <t>セイキュウ</t>
    </rPh>
    <rPh sb="14" eb="17">
      <t>メイサイショ</t>
    </rPh>
    <rPh sb="19" eb="22">
      <t>イライシャ</t>
    </rPh>
    <rPh sb="22" eb="23">
      <t>ヒカエ</t>
    </rPh>
    <phoneticPr fontId="5"/>
  </si>
  <si>
    <r>
      <rPr>
        <b/>
        <sz val="20"/>
        <rFont val="Meiryo UI"/>
        <family val="3"/>
        <charset val="128"/>
      </rPr>
      <t>室内配合試験試験依頼書</t>
    </r>
    <r>
      <rPr>
        <b/>
        <sz val="20"/>
        <rFont val="ＭＳ Ｐ明朝"/>
        <family val="1"/>
        <charset val="128"/>
      </rPr>
      <t>（請求明細書）（試験室控）</t>
    </r>
    <rPh sb="0" eb="6">
      <t>シツナイハイゴウシケン</t>
    </rPh>
    <rPh sb="6" eb="8">
      <t>シケン</t>
    </rPh>
    <rPh sb="8" eb="11">
      <t>イライショ</t>
    </rPh>
    <rPh sb="12" eb="14">
      <t>セイキュウ</t>
    </rPh>
    <rPh sb="14" eb="17">
      <t>メイサイショ</t>
    </rPh>
    <rPh sb="19" eb="22">
      <t>シケンシツ</t>
    </rPh>
    <rPh sb="22" eb="23">
      <t>ヒカエ</t>
    </rPh>
    <phoneticPr fontId="5"/>
  </si>
  <si>
    <t>室内配合試験</t>
    <rPh sb="0" eb="2">
      <t>シツナイ</t>
    </rPh>
    <rPh sb="2" eb="4">
      <t>ハイゴウ</t>
    </rPh>
    <rPh sb="4" eb="6">
      <t>シケン</t>
    </rPh>
    <phoneticPr fontId="5"/>
  </si>
  <si>
    <t>配合の数</t>
    <rPh sb="0" eb="2">
      <t>ハイゴウ</t>
    </rPh>
    <rPh sb="3" eb="4">
      <t>カズ</t>
    </rPh>
    <phoneticPr fontId="5"/>
  </si>
  <si>
    <t>養生</t>
    <rPh sb="0" eb="2">
      <t>ヨウジョウ</t>
    </rPh>
    <phoneticPr fontId="5"/>
  </si>
  <si>
    <t>1材令（7日養生）</t>
    <rPh sb="1" eb="3">
      <t>ザイレイ</t>
    </rPh>
    <rPh sb="5" eb="6">
      <t>ニチ</t>
    </rPh>
    <rPh sb="6" eb="8">
      <t>ヨウジョウ</t>
    </rPh>
    <phoneticPr fontId="5"/>
  </si>
  <si>
    <t>2材令（7日、28日養生）</t>
    <rPh sb="1" eb="3">
      <t>ザイレイ</t>
    </rPh>
    <rPh sb="5" eb="6">
      <t>ニチ</t>
    </rPh>
    <rPh sb="9" eb="10">
      <t>ニチ</t>
    </rPh>
    <rPh sb="10" eb="12">
      <t>ヨウジョウ</t>
    </rPh>
    <phoneticPr fontId="5"/>
  </si>
  <si>
    <t>養生の指定</t>
    <rPh sb="0" eb="2">
      <t>ヨウジョウ</t>
    </rPh>
    <rPh sb="3" eb="5">
      <t>シテイ</t>
    </rPh>
    <phoneticPr fontId="5"/>
  </si>
  <si>
    <t>4配合</t>
    <rPh sb="1" eb="3">
      <t>ハイゴウ</t>
    </rPh>
    <phoneticPr fontId="5"/>
  </si>
  <si>
    <t>配合数</t>
    <rPh sb="0" eb="2">
      <t>ハイゴウ</t>
    </rPh>
    <rPh sb="2" eb="3">
      <t>スウ</t>
    </rPh>
    <phoneticPr fontId="5"/>
  </si>
  <si>
    <t>3配合</t>
    <phoneticPr fontId="5"/>
  </si>
  <si>
    <t>1試料</t>
    <rPh sb="1" eb="3">
      <t>シリョウ</t>
    </rPh>
    <phoneticPr fontId="5"/>
  </si>
  <si>
    <t>試料種類の数</t>
    <rPh sb="0" eb="2">
      <t>シリョウ</t>
    </rPh>
    <rPh sb="2" eb="4">
      <t>シュルイ</t>
    </rPh>
    <rPh sb="5" eb="6">
      <t>カズ</t>
    </rPh>
    <phoneticPr fontId="5"/>
  </si>
  <si>
    <t>使用固化材</t>
    <rPh sb="0" eb="2">
      <t>シヨウ</t>
    </rPh>
    <rPh sb="2" eb="5">
      <t>コカザイ</t>
    </rPh>
    <phoneticPr fontId="5"/>
  </si>
  <si>
    <t>セメント系</t>
    <rPh sb="4" eb="5">
      <t>ケイ</t>
    </rPh>
    <phoneticPr fontId="5"/>
  </si>
  <si>
    <t>石灰系</t>
    <rPh sb="0" eb="2">
      <t>セッカイ</t>
    </rPh>
    <rPh sb="2" eb="3">
      <t>ケイ</t>
    </rPh>
    <phoneticPr fontId="5"/>
  </si>
  <si>
    <t>その他</t>
    <rPh sb="2" eb="3">
      <t>タ</t>
    </rPh>
    <phoneticPr fontId="5"/>
  </si>
  <si>
    <t>3.</t>
    <phoneticPr fontId="5"/>
  </si>
  <si>
    <t>4.</t>
    <phoneticPr fontId="5"/>
  </si>
  <si>
    <t>試料採取位置</t>
    <rPh sb="0" eb="2">
      <t>シリョウ</t>
    </rPh>
    <rPh sb="2" eb="4">
      <t>サイシュ</t>
    </rPh>
    <rPh sb="4" eb="6">
      <t>イチ</t>
    </rPh>
    <phoneticPr fontId="5"/>
  </si>
  <si>
    <t>測点等</t>
    <rPh sb="0" eb="2">
      <t>ソクテン</t>
    </rPh>
    <rPh sb="2" eb="3">
      <t>トウ</t>
    </rPh>
    <phoneticPr fontId="5"/>
  </si>
  <si>
    <t>　（固化材製品名：　</t>
    <rPh sb="2" eb="5">
      <t>コカザイ</t>
    </rPh>
    <rPh sb="5" eb="7">
      <t>セイヒン</t>
    </rPh>
    <rPh sb="7" eb="8">
      <t>メイ</t>
    </rPh>
    <phoneticPr fontId="5"/>
  </si>
  <si>
    <t>)</t>
    <phoneticPr fontId="5"/>
  </si>
  <si>
    <t>室内配合試験　（1試料=1配合）</t>
    <rPh sb="0" eb="2">
      <t>シツナイ</t>
    </rPh>
    <rPh sb="2" eb="4">
      <t>ハイゴウ</t>
    </rPh>
    <rPh sb="4" eb="6">
      <t>シケン</t>
    </rPh>
    <rPh sb="9" eb="11">
      <t>シリョウ</t>
    </rPh>
    <rPh sb="13" eb="15">
      <t>ハイゴウ</t>
    </rPh>
    <phoneticPr fontId="5"/>
  </si>
  <si>
    <t>一軸圧縮試験供試体数</t>
    <rPh sb="0" eb="2">
      <t>イチジク</t>
    </rPh>
    <rPh sb="2" eb="4">
      <t>アッシュク</t>
    </rPh>
    <rPh sb="4" eb="6">
      <t>シケン</t>
    </rPh>
    <rPh sb="6" eb="9">
      <t>キョウシタイ</t>
    </rPh>
    <rPh sb="9" eb="10">
      <t>スウ</t>
    </rPh>
    <phoneticPr fontId="5"/>
  </si>
  <si>
    <t>7.</t>
    <phoneticPr fontId="5"/>
  </si>
  <si>
    <t>　　（注１）粉体混合のみ実施　　(注２）六価クロム溶出試験は別機関への申込・支払いが必要</t>
    <rPh sb="3" eb="4">
      <t>チュウ</t>
    </rPh>
    <rPh sb="6" eb="7">
      <t>コナ</t>
    </rPh>
    <rPh sb="7" eb="8">
      <t>タイ</t>
    </rPh>
    <rPh sb="8" eb="10">
      <t>コンゴウ</t>
    </rPh>
    <rPh sb="12" eb="14">
      <t>ジッシ</t>
    </rPh>
    <rPh sb="17" eb="18">
      <t>チュウ</t>
    </rPh>
    <rPh sb="20" eb="22">
      <t>ロッカ</t>
    </rPh>
    <rPh sb="25" eb="27">
      <t>ヨウシュツ</t>
    </rPh>
    <rPh sb="27" eb="29">
      <t>シケン</t>
    </rPh>
    <rPh sb="30" eb="31">
      <t>ベツ</t>
    </rPh>
    <rPh sb="31" eb="33">
      <t>キカン</t>
    </rPh>
    <rPh sb="35" eb="37">
      <t>モウシコミ</t>
    </rPh>
    <rPh sb="38" eb="40">
      <t>シハラ</t>
    </rPh>
    <rPh sb="42" eb="44">
      <t>ヒツヨウ</t>
    </rPh>
    <phoneticPr fontId="5"/>
  </si>
  <si>
    <t>（注１）粉体混合のみ実施いたします</t>
    <rPh sb="1" eb="2">
      <t>チュウ</t>
    </rPh>
    <rPh sb="4" eb="5">
      <t>コナ</t>
    </rPh>
    <rPh sb="5" eb="6">
      <t>タイ</t>
    </rPh>
    <rPh sb="6" eb="8">
      <t>コンゴウ</t>
    </rPh>
    <rPh sb="10" eb="12">
      <t>ジッシ</t>
    </rPh>
    <phoneticPr fontId="5"/>
  </si>
  <si>
    <t>（注２）六価クロム溶出試験は別機関への申込と支払いが必要になります。</t>
    <rPh sb="1" eb="2">
      <t>チュウ</t>
    </rPh>
    <rPh sb="4" eb="6">
      <t>ロッカ</t>
    </rPh>
    <rPh sb="9" eb="11">
      <t>ヨウシュツ</t>
    </rPh>
    <rPh sb="11" eb="13">
      <t>シケン</t>
    </rPh>
    <rPh sb="14" eb="15">
      <t>ベツ</t>
    </rPh>
    <rPh sb="15" eb="17">
      <t>キカン</t>
    </rPh>
    <rPh sb="19" eb="21">
      <t>モウシコミ</t>
    </rPh>
    <rPh sb="22" eb="24">
      <t>シハラ</t>
    </rPh>
    <rPh sb="26" eb="28">
      <t>ヒツヨウ</t>
    </rPh>
    <phoneticPr fontId="5"/>
  </si>
  <si>
    <t>　　　　　　※依頼時に六価クロム溶出試験の申込書に記載をお願いいたします。</t>
    <rPh sb="7" eb="9">
      <t>イライ</t>
    </rPh>
    <rPh sb="9" eb="10">
      <t>ジ</t>
    </rPh>
    <rPh sb="11" eb="13">
      <t>ロッカ</t>
    </rPh>
    <rPh sb="16" eb="18">
      <t>ヨウシュツ</t>
    </rPh>
    <rPh sb="18" eb="20">
      <t>シケン</t>
    </rPh>
    <rPh sb="21" eb="24">
      <t>モウシコミショ</t>
    </rPh>
    <rPh sb="25" eb="27">
      <t>キサイ</t>
    </rPh>
    <rPh sb="29" eb="30">
      <t>ネガ</t>
    </rPh>
    <phoneticPr fontId="5"/>
  </si>
  <si>
    <t>①</t>
    <phoneticPr fontId="5"/>
  </si>
  <si>
    <t>※手数料は令和８年５月１日改定</t>
  </si>
  <si>
    <t>9.</t>
  </si>
  <si>
    <t>手数料（税抜）
（１配合当り）</t>
    <rPh sb="0" eb="3">
      <t>テスウリョウ</t>
    </rPh>
    <rPh sb="4" eb="6">
      <t>ゼイヌ</t>
    </rPh>
    <rPh sb="10" eb="12">
      <t>ハイゴウ</t>
    </rPh>
    <rPh sb="12" eb="13">
      <t>ア</t>
    </rPh>
    <phoneticPr fontId="5"/>
  </si>
  <si>
    <t>8.</t>
  </si>
  <si>
    <t>】</t>
  </si>
  <si>
    <t>【</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</si>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</sst>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12"/>
      <name val="ＭＳ Ｐ明朝"/>
      <family val="1"/>
      <charset val="128"/>
    </font>
    <font>
      <sz val="12"/>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4"/>
      <name val="ＭＳ Ｐ明朝"/>
      <family val="1"/>
      <charset val="128"/>
    </font>
    <font>
      <sz val="11"/>
      <name val="ＭＳ Ｐゴシック"/>
      <family val="3"/>
      <charset val="128"/>
    </font>
    <font>
      <sz val="11"/>
      <color indexed="8"/>
      <name val="ＭＳ Ｐゴシック"/>
      <family val="3"/>
      <charset val="128"/>
    </font>
    <font>
      <sz val="6"/>
      <name val="ＭＳ Ｐゴシック"/>
      <family val="3"/>
      <charset val="128"/>
    </font>
    <font>
      <sz val="9"/>
      <color indexed="8"/>
      <name val="ＭＳ Ｐ明朝"/>
      <family val="1"/>
      <charset val="128"/>
    </font>
    <font>
      <sz val="12"/>
      <color indexed="8"/>
      <name val="ＭＳ Ｐ明朝"/>
      <family val="1"/>
      <charset val="128"/>
    </font>
    <font>
      <sz val="11"/>
      <color indexed="8"/>
      <name val="ＭＳ Ｐ明朝"/>
      <family val="1"/>
      <charset val="128"/>
    </font>
    <font>
      <sz val="16"/>
      <name val="ＭＳ Ｐ明朝"/>
      <family val="1"/>
      <charset val="128"/>
    </font>
    <font>
      <sz val="10"/>
      <name val="ＭＳ Ｐゴシック"/>
      <family val="3"/>
      <charset val="128"/>
    </font>
    <font>
      <sz val="9"/>
      <color rgb="FF000000"/>
      <name val="MS UI Gothic"/>
      <family val="3"/>
      <charset val="128"/>
    </font>
    <font>
      <sz val="9"/>
      <color rgb="FF000000"/>
      <name val="Meiryo UI"/>
      <family val="3"/>
      <charset val="128"/>
    </font>
    <font>
      <sz val="11"/>
      <color rgb="FFFF0000"/>
      <name val="ＭＳ Ｐゴシック"/>
      <family val="3"/>
      <charset val="128"/>
    </font>
    <font>
      <sz val="10.5"/>
      <name val="ＭＳ Ｐ明朝"/>
      <family val="1"/>
      <charset val="128"/>
    </font>
    <font>
      <b/>
      <sz val="12"/>
      <name val="ＭＳ Ｐ明朝"/>
      <family val="1"/>
      <charset val="128"/>
    </font>
    <font>
      <b/>
      <sz val="20"/>
      <name val="ＭＳ Ｐ明朝"/>
      <family val="1"/>
      <charset val="128"/>
    </font>
    <font>
      <b/>
      <sz val="20"/>
      <name val="Meiryo UI"/>
      <family val="3"/>
      <charset val="128"/>
    </font>
    <font>
      <b/>
      <sz val="20"/>
      <name val="ＭＳ Ｐ明朝"/>
      <family val="3"/>
      <charset val="128"/>
    </font>
    <font>
      <sz val="12"/>
      <name val="ＭＳ Ｐゴシック"/>
      <family val="3"/>
      <charset val="128"/>
    </font>
    <font>
      <sz val="12"/>
      <name val="Meiryo UI"/>
      <family val="3"/>
      <charset val="128"/>
    </font>
    <font>
      <b/>
      <sz val="12"/>
      <name val="Meiryo UI"/>
      <family val="3"/>
      <charset val="128"/>
    </font>
    <font>
      <sz val="11"/>
      <name val="Meiryo UI"/>
      <family val="3"/>
      <charset val="128"/>
    </font>
    <font>
      <sz val="14"/>
      <color rgb="FF000000"/>
      <name val="ＭＳ Ｐゴシック"/>
      <family val="3"/>
      <charset val="128"/>
    </font>
    <font>
      <b/>
      <sz val="12"/>
      <color rgb="FFFF0000"/>
      <name val="Meiryo UI"/>
      <family val="3"/>
      <charset val="128"/>
    </font>
    <font>
      <sz val="10"/>
      <name val="ＭＳ Ｐゴシック"/>
      <family val="3"/>
      <charset val="128"/>
      <scheme val="minor"/>
    </font>
    <font>
      <b/>
      <sz val="14"/>
      <color rgb="FFFF0000"/>
      <name val="Meiryo UI"/>
      <family val="3"/>
      <charset val="128"/>
    </font>
    <font>
      <sz val="9"/>
      <name val="Meiryo UI"/>
      <family val="3"/>
      <charset val="128"/>
    </font>
    <font>
      <sz val="8"/>
      <name val="Meiryo UI"/>
      <family val="3"/>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0"/>
      </patternFill>
    </fill>
    <fill>
      <patternFill patternType="solid">
        <fgColor rgb="FFCCFFFF"/>
        <bgColor indexed="64"/>
      </patternFill>
    </fill>
    <fill>
      <patternFill patternType="solid">
        <fgColor rgb="FFFFFF00"/>
        <bgColor indexed="64"/>
      </patternFill>
    </fill>
  </fills>
  <borders count="60">
    <border>
      <left/>
      <right/>
      <top/>
      <bottom/>
      <diagonal/>
    </border>
    <border>
      <left style="hair">
        <color indexed="64"/>
      </left>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hair">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bottom style="hair">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2" fillId="0" borderId="0"/>
    <xf numFmtId="0" fontId="11" fillId="0" borderId="0"/>
    <xf numFmtId="0" fontId="2" fillId="0" borderId="0">
      <alignment vertical="center"/>
    </xf>
    <xf numFmtId="0" fontId="1" fillId="0" borderId="0">
      <alignment vertical="center"/>
    </xf>
  </cellStyleXfs>
  <cellXfs count="364">
    <xf numFmtId="0" fontId="0" fillId="0" borderId="0" xfId="0">
      <alignment vertical="center"/>
    </xf>
    <xf numFmtId="0" fontId="0" fillId="2" borderId="0" xfId="0" applyFill="1">
      <alignment vertical="center"/>
    </xf>
    <xf numFmtId="0" fontId="14" fillId="3" borderId="6" xfId="2" applyFont="1" applyFill="1" applyBorder="1" applyAlignment="1">
      <alignment horizontal="center"/>
    </xf>
    <xf numFmtId="0" fontId="15" fillId="0" borderId="7" xfId="2" applyFont="1" applyBorder="1" applyAlignment="1">
      <alignment horizontal="center" vertical="center" wrapText="1"/>
    </xf>
    <xf numFmtId="0" fontId="16" fillId="0" borderId="7" xfId="2" applyFont="1" applyBorder="1" applyAlignment="1">
      <alignment vertical="center" wrapText="1"/>
    </xf>
    <xf numFmtId="0" fontId="16" fillId="0" borderId="7" xfId="2" applyFont="1" applyBorder="1" applyAlignment="1">
      <alignment vertical="center" shrinkToFit="1"/>
    </xf>
    <xf numFmtId="0" fontId="15" fillId="0" borderId="7" xfId="2" applyFont="1" applyBorder="1" applyAlignment="1">
      <alignment vertical="center" wrapText="1"/>
    </xf>
    <xf numFmtId="0" fontId="15" fillId="0" borderId="7" xfId="2" applyFont="1" applyBorder="1" applyAlignment="1">
      <alignment vertical="center" shrinkToFit="1"/>
    </xf>
    <xf numFmtId="0" fontId="15" fillId="0" borderId="8" xfId="2" applyFont="1" applyBorder="1" applyAlignment="1">
      <alignment horizontal="center" vertical="center" wrapText="1"/>
    </xf>
    <xf numFmtId="0" fontId="15" fillId="0" borderId="8" xfId="2" applyFont="1" applyBorder="1" applyAlignment="1">
      <alignment vertical="center" wrapText="1"/>
    </xf>
    <xf numFmtId="49" fontId="0" fillId="0" borderId="6" xfId="0" applyNumberFormat="1" applyBorder="1">
      <alignment vertical="center"/>
    </xf>
    <xf numFmtId="0" fontId="0" fillId="0" borderId="6" xfId="0" applyBorder="1">
      <alignment vertical="center"/>
    </xf>
    <xf numFmtId="0" fontId="0" fillId="0" borderId="9" xfId="0" applyBorder="1">
      <alignment vertical="center"/>
    </xf>
    <xf numFmtId="0" fontId="14" fillId="3" borderId="9" xfId="2" applyFont="1" applyFill="1" applyBorder="1" applyAlignment="1">
      <alignment horizontal="center"/>
    </xf>
    <xf numFmtId="0" fontId="0" fillId="4" borderId="0" xfId="0" applyFill="1">
      <alignment vertical="center"/>
    </xf>
    <xf numFmtId="0" fontId="0" fillId="0" borderId="0" xfId="0" applyAlignment="1">
      <alignment horizontal="left" vertical="center"/>
    </xf>
    <xf numFmtId="0" fontId="0" fillId="2" borderId="0" xfId="0" applyFill="1" applyAlignment="1"/>
    <xf numFmtId="0" fontId="0" fillId="0" borderId="0" xfId="0" applyAlignment="1"/>
    <xf numFmtId="0" fontId="0" fillId="2" borderId="0" xfId="0" applyFill="1" applyAlignment="1">
      <alignment horizontal="right"/>
    </xf>
    <xf numFmtId="0" fontId="8" fillId="2" borderId="0" xfId="0" applyFont="1" applyFill="1" applyAlignment="1">
      <alignment vertical="top"/>
    </xf>
    <xf numFmtId="0" fontId="7" fillId="2" borderId="0" xfId="0" applyFont="1" applyFill="1">
      <alignment vertical="center"/>
    </xf>
    <xf numFmtId="0" fontId="3" fillId="2" borderId="0" xfId="0" applyFont="1" applyFill="1">
      <alignment vertical="center"/>
    </xf>
    <xf numFmtId="0" fontId="7" fillId="4" borderId="0" xfId="0" applyFont="1" applyFill="1">
      <alignment vertical="center"/>
    </xf>
    <xf numFmtId="0" fontId="9" fillId="2" borderId="0" xfId="0" applyFont="1" applyFill="1">
      <alignment vertical="center"/>
    </xf>
    <xf numFmtId="0" fontId="9" fillId="4" borderId="0" xfId="0" applyFont="1" applyFill="1">
      <alignment vertical="center"/>
    </xf>
    <xf numFmtId="0" fontId="0" fillId="4" borderId="0" xfId="0" applyFill="1" applyAlignment="1">
      <alignment horizontal="left" vertical="center"/>
    </xf>
    <xf numFmtId="0" fontId="0" fillId="4" borderId="0" xfId="0" applyFill="1" applyAlignment="1"/>
    <xf numFmtId="0" fontId="3" fillId="4" borderId="0" xfId="0" applyFont="1" applyFill="1" applyAlignment="1">
      <alignment vertical="center" shrinkToFit="1"/>
    </xf>
    <xf numFmtId="49" fontId="0" fillId="4" borderId="0" xfId="0" applyNumberFormat="1" applyFill="1">
      <alignment vertical="center"/>
    </xf>
    <xf numFmtId="49" fontId="3" fillId="4" borderId="0" xfId="0" applyNumberFormat="1" applyFont="1" applyFill="1">
      <alignment vertical="center"/>
    </xf>
    <xf numFmtId="49" fontId="3" fillId="4" borderId="0" xfId="0" applyNumberFormat="1" applyFont="1" applyFill="1" applyAlignment="1">
      <alignment horizontal="left" vertical="center"/>
    </xf>
    <xf numFmtId="0" fontId="3" fillId="4" borderId="0" xfId="0" applyFont="1" applyFill="1">
      <alignment vertical="center"/>
    </xf>
    <xf numFmtId="0" fontId="6" fillId="4" borderId="0" xfId="0" applyFont="1" applyFill="1">
      <alignment vertical="center"/>
    </xf>
    <xf numFmtId="0" fontId="6" fillId="2" borderId="22" xfId="0" quotePrefix="1" applyFont="1" applyFill="1" applyBorder="1" applyAlignment="1">
      <alignment horizontal="center" vertical="center"/>
    </xf>
    <xf numFmtId="0" fontId="6" fillId="2" borderId="0" xfId="0" applyFont="1" applyFill="1">
      <alignment vertical="center"/>
    </xf>
    <xf numFmtId="0" fontId="8" fillId="4" borderId="0" xfId="0" applyFont="1" applyFill="1" applyAlignment="1">
      <alignment vertical="top"/>
    </xf>
    <xf numFmtId="0" fontId="7" fillId="4" borderId="0" xfId="0" applyFont="1" applyFill="1" applyAlignment="1">
      <alignment vertical="top"/>
    </xf>
    <xf numFmtId="0" fontId="8" fillId="0" borderId="0" xfId="0" applyFont="1" applyAlignment="1">
      <alignment horizontal="left" vertical="center" wrapText="1"/>
    </xf>
    <xf numFmtId="0" fontId="0" fillId="4" borderId="0" xfId="0" quotePrefix="1" applyFill="1" applyAlignment="1"/>
    <xf numFmtId="0" fontId="8" fillId="0" borderId="0" xfId="0" applyFont="1">
      <alignment vertical="center"/>
    </xf>
    <xf numFmtId="0" fontId="0" fillId="0" borderId="0" xfId="0" applyAlignment="1" applyProtection="1">
      <alignment horizontal="left" vertical="center"/>
      <protection locked="0"/>
    </xf>
    <xf numFmtId="0" fontId="7" fillId="2" borderId="0" xfId="0" applyFont="1" applyFill="1" applyAlignment="1">
      <alignment horizontal="right" vertical="center"/>
    </xf>
    <xf numFmtId="0" fontId="0" fillId="2" borderId="15" xfId="0" quotePrefix="1" applyFill="1" applyBorder="1" applyAlignment="1">
      <alignment horizontal="center" vertical="center"/>
    </xf>
    <xf numFmtId="0" fontId="0" fillId="2" borderId="21" xfId="0" quotePrefix="1" applyFill="1" applyBorder="1" applyAlignment="1">
      <alignment horizontal="center" vertical="center"/>
    </xf>
    <xf numFmtId="0" fontId="0" fillId="4" borderId="0" xfId="0" applyFill="1" applyAlignment="1">
      <alignment horizontal="center" vertical="center"/>
    </xf>
    <xf numFmtId="0" fontId="0" fillId="4" borderId="0" xfId="0" applyFill="1" applyProtection="1">
      <alignment vertical="center"/>
      <protection hidden="1"/>
    </xf>
    <xf numFmtId="0" fontId="8" fillId="4" borderId="0" xfId="0" applyFont="1" applyFill="1" applyAlignment="1" applyProtection="1">
      <alignment vertical="top"/>
      <protection hidden="1"/>
    </xf>
    <xf numFmtId="0" fontId="9" fillId="4" borderId="0" xfId="0" applyFont="1" applyFill="1" applyProtection="1">
      <alignment vertical="center"/>
      <protection hidden="1"/>
    </xf>
    <xf numFmtId="0" fontId="6" fillId="4" borderId="0" xfId="0" applyFont="1" applyFill="1" applyProtection="1">
      <alignment vertical="center"/>
      <protection hidden="1"/>
    </xf>
    <xf numFmtId="0" fontId="3" fillId="4" borderId="0" xfId="0" applyFont="1" applyFill="1" applyAlignment="1" applyProtection="1">
      <alignment vertical="center" shrinkToFit="1"/>
      <protection hidden="1"/>
    </xf>
    <xf numFmtId="49" fontId="0" fillId="4" borderId="0" xfId="0" applyNumberFormat="1" applyFill="1" applyProtection="1">
      <alignment vertical="center"/>
      <protection hidden="1"/>
    </xf>
    <xf numFmtId="49" fontId="3" fillId="4" borderId="0" xfId="0" applyNumberFormat="1" applyFont="1" applyFill="1" applyProtection="1">
      <alignment vertical="center"/>
      <protection hidden="1"/>
    </xf>
    <xf numFmtId="49" fontId="3" fillId="4" borderId="0" xfId="0" applyNumberFormat="1" applyFont="1" applyFill="1" applyAlignment="1" applyProtection="1">
      <alignment horizontal="left" vertical="center"/>
      <protection hidden="1"/>
    </xf>
    <xf numFmtId="0" fontId="3" fillId="4" borderId="0" xfId="0" applyFont="1" applyFill="1" applyProtection="1">
      <alignment vertical="center"/>
      <protection hidden="1"/>
    </xf>
    <xf numFmtId="0" fontId="7" fillId="4" borderId="0" xfId="0" applyFont="1" applyFill="1" applyProtection="1">
      <alignment vertical="center"/>
      <protection hidden="1"/>
    </xf>
    <xf numFmtId="0" fontId="7" fillId="0" borderId="0" xfId="0" applyFont="1">
      <alignment vertical="center"/>
    </xf>
    <xf numFmtId="49" fontId="3" fillId="4" borderId="0" xfId="0" applyNumberFormat="1" applyFont="1" applyFill="1" applyAlignment="1" applyProtection="1">
      <alignment vertical="center" shrinkToFit="1"/>
      <protection hidden="1"/>
    </xf>
    <xf numFmtId="0" fontId="0" fillId="4" borderId="0" xfId="0" applyFill="1" applyAlignment="1" applyProtection="1">
      <alignment horizontal="left" vertical="center"/>
      <protection hidden="1"/>
    </xf>
    <xf numFmtId="0" fontId="0" fillId="0" borderId="0" xfId="0" applyAlignment="1">
      <alignment horizontal="center" vertical="center"/>
    </xf>
    <xf numFmtId="0" fontId="0" fillId="2" borderId="0" xfId="0" applyFill="1" applyAlignment="1">
      <alignment horizontal="center" vertical="center"/>
    </xf>
    <xf numFmtId="0" fontId="21" fillId="4" borderId="0" xfId="0" applyFont="1" applyFill="1">
      <alignment vertical="center"/>
    </xf>
    <xf numFmtId="0" fontId="0" fillId="4" borderId="0" xfId="0" quotePrefix="1" applyFill="1" applyAlignment="1">
      <alignment vertical="top"/>
    </xf>
    <xf numFmtId="0" fontId="6" fillId="4" borderId="0" xfId="0" applyFont="1" applyFill="1" applyAlignment="1">
      <alignment vertical="top"/>
    </xf>
    <xf numFmtId="0" fontId="0" fillId="4" borderId="0" xfId="0" applyFill="1" applyAlignment="1">
      <alignment vertical="top"/>
    </xf>
    <xf numFmtId="38" fontId="7" fillId="4" borderId="0" xfId="1" applyFont="1" applyFill="1" applyBorder="1" applyAlignment="1">
      <alignment horizontal="right" vertical="top"/>
    </xf>
    <xf numFmtId="0" fontId="0" fillId="4" borderId="0" xfId="0" applyFill="1" applyAlignment="1">
      <alignment horizontal="right"/>
    </xf>
    <xf numFmtId="0" fontId="11" fillId="4" borderId="0" xfId="0" applyFont="1" applyFill="1" applyAlignment="1"/>
    <xf numFmtId="0" fontId="0" fillId="4" borderId="0" xfId="0" applyFill="1" applyAlignment="1">
      <alignment horizontal="left" vertical="top"/>
    </xf>
    <xf numFmtId="0" fontId="0" fillId="4" borderId="0" xfId="0" applyFill="1" applyAlignment="1" applyProtection="1">
      <alignment horizontal="center" vertical="center"/>
      <protection hidden="1"/>
    </xf>
    <xf numFmtId="49" fontId="0" fillId="4" borderId="0" xfId="0" applyNumberFormat="1" applyFill="1" applyAlignment="1" applyProtection="1">
      <alignment horizontal="center" vertical="center"/>
      <protection hidden="1"/>
    </xf>
    <xf numFmtId="0" fontId="0" fillId="4" borderId="0" xfId="0" quotePrefix="1" applyFill="1" applyAlignment="1">
      <alignment horizontal="left"/>
    </xf>
    <xf numFmtId="0" fontId="8" fillId="4" borderId="0" xfId="0" applyFont="1" applyFill="1" applyAlignment="1">
      <alignment horizontal="center" vertical="center"/>
    </xf>
    <xf numFmtId="0" fontId="8" fillId="4" borderId="0" xfId="0" applyFont="1" applyFill="1">
      <alignment vertical="center"/>
    </xf>
    <xf numFmtId="38" fontId="0" fillId="4" borderId="0" xfId="1" applyFont="1" applyFill="1" applyBorder="1" applyAlignment="1" applyProtection="1">
      <alignment horizontal="center" vertical="center"/>
      <protection hidden="1"/>
    </xf>
    <xf numFmtId="38" fontId="0" fillId="4" borderId="0" xfId="1" applyFont="1" applyFill="1" applyBorder="1" applyAlignment="1" applyProtection="1">
      <alignment horizontal="right" vertical="center"/>
      <protection hidden="1"/>
    </xf>
    <xf numFmtId="0" fontId="8" fillId="4" borderId="0" xfId="0" applyFont="1" applyFill="1" applyAlignment="1" applyProtection="1">
      <alignment horizontal="center" vertical="center"/>
      <protection hidden="1"/>
    </xf>
    <xf numFmtId="0" fontId="8" fillId="4" borderId="0" xfId="0" applyFont="1" applyFill="1" applyProtection="1">
      <alignment vertical="center"/>
      <protection hidden="1"/>
    </xf>
    <xf numFmtId="0" fontId="0" fillId="4" borderId="0" xfId="0" applyFill="1" applyAlignment="1" applyProtection="1">
      <protection hidden="1"/>
    </xf>
    <xf numFmtId="0" fontId="0" fillId="4" borderId="0" xfId="0" applyFill="1" applyAlignment="1" applyProtection="1">
      <alignment horizontal="right"/>
      <protection hidden="1"/>
    </xf>
    <xf numFmtId="0" fontId="7" fillId="4" borderId="0" xfId="0" applyFont="1" applyFill="1" applyAlignment="1" applyProtection="1">
      <alignment horizontal="right" vertical="center"/>
      <protection hidden="1"/>
    </xf>
    <xf numFmtId="0" fontId="26" fillId="4" borderId="0" xfId="0" applyFont="1" applyFill="1" applyProtection="1">
      <alignment vertical="center"/>
      <protection hidden="1"/>
    </xf>
    <xf numFmtId="0" fontId="7" fillId="0" borderId="0" xfId="0" applyFont="1" applyAlignment="1">
      <alignment horizontal="center" vertical="center"/>
    </xf>
    <xf numFmtId="0" fontId="6" fillId="4" borderId="2" xfId="0" applyFont="1" applyFill="1" applyBorder="1">
      <alignment vertical="center"/>
    </xf>
    <xf numFmtId="0" fontId="0" fillId="4" borderId="16" xfId="0" applyFill="1" applyBorder="1">
      <alignment vertical="center"/>
    </xf>
    <xf numFmtId="0" fontId="26" fillId="2" borderId="0" xfId="0" applyFont="1" applyFill="1">
      <alignment vertical="center"/>
    </xf>
    <xf numFmtId="0" fontId="0" fillId="0" borderId="0" xfId="0" applyAlignment="1">
      <alignment horizontal="left" vertical="top" wrapText="1"/>
    </xf>
    <xf numFmtId="0" fontId="0" fillId="0" borderId="0" xfId="0" applyAlignment="1">
      <alignment horizontal="right" vertical="center"/>
    </xf>
    <xf numFmtId="0" fontId="28" fillId="0" borderId="0" xfId="0" applyFont="1">
      <alignment vertical="center"/>
    </xf>
    <xf numFmtId="0" fontId="0" fillId="2" borderId="37" xfId="0" quotePrefix="1" applyFill="1" applyBorder="1" applyAlignment="1">
      <alignment horizontal="center" vertical="center"/>
    </xf>
    <xf numFmtId="0" fontId="0" fillId="0" borderId="0" xfId="0" applyAlignment="1">
      <alignment vertical="top" wrapText="1"/>
    </xf>
    <xf numFmtId="0" fontId="29" fillId="0" borderId="0" xfId="0" applyFont="1" applyAlignment="1">
      <alignment vertical="center" wrapText="1"/>
    </xf>
    <xf numFmtId="0" fontId="33" fillId="0" borderId="0" xfId="0" applyFont="1" applyAlignment="1">
      <alignment vertical="center" wrapText="1"/>
    </xf>
    <xf numFmtId="0" fontId="32" fillId="0" borderId="0" xfId="0" applyFont="1">
      <alignment vertical="center"/>
    </xf>
    <xf numFmtId="0" fontId="34" fillId="0" borderId="0" xfId="0" applyFont="1">
      <alignment vertical="center"/>
    </xf>
    <xf numFmtId="0" fontId="0" fillId="4" borderId="0" xfId="0" applyFill="1" applyAlignment="1">
      <alignment horizontal="right" vertical="top"/>
    </xf>
    <xf numFmtId="0" fontId="8" fillId="4" borderId="0" xfId="0" applyFont="1" applyFill="1" applyAlignment="1">
      <alignment horizontal="right" vertical="center"/>
    </xf>
    <xf numFmtId="49" fontId="3" fillId="4" borderId="0" xfId="0" applyNumberFormat="1" applyFont="1" applyFill="1" applyAlignment="1">
      <alignment horizontal="left" vertical="center" shrinkToFit="1"/>
    </xf>
    <xf numFmtId="49" fontId="0" fillId="4" borderId="0" xfId="0" applyNumberFormat="1" applyFill="1" applyAlignment="1">
      <alignment horizontal="left" vertical="center"/>
    </xf>
    <xf numFmtId="49" fontId="0" fillId="2" borderId="3" xfId="0" applyNumberFormat="1" applyFill="1" applyBorder="1">
      <alignment vertical="center"/>
    </xf>
    <xf numFmtId="0" fontId="0" fillId="4" borderId="0" xfId="0" quotePrefix="1" applyFill="1" applyAlignment="1">
      <alignment horizontal="left" vertical="center"/>
    </xf>
    <xf numFmtId="0" fontId="31" fillId="4" borderId="0" xfId="0" applyFont="1" applyFill="1" applyAlignment="1">
      <alignment horizontal="left" vertical="center" readingOrder="1"/>
    </xf>
    <xf numFmtId="0" fontId="0" fillId="4" borderId="24" xfId="0" applyFill="1" applyBorder="1">
      <alignment vertical="center"/>
    </xf>
    <xf numFmtId="0" fontId="0" fillId="2" borderId="4" xfId="0" applyFill="1" applyBorder="1">
      <alignment vertical="center"/>
    </xf>
    <xf numFmtId="0" fontId="0" fillId="4" borderId="4" xfId="0" applyFill="1" applyBorder="1">
      <alignment vertical="center"/>
    </xf>
    <xf numFmtId="0" fontId="0" fillId="2" borderId="28" xfId="0" applyFill="1" applyBorder="1">
      <alignment vertical="center"/>
    </xf>
    <xf numFmtId="0" fontId="0" fillId="2" borderId="0" xfId="0" applyFill="1" applyAlignment="1">
      <alignment horizontal="left" vertical="center"/>
    </xf>
    <xf numFmtId="49" fontId="0" fillId="2" borderId="0" xfId="0" applyNumberFormat="1" applyFill="1">
      <alignment vertical="center"/>
    </xf>
    <xf numFmtId="0" fontId="0" fillId="2" borderId="20" xfId="0" applyFill="1" applyBorder="1">
      <alignment vertical="center"/>
    </xf>
    <xf numFmtId="0" fontId="6" fillId="2" borderId="28" xfId="0" applyFont="1" applyFill="1" applyBorder="1">
      <alignment vertical="center"/>
    </xf>
    <xf numFmtId="0" fontId="0" fillId="2" borderId="3" xfId="0" applyFill="1" applyBorder="1">
      <alignment vertical="center"/>
    </xf>
    <xf numFmtId="0" fontId="0" fillId="2" borderId="14" xfId="0" applyFill="1" applyBorder="1">
      <alignment vertical="center"/>
    </xf>
    <xf numFmtId="0" fontId="0" fillId="4" borderId="3" xfId="0" applyFill="1" applyBorder="1">
      <alignment vertical="center"/>
    </xf>
    <xf numFmtId="0" fontId="6" fillId="2" borderId="14" xfId="0" applyFont="1" applyFill="1" applyBorder="1">
      <alignment vertical="center"/>
    </xf>
    <xf numFmtId="0" fontId="0" fillId="2" borderId="25" xfId="0" applyFill="1" applyBorder="1">
      <alignment vertical="center"/>
    </xf>
    <xf numFmtId="0" fontId="0" fillId="2" borderId="16" xfId="0" applyFill="1" applyBorder="1">
      <alignment vertical="center"/>
    </xf>
    <xf numFmtId="0" fontId="6" fillId="0" borderId="41" xfId="0" applyFont="1" applyBorder="1" applyAlignment="1" applyProtection="1">
      <alignment horizontal="center" vertical="center"/>
      <protection locked="0"/>
    </xf>
    <xf numFmtId="0" fontId="6" fillId="4" borderId="0" xfId="0" applyFont="1" applyFill="1" applyAlignment="1">
      <alignment horizontal="center" vertical="center"/>
    </xf>
    <xf numFmtId="0" fontId="6" fillId="4" borderId="16" xfId="0" applyFont="1" applyFill="1" applyBorder="1">
      <alignment vertical="center"/>
    </xf>
    <xf numFmtId="0" fontId="0" fillId="4" borderId="33" xfId="0" applyFill="1" applyBorder="1">
      <alignment vertical="center"/>
    </xf>
    <xf numFmtId="0" fontId="7" fillId="4" borderId="0" xfId="0" applyFont="1" applyFill="1" applyAlignment="1">
      <alignment horizontal="center" vertical="center" textRotation="255" shrinkToFit="1"/>
    </xf>
    <xf numFmtId="0" fontId="22" fillId="4" borderId="0" xfId="0" applyFont="1" applyFill="1">
      <alignment vertical="center"/>
    </xf>
    <xf numFmtId="0" fontId="6" fillId="4" borderId="0" xfId="0" applyFont="1" applyFill="1" applyAlignment="1">
      <alignment horizontal="right" vertical="center"/>
    </xf>
    <xf numFmtId="0" fontId="23" fillId="4" borderId="0" xfId="0" applyFont="1" applyFill="1" applyAlignment="1">
      <alignment horizontal="center" vertical="center"/>
    </xf>
    <xf numFmtId="0" fontId="0" fillId="4" borderId="40" xfId="0" applyFill="1" applyBorder="1">
      <alignment vertical="center"/>
    </xf>
    <xf numFmtId="0" fontId="0" fillId="4" borderId="26" xfId="0" applyFill="1" applyBorder="1">
      <alignment vertical="center"/>
    </xf>
    <xf numFmtId="38" fontId="6" fillId="4" borderId="16" xfId="1" applyFont="1" applyFill="1" applyBorder="1" applyAlignment="1">
      <alignment horizontal="right" vertical="center"/>
    </xf>
    <xf numFmtId="0" fontId="6" fillId="4" borderId="33" xfId="0" applyFont="1" applyFill="1" applyBorder="1">
      <alignment vertical="center"/>
    </xf>
    <xf numFmtId="0" fontId="7" fillId="4" borderId="16" xfId="0" applyFont="1" applyFill="1" applyBorder="1">
      <alignment vertical="center"/>
    </xf>
    <xf numFmtId="38" fontId="3" fillId="4" borderId="16" xfId="1" applyFont="1" applyFill="1" applyBorder="1" applyAlignment="1">
      <alignment horizontal="right" vertical="center"/>
    </xf>
    <xf numFmtId="0" fontId="3" fillId="4" borderId="16" xfId="0" applyFont="1" applyFill="1" applyBorder="1">
      <alignment vertical="center"/>
    </xf>
    <xf numFmtId="0" fontId="3" fillId="4" borderId="26" xfId="0" applyFont="1" applyFill="1" applyBorder="1">
      <alignment vertical="center"/>
    </xf>
    <xf numFmtId="0" fontId="6" fillId="4" borderId="16" xfId="0" applyFont="1" applyFill="1" applyBorder="1" applyAlignment="1">
      <alignment horizontal="left" vertical="center"/>
    </xf>
    <xf numFmtId="0" fontId="6" fillId="4" borderId="33" xfId="0" applyFont="1" applyFill="1" applyBorder="1" applyAlignment="1">
      <alignment horizontal="left" vertical="center"/>
    </xf>
    <xf numFmtId="0" fontId="0" fillId="4" borderId="27" xfId="0" applyFill="1" applyBorder="1">
      <alignment vertical="center"/>
    </xf>
    <xf numFmtId="0" fontId="0" fillId="4" borderId="38" xfId="0" applyFill="1" applyBorder="1">
      <alignment vertical="center"/>
    </xf>
    <xf numFmtId="0" fontId="6" fillId="4" borderId="41" xfId="0" applyFont="1" applyFill="1" applyBorder="1" applyAlignment="1">
      <alignment horizontal="center" vertical="center"/>
    </xf>
    <xf numFmtId="0" fontId="7" fillId="0" borderId="0" xfId="0" applyFont="1" applyAlignment="1">
      <alignment vertical="top"/>
    </xf>
    <xf numFmtId="0" fontId="0" fillId="0" borderId="0" xfId="0" applyProtection="1">
      <alignment vertical="center"/>
      <protection locked="0"/>
    </xf>
    <xf numFmtId="0" fontId="0" fillId="0" borderId="0" xfId="0" applyAlignment="1" applyProtection="1">
      <protection locked="0"/>
    </xf>
    <xf numFmtId="0" fontId="32" fillId="0" borderId="0" xfId="0" applyFont="1" applyAlignment="1">
      <alignment vertical="center" wrapText="1"/>
    </xf>
    <xf numFmtId="0" fontId="32" fillId="0" borderId="0" xfId="0" applyFont="1" applyAlignment="1">
      <alignment vertical="top" wrapText="1"/>
    </xf>
    <xf numFmtId="0" fontId="38" fillId="0" borderId="0" xfId="5" applyFont="1">
      <alignment vertical="center"/>
    </xf>
    <xf numFmtId="58" fontId="39" fillId="0" borderId="0" xfId="5" applyNumberFormat="1" applyFont="1" applyAlignment="1">
      <alignment horizontal="right" vertical="center"/>
    </xf>
    <xf numFmtId="58" fontId="38" fillId="0" borderId="0" xfId="5" applyNumberFormat="1" applyFont="1">
      <alignment vertical="center"/>
    </xf>
    <xf numFmtId="0" fontId="41" fillId="0" borderId="0" xfId="5" applyFont="1">
      <alignment vertical="center"/>
    </xf>
    <xf numFmtId="0" fontId="39" fillId="0" borderId="0" xfId="5" applyFont="1">
      <alignment vertical="center"/>
    </xf>
    <xf numFmtId="0" fontId="42" fillId="0" borderId="0" xfId="5" applyFont="1">
      <alignment vertical="center"/>
    </xf>
    <xf numFmtId="0" fontId="42" fillId="0" borderId="0" xfId="5" applyFont="1" applyAlignment="1">
      <alignment horizontal="right" vertical="center"/>
    </xf>
    <xf numFmtId="0" fontId="44" fillId="0" borderId="0" xfId="5" applyFont="1">
      <alignment vertical="center"/>
    </xf>
    <xf numFmtId="0" fontId="38" fillId="0" borderId="0" xfId="5" applyFont="1" applyAlignment="1">
      <alignment horizontal="left" vertical="center" indent="3"/>
    </xf>
    <xf numFmtId="0" fontId="35" fillId="0" borderId="0" xfId="5" applyFont="1" applyAlignment="1">
      <alignment horizontal="left" vertical="center"/>
    </xf>
    <xf numFmtId="0" fontId="30" fillId="0" borderId="0" xfId="5" applyFont="1">
      <alignment vertical="center"/>
    </xf>
    <xf numFmtId="0" fontId="36" fillId="0" borderId="0" xfId="5" applyFont="1" applyAlignment="1">
      <alignment horizontal="right" vertical="center"/>
    </xf>
    <xf numFmtId="0" fontId="7" fillId="4" borderId="0" xfId="0" applyFont="1" applyFill="1" applyAlignment="1">
      <alignment horizontal="left" vertical="top"/>
    </xf>
    <xf numFmtId="0" fontId="27" fillId="0" borderId="0" xfId="0" applyFont="1">
      <alignment vertical="center"/>
    </xf>
    <xf numFmtId="0" fontId="27" fillId="0" borderId="0" xfId="3" applyFont="1" applyAlignment="1">
      <alignment vertical="center"/>
    </xf>
    <xf numFmtId="0" fontId="6" fillId="2" borderId="30" xfId="0" applyFont="1" applyFill="1" applyBorder="1" applyAlignment="1">
      <alignment horizontal="center" vertical="center"/>
    </xf>
    <xf numFmtId="0" fontId="6" fillId="4" borderId="30" xfId="0" applyFont="1" applyFill="1" applyBorder="1" applyAlignment="1">
      <alignment horizontal="center" vertical="center"/>
    </xf>
    <xf numFmtId="0" fontId="22" fillId="4" borderId="16" xfId="0" applyFont="1" applyFill="1" applyBorder="1" applyAlignment="1" applyProtection="1">
      <alignment vertical="center" wrapText="1"/>
      <protection hidden="1"/>
    </xf>
    <xf numFmtId="0" fontId="6" fillId="4" borderId="25" xfId="0" applyFont="1" applyFill="1" applyBorder="1" applyAlignment="1">
      <alignment horizontal="center" vertical="center"/>
    </xf>
    <xf numFmtId="0" fontId="6" fillId="5" borderId="16"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protection locked="0"/>
    </xf>
    <xf numFmtId="0" fontId="0" fillId="4" borderId="35" xfId="0" quotePrefix="1" applyFill="1" applyBorder="1" applyAlignment="1">
      <alignment horizontal="center" vertical="center"/>
    </xf>
    <xf numFmtId="0" fontId="6" fillId="4" borderId="16" xfId="0" applyFont="1" applyFill="1" applyBorder="1" applyAlignment="1" applyProtection="1">
      <alignment vertical="center" wrapText="1"/>
      <protection hidden="1"/>
    </xf>
    <xf numFmtId="38" fontId="3" fillId="4" borderId="4" xfId="1" applyFont="1" applyFill="1" applyBorder="1" applyAlignment="1" applyProtection="1">
      <alignment vertical="center"/>
    </xf>
    <xf numFmtId="38" fontId="3" fillId="4" borderId="19" xfId="1" applyFont="1" applyFill="1" applyBorder="1" applyAlignment="1" applyProtection="1">
      <alignment vertical="center"/>
    </xf>
    <xf numFmtId="38" fontId="3" fillId="4" borderId="33" xfId="1" applyFont="1" applyFill="1" applyBorder="1" applyAlignment="1" applyProtection="1">
      <alignment vertical="center"/>
    </xf>
    <xf numFmtId="0" fontId="6" fillId="4" borderId="16" xfId="0" applyFont="1" applyFill="1" applyBorder="1" applyAlignment="1" applyProtection="1">
      <alignment vertical="center" wrapText="1"/>
      <protection locked="0"/>
    </xf>
    <xf numFmtId="0" fontId="6" fillId="4" borderId="4" xfId="0" applyFont="1" applyFill="1" applyBorder="1" applyAlignment="1" applyProtection="1">
      <alignment vertical="center" wrapText="1"/>
      <protection hidden="1"/>
    </xf>
    <xf numFmtId="0" fontId="6" fillId="4" borderId="24" xfId="0" applyFont="1" applyFill="1" applyBorder="1" applyProtection="1">
      <alignment vertical="center"/>
      <protection locked="0"/>
    </xf>
    <xf numFmtId="0" fontId="6" fillId="4" borderId="4" xfId="0" applyFont="1" applyFill="1" applyBorder="1" applyProtection="1">
      <alignment vertical="center"/>
      <protection locked="0"/>
    </xf>
    <xf numFmtId="0" fontId="6" fillId="4" borderId="4"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protection locked="0"/>
    </xf>
    <xf numFmtId="0" fontId="6" fillId="4" borderId="4" xfId="0" applyFont="1" applyFill="1" applyBorder="1" applyAlignment="1" applyProtection="1">
      <alignment vertical="top" wrapText="1"/>
      <protection locked="0"/>
    </xf>
    <xf numFmtId="0" fontId="6" fillId="4" borderId="19" xfId="0" applyFont="1" applyFill="1" applyBorder="1" applyAlignment="1" applyProtection="1">
      <alignment vertical="top" wrapText="1"/>
      <protection locked="0"/>
    </xf>
    <xf numFmtId="0" fontId="6" fillId="4" borderId="4" xfId="0" applyFont="1" applyFill="1" applyBorder="1" applyAlignment="1" applyProtection="1">
      <alignment vertical="center" wrapText="1"/>
      <protection locked="0"/>
    </xf>
    <xf numFmtId="0" fontId="6" fillId="4" borderId="33" xfId="0" applyFont="1" applyFill="1" applyBorder="1" applyAlignment="1" applyProtection="1">
      <alignment horizontal="left" vertical="center"/>
      <protection locked="0"/>
    </xf>
    <xf numFmtId="0" fontId="6" fillId="4" borderId="33" xfId="0" applyFont="1" applyFill="1" applyBorder="1" applyAlignment="1" applyProtection="1">
      <alignment vertical="center" wrapText="1"/>
      <protection locked="0"/>
    </xf>
    <xf numFmtId="0" fontId="0" fillId="0" borderId="27" xfId="0" applyBorder="1">
      <alignment vertical="center"/>
    </xf>
    <xf numFmtId="0" fontId="0" fillId="4" borderId="0" xfId="0" applyFill="1" applyAlignment="1">
      <alignment horizontal="right" vertical="center"/>
    </xf>
    <xf numFmtId="0" fontId="6" fillId="2" borderId="47" xfId="0" applyFont="1" applyFill="1" applyBorder="1" applyAlignment="1">
      <alignment horizontal="center" vertical="center" textRotation="255"/>
    </xf>
    <xf numFmtId="0" fontId="0" fillId="4" borderId="0" xfId="0" quotePrefix="1" applyFill="1" applyAlignment="1">
      <alignment horizontal="left"/>
    </xf>
    <xf numFmtId="0" fontId="0" fillId="2" borderId="5" xfId="0" applyFill="1" applyBorder="1" applyAlignment="1">
      <alignment horizontal="left" vertical="center"/>
    </xf>
    <xf numFmtId="0" fontId="0" fillId="2" borderId="1" xfId="0" applyFill="1" applyBorder="1" applyAlignment="1">
      <alignment horizontal="left" vertical="center"/>
    </xf>
    <xf numFmtId="0" fontId="6" fillId="4" borderId="42"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32"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6" fillId="2" borderId="30" xfId="0" applyFont="1" applyFill="1" applyBorder="1" applyAlignment="1">
      <alignment horizontal="center" vertical="center" wrapText="1" shrinkToFit="1"/>
    </xf>
    <xf numFmtId="0" fontId="6" fillId="2" borderId="39" xfId="0" applyFont="1" applyFill="1" applyBorder="1" applyAlignment="1">
      <alignment horizontal="center" vertical="center" wrapText="1" shrinkToFit="1"/>
    </xf>
    <xf numFmtId="0" fontId="6" fillId="2" borderId="29"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29" xfId="0" applyFont="1" applyFill="1" applyBorder="1" applyAlignment="1">
      <alignment horizontal="center" vertical="center" wrapText="1" shrinkToFit="1"/>
    </xf>
    <xf numFmtId="0" fontId="8" fillId="4" borderId="47" xfId="0" applyFont="1" applyFill="1" applyBorder="1" applyAlignment="1">
      <alignment horizontal="center" vertical="top" textRotation="255"/>
    </xf>
    <xf numFmtId="0" fontId="8" fillId="4" borderId="36" xfId="0" applyFont="1" applyFill="1" applyBorder="1" applyAlignment="1">
      <alignment horizontal="center" vertical="top" textRotation="255"/>
    </xf>
    <xf numFmtId="0" fontId="6" fillId="4" borderId="16" xfId="0" applyFont="1" applyFill="1" applyBorder="1" applyAlignment="1" applyProtection="1">
      <alignment horizontal="right" vertical="center" wrapText="1"/>
      <protection locked="0"/>
    </xf>
    <xf numFmtId="0" fontId="0" fillId="4" borderId="24"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0" fillId="4" borderId="28" xfId="0" applyFill="1" applyBorder="1" applyAlignment="1" applyProtection="1">
      <alignment horizontal="center" vertical="center" wrapText="1"/>
      <protection hidden="1"/>
    </xf>
    <xf numFmtId="38" fontId="3" fillId="2" borderId="27" xfId="1" applyFont="1" applyFill="1" applyBorder="1" applyAlignment="1">
      <alignment horizontal="right" vertical="center"/>
    </xf>
    <xf numFmtId="38" fontId="3" fillId="2" borderId="16" xfId="1" applyFont="1" applyFill="1" applyBorder="1" applyAlignment="1">
      <alignment horizontal="right" vertical="center"/>
    </xf>
    <xf numFmtId="0" fontId="6" fillId="2" borderId="2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xf>
    <xf numFmtId="0" fontId="0" fillId="4" borderId="38" xfId="0" applyFill="1" applyBorder="1" applyAlignment="1">
      <alignment horizontal="left" vertical="center" wrapText="1" shrinkToFit="1"/>
    </xf>
    <xf numFmtId="0" fontId="0" fillId="4" borderId="33" xfId="0" applyFill="1" applyBorder="1" applyAlignment="1">
      <alignment horizontal="left" vertical="center" wrapText="1" shrinkToFit="1"/>
    </xf>
    <xf numFmtId="0" fontId="0" fillId="4" borderId="23" xfId="0" applyFill="1" applyBorder="1" applyAlignment="1">
      <alignment horizontal="left" vertical="center" wrapText="1" shrinkToFit="1"/>
    </xf>
    <xf numFmtId="0" fontId="0" fillId="4" borderId="52"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58" xfId="0" applyFill="1" applyBorder="1" applyAlignment="1">
      <alignment horizontal="center" vertical="center" wrapText="1"/>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24" xfId="0" applyFill="1" applyBorder="1" applyAlignment="1">
      <alignment horizontal="center" vertical="center"/>
    </xf>
    <xf numFmtId="0" fontId="0" fillId="4" borderId="4" xfId="0" applyFill="1" applyBorder="1" applyAlignment="1">
      <alignment horizontal="center" vertical="center"/>
    </xf>
    <xf numFmtId="0" fontId="0" fillId="4" borderId="28" xfId="0" applyFill="1" applyBorder="1" applyAlignment="1">
      <alignment horizontal="center" vertical="center"/>
    </xf>
    <xf numFmtId="0" fontId="0" fillId="4" borderId="27" xfId="0" applyFill="1" applyBorder="1" applyAlignment="1">
      <alignment horizontal="center" vertical="center"/>
    </xf>
    <xf numFmtId="0" fontId="0" fillId="4" borderId="26" xfId="0" applyFill="1" applyBorder="1" applyAlignment="1">
      <alignment horizontal="center" vertical="center"/>
    </xf>
    <xf numFmtId="38" fontId="3" fillId="4" borderId="4" xfId="1" applyFont="1" applyFill="1" applyBorder="1" applyAlignment="1">
      <alignment horizontal="right" vertical="center"/>
    </xf>
    <xf numFmtId="38" fontId="3" fillId="4" borderId="28" xfId="1" applyFont="1" applyFill="1" applyBorder="1" applyAlignment="1">
      <alignment horizontal="right" vertical="center"/>
    </xf>
    <xf numFmtId="38" fontId="3" fillId="4" borderId="24" xfId="0" applyNumberFormat="1" applyFont="1" applyFill="1" applyBorder="1" applyAlignment="1">
      <alignment horizontal="center" vertical="center"/>
    </xf>
    <xf numFmtId="0" fontId="3" fillId="4" borderId="4" xfId="0" applyFont="1" applyFill="1" applyBorder="1" applyAlignment="1">
      <alignment horizontal="center" vertical="center"/>
    </xf>
    <xf numFmtId="0" fontId="32" fillId="0" borderId="0" xfId="0" applyFont="1" applyAlignment="1">
      <alignment horizontal="left" vertical="center" wrapText="1"/>
    </xf>
    <xf numFmtId="38" fontId="23" fillId="4" borderId="48" xfId="0" applyNumberFormat="1" applyFont="1" applyFill="1" applyBorder="1" applyAlignment="1">
      <alignment horizontal="right" vertical="center"/>
    </xf>
    <xf numFmtId="38" fontId="23" fillId="4" borderId="7" xfId="0" applyNumberFormat="1" applyFont="1" applyFill="1" applyBorder="1" applyAlignment="1">
      <alignment horizontal="right" vertical="center"/>
    </xf>
    <xf numFmtId="38" fontId="23" fillId="4" borderId="49" xfId="0" applyNumberFormat="1" applyFont="1" applyFill="1" applyBorder="1" applyAlignment="1">
      <alignment horizontal="right" vertical="center"/>
    </xf>
    <xf numFmtId="38" fontId="23" fillId="4" borderId="50" xfId="0" applyNumberFormat="1" applyFont="1" applyFill="1" applyBorder="1" applyAlignment="1">
      <alignment horizontal="right" vertical="center"/>
    </xf>
    <xf numFmtId="38" fontId="23" fillId="4" borderId="46" xfId="0" applyNumberFormat="1" applyFont="1" applyFill="1" applyBorder="1" applyAlignment="1">
      <alignment horizontal="right" vertical="center"/>
    </xf>
    <xf numFmtId="38" fontId="23" fillId="4" borderId="51" xfId="0" applyNumberFormat="1" applyFont="1" applyFill="1" applyBorder="1" applyAlignment="1">
      <alignment horizontal="right" vertical="center"/>
    </xf>
    <xf numFmtId="38" fontId="3" fillId="4" borderId="27" xfId="0" applyNumberFormat="1" applyFont="1" applyFill="1" applyBorder="1" applyAlignment="1" applyProtection="1">
      <alignment horizontal="right" vertical="center"/>
      <protection hidden="1"/>
    </xf>
    <xf numFmtId="38" fontId="3" fillId="4" borderId="16" xfId="0" applyNumberFormat="1" applyFont="1" applyFill="1" applyBorder="1" applyAlignment="1" applyProtection="1">
      <alignment horizontal="right" vertical="center"/>
      <protection hidden="1"/>
    </xf>
    <xf numFmtId="38" fontId="3" fillId="2" borderId="38" xfId="1" applyFont="1" applyFill="1" applyBorder="1" applyAlignment="1">
      <alignment horizontal="right" vertical="center"/>
    </xf>
    <xf numFmtId="38" fontId="3" fillId="2" borderId="33" xfId="1" applyFont="1" applyFill="1" applyBorder="1" applyAlignment="1">
      <alignment horizontal="right" vertical="center"/>
    </xf>
    <xf numFmtId="38" fontId="3" fillId="4" borderId="54" xfId="0" applyNumberFormat="1" applyFont="1" applyFill="1" applyBorder="1" applyAlignment="1">
      <alignment horizontal="right" vertical="center"/>
    </xf>
    <xf numFmtId="38" fontId="3" fillId="4" borderId="56" xfId="0" applyNumberFormat="1" applyFont="1" applyFill="1" applyBorder="1" applyAlignment="1">
      <alignment horizontal="right" vertical="center"/>
    </xf>
    <xf numFmtId="38" fontId="3" fillId="4" borderId="54" xfId="1" applyFont="1" applyFill="1" applyBorder="1" applyAlignment="1">
      <alignment horizontal="right" vertical="center"/>
    </xf>
    <xf numFmtId="38" fontId="3" fillId="4" borderId="55" xfId="1" applyFont="1" applyFill="1" applyBorder="1" applyAlignment="1">
      <alignment horizontal="right" vertical="center"/>
    </xf>
    <xf numFmtId="38" fontId="3" fillId="4" borderId="56" xfId="1" applyFont="1" applyFill="1" applyBorder="1" applyAlignment="1">
      <alignment horizontal="right" vertical="center"/>
    </xf>
    <xf numFmtId="38" fontId="3" fillId="4" borderId="57" xfId="1" applyFont="1" applyFill="1" applyBorder="1" applyAlignment="1">
      <alignment horizontal="right" vertical="center"/>
    </xf>
    <xf numFmtId="38" fontId="3" fillId="4" borderId="2" xfId="1" applyFont="1" applyFill="1" applyBorder="1" applyAlignment="1">
      <alignment horizontal="right" vertical="center"/>
    </xf>
    <xf numFmtId="38" fontId="3" fillId="4" borderId="40" xfId="1" applyFont="1" applyFill="1" applyBorder="1" applyAlignment="1">
      <alignment horizontal="right" vertical="center"/>
    </xf>
    <xf numFmtId="0" fontId="3" fillId="4" borderId="43" xfId="0" applyFont="1" applyFill="1" applyBorder="1" applyAlignment="1">
      <alignment horizontal="center" vertical="center"/>
    </xf>
    <xf numFmtId="0" fontId="3" fillId="4" borderId="2" xfId="0" applyFont="1" applyFill="1"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3" xfId="0" applyFill="1" applyBorder="1" applyAlignment="1">
      <alignment horizontal="left"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0" fillId="2" borderId="26" xfId="0" applyFill="1" applyBorder="1" applyAlignment="1">
      <alignment horizontal="center" vertical="center"/>
    </xf>
    <xf numFmtId="49" fontId="17" fillId="4" borderId="10" xfId="0" applyNumberFormat="1" applyFont="1" applyFill="1" applyBorder="1" applyAlignment="1" applyProtection="1">
      <alignment horizontal="center" vertical="center"/>
      <protection hidden="1"/>
    </xf>
    <xf numFmtId="49" fontId="17" fillId="4" borderId="12" xfId="0" applyNumberFormat="1" applyFont="1" applyFill="1" applyBorder="1" applyAlignment="1" applyProtection="1">
      <alignment horizontal="center" vertical="center"/>
      <protection hidden="1"/>
    </xf>
    <xf numFmtId="0" fontId="0" fillId="2" borderId="0" xfId="0" applyFill="1" applyAlignment="1">
      <alignment horizontal="center" vertical="center"/>
    </xf>
    <xf numFmtId="0" fontId="0" fillId="2" borderId="3" xfId="0" applyFill="1" applyBorder="1" applyAlignment="1">
      <alignment horizontal="center" vertical="center"/>
    </xf>
    <xf numFmtId="0" fontId="6" fillId="4" borderId="30"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6" xfId="0" applyFont="1" applyFill="1" applyBorder="1" applyAlignment="1" applyProtection="1">
      <alignment horizontal="left" vertical="top" wrapText="1"/>
      <protection hidden="1"/>
    </xf>
    <xf numFmtId="0" fontId="6" fillId="4" borderId="18" xfId="0" applyFont="1" applyFill="1" applyBorder="1" applyAlignment="1" applyProtection="1">
      <alignment horizontal="left" vertical="top" wrapText="1"/>
      <protection hidden="1"/>
    </xf>
    <xf numFmtId="0" fontId="6" fillId="4" borderId="4" xfId="0" applyFont="1" applyFill="1" applyBorder="1" applyAlignment="1" applyProtection="1">
      <alignment horizontal="left" vertical="top" wrapText="1"/>
      <protection hidden="1"/>
    </xf>
    <xf numFmtId="0" fontId="6" fillId="4" borderId="19" xfId="0" applyFont="1" applyFill="1" applyBorder="1" applyAlignment="1" applyProtection="1">
      <alignment horizontal="left" vertical="top" wrapText="1"/>
      <protection hidden="1"/>
    </xf>
    <xf numFmtId="0" fontId="6" fillId="4" borderId="5"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2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shrinkToFit="1"/>
    </xf>
    <xf numFmtId="0" fontId="0" fillId="4" borderId="59" xfId="0" applyFill="1" applyBorder="1" applyAlignment="1">
      <alignment horizontal="center" vertical="center" wrapText="1"/>
    </xf>
    <xf numFmtId="0" fontId="0" fillId="2" borderId="27" xfId="0" applyFill="1" applyBorder="1" applyAlignment="1" applyProtection="1">
      <alignment horizontal="center" vertical="center"/>
      <protection hidden="1"/>
    </xf>
    <xf numFmtId="0" fontId="0" fillId="2" borderId="16" xfId="0" applyFill="1" applyBorder="1" applyAlignment="1" applyProtection="1">
      <alignment horizontal="center" vertical="center"/>
      <protection hidden="1"/>
    </xf>
    <xf numFmtId="0" fontId="0" fillId="2" borderId="26" xfId="0" applyFill="1" applyBorder="1" applyAlignment="1" applyProtection="1">
      <alignment horizontal="center" vertical="center"/>
      <protection hidden="1"/>
    </xf>
    <xf numFmtId="0" fontId="6" fillId="2" borderId="36" xfId="0" applyFont="1" applyFill="1" applyBorder="1" applyAlignment="1">
      <alignment horizontal="center" vertical="center" textRotation="255"/>
    </xf>
    <xf numFmtId="0" fontId="0" fillId="4" borderId="38" xfId="0" applyFill="1" applyBorder="1" applyAlignment="1" applyProtection="1">
      <alignment horizontal="center" vertical="center" wrapText="1"/>
      <protection hidden="1"/>
    </xf>
    <xf numFmtId="0" fontId="0" fillId="4" borderId="33" xfId="0" applyFill="1" applyBorder="1" applyAlignment="1" applyProtection="1">
      <alignment horizontal="center" vertical="center" wrapText="1"/>
      <protection hidden="1"/>
    </xf>
    <xf numFmtId="0" fontId="0" fillId="4" borderId="34" xfId="0" applyFill="1" applyBorder="1" applyAlignment="1" applyProtection="1">
      <alignment horizontal="center" vertical="center" wrapText="1"/>
      <protection hidden="1"/>
    </xf>
    <xf numFmtId="0" fontId="8" fillId="4" borderId="47" xfId="0" applyFont="1" applyFill="1" applyBorder="1" applyAlignment="1">
      <alignment horizontal="center" vertical="top" textRotation="255" shrinkToFit="1"/>
    </xf>
    <xf numFmtId="0" fontId="8" fillId="4" borderId="36" xfId="0" applyFont="1" applyFill="1" applyBorder="1" applyAlignment="1">
      <alignment horizontal="center" vertical="top" textRotation="255" shrinkToFit="1"/>
    </xf>
    <xf numFmtId="0" fontId="6" fillId="4" borderId="29" xfId="0" applyFont="1" applyFill="1" applyBorder="1" applyAlignment="1" applyProtection="1">
      <alignment horizontal="center" vertical="center"/>
      <protection hidden="1"/>
    </xf>
    <xf numFmtId="0" fontId="6" fillId="4" borderId="30" xfId="0" applyFont="1" applyFill="1" applyBorder="1" applyAlignment="1" applyProtection="1">
      <alignment horizontal="center" vertical="center"/>
      <protection hidden="1"/>
    </xf>
    <xf numFmtId="0" fontId="6" fillId="4" borderId="39" xfId="0" applyFont="1" applyFill="1" applyBorder="1" applyAlignment="1" applyProtection="1">
      <alignment horizontal="center" vertical="center"/>
      <protection hidden="1"/>
    </xf>
    <xf numFmtId="0" fontId="6" fillId="4" borderId="10"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16" xfId="0" applyFont="1" applyFill="1" applyBorder="1" applyAlignment="1" applyProtection="1">
      <alignment horizontal="left" vertical="center" wrapText="1"/>
      <protection locked="0"/>
    </xf>
    <xf numFmtId="0" fontId="6" fillId="4" borderId="16" xfId="0" applyFont="1" applyFill="1" applyBorder="1" applyAlignment="1" applyProtection="1">
      <alignment horizontal="left" vertical="center" wrapText="1"/>
      <protection hidden="1"/>
    </xf>
    <xf numFmtId="0" fontId="8" fillId="4" borderId="0" xfId="0" applyFont="1" applyFill="1" applyAlignment="1">
      <alignment horizontal="right" vertical="center"/>
    </xf>
    <xf numFmtId="0" fontId="10" fillId="4" borderId="27" xfId="0" applyFont="1" applyFill="1" applyBorder="1" applyAlignment="1">
      <alignment horizontal="left" vertical="center" shrinkToFit="1"/>
    </xf>
    <xf numFmtId="0" fontId="10" fillId="4" borderId="16" xfId="0" applyFont="1" applyFill="1" applyBorder="1" applyAlignment="1">
      <alignment horizontal="left" vertical="center" shrinkToFit="1"/>
    </xf>
    <xf numFmtId="0" fontId="10" fillId="4" borderId="18" xfId="0" applyFont="1" applyFill="1" applyBorder="1" applyAlignment="1">
      <alignment horizontal="left" vertical="center" shrinkToFit="1"/>
    </xf>
    <xf numFmtId="49" fontId="17" fillId="4" borderId="11" xfId="0" applyNumberFormat="1" applyFont="1" applyFill="1" applyBorder="1" applyAlignment="1" applyProtection="1">
      <alignment horizontal="center" vertical="center"/>
      <protection hidden="1"/>
    </xf>
    <xf numFmtId="49" fontId="17" fillId="4" borderId="13" xfId="0" applyNumberFormat="1" applyFont="1" applyFill="1" applyBorder="1" applyAlignment="1" applyProtection="1">
      <alignment horizontal="center" vertical="center"/>
      <protection hidden="1"/>
    </xf>
    <xf numFmtId="49" fontId="0" fillId="4" borderId="0" xfId="0" applyNumberFormat="1" applyFill="1" applyAlignment="1" applyProtection="1">
      <alignment horizontal="left" vertical="center" shrinkToFit="1"/>
      <protection hidden="1"/>
    </xf>
    <xf numFmtId="49" fontId="3" fillId="4" borderId="0" xfId="0" applyNumberFormat="1" applyFont="1" applyFill="1" applyAlignment="1" applyProtection="1">
      <alignment horizontal="left" vertical="center" shrinkToFit="1"/>
      <protection hidden="1"/>
    </xf>
    <xf numFmtId="0" fontId="6" fillId="4" borderId="27"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hidden="1"/>
    </xf>
    <xf numFmtId="0" fontId="0" fillId="2" borderId="27" xfId="0" applyFill="1" applyBorder="1" applyAlignment="1" applyProtection="1">
      <alignment horizontal="center" vertical="center" wrapText="1"/>
      <protection hidden="1"/>
    </xf>
    <xf numFmtId="0" fontId="6" fillId="4" borderId="16"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0" fillId="2" borderId="4"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10" fillId="4" borderId="24" xfId="0" applyFont="1" applyFill="1" applyBorder="1" applyAlignment="1">
      <alignment horizontal="left" vertical="center" shrinkToFit="1"/>
    </xf>
    <xf numFmtId="0" fontId="10" fillId="4" borderId="4" xfId="0" applyFont="1" applyFill="1" applyBorder="1" applyAlignment="1">
      <alignment horizontal="left" vertical="center" shrinkToFit="1"/>
    </xf>
    <xf numFmtId="0" fontId="10" fillId="4" borderId="19" xfId="0" applyFont="1" applyFill="1" applyBorder="1" applyAlignment="1">
      <alignment horizontal="left" vertical="center" shrinkToFit="1"/>
    </xf>
    <xf numFmtId="49" fontId="17" fillId="0" borderId="35" xfId="0" applyNumberFormat="1" applyFont="1" applyBorder="1" applyAlignment="1" applyProtection="1">
      <alignment horizontal="center" vertical="center"/>
      <protection locked="0"/>
    </xf>
    <xf numFmtId="49" fontId="17" fillId="0" borderId="36" xfId="0" applyNumberFormat="1" applyFont="1" applyBorder="1" applyAlignment="1" applyProtection="1">
      <alignment horizontal="center" vertical="center"/>
      <protection locked="0"/>
    </xf>
    <xf numFmtId="49" fontId="17" fillId="0" borderId="32" xfId="0" applyNumberFormat="1" applyFont="1" applyBorder="1" applyAlignment="1" applyProtection="1">
      <alignment horizontal="center" vertical="center"/>
      <protection locked="0"/>
    </xf>
    <xf numFmtId="49" fontId="17" fillId="0" borderId="40"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0" fillId="0" borderId="0" xfId="0" applyNumberFormat="1" applyAlignment="1" applyProtection="1">
      <alignment horizontal="left" vertical="center" shrinkToFit="1"/>
      <protection locked="0"/>
    </xf>
    <xf numFmtId="0" fontId="0" fillId="2" borderId="22" xfId="0" quotePrefix="1" applyFill="1" applyBorder="1" applyAlignment="1">
      <alignment horizontal="center" vertical="center"/>
    </xf>
    <xf numFmtId="0" fontId="0" fillId="2" borderId="31" xfId="0" applyFill="1" applyBorder="1" applyAlignment="1">
      <alignment horizontal="center" vertical="center"/>
    </xf>
    <xf numFmtId="0" fontId="0" fillId="2" borderId="25" xfId="0" applyFill="1" applyBorder="1" applyAlignment="1">
      <alignment horizontal="center" vertical="center"/>
    </xf>
    <xf numFmtId="0" fontId="0" fillId="2" borderId="32" xfId="0" applyFill="1" applyBorder="1" applyAlignment="1">
      <alignment horizontal="center" vertical="center"/>
    </xf>
    <xf numFmtId="0" fontId="0" fillId="2" borderId="14" xfId="0" applyFill="1" applyBorder="1" applyAlignment="1">
      <alignment horizontal="center" vertical="center"/>
    </xf>
    <xf numFmtId="0" fontId="10" fillId="0" borderId="29"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27"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0" fillId="0" borderId="18" xfId="0" applyFont="1" applyBorder="1" applyAlignment="1" applyProtection="1">
      <alignment horizontal="left" vertical="center" shrinkToFit="1"/>
      <protection locked="0"/>
    </xf>
    <xf numFmtId="0" fontId="10" fillId="0" borderId="24"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19" xfId="0" applyFont="1" applyBorder="1" applyAlignment="1" applyProtection="1">
      <alignment horizontal="left" vertical="center" shrinkToFit="1"/>
      <protection locked="0"/>
    </xf>
    <xf numFmtId="0" fontId="6" fillId="2" borderId="30" xfId="0" applyFont="1" applyFill="1" applyBorder="1" applyAlignment="1">
      <alignment horizontal="center" vertical="center"/>
    </xf>
    <xf numFmtId="0" fontId="10" fillId="4" borderId="29" xfId="0" applyFont="1" applyFill="1" applyBorder="1" applyAlignment="1" applyProtection="1">
      <alignment horizontal="left" vertical="center"/>
      <protection hidden="1"/>
    </xf>
    <xf numFmtId="0" fontId="10" fillId="4" borderId="30" xfId="0" applyFont="1" applyFill="1" applyBorder="1" applyAlignment="1" applyProtection="1">
      <alignment horizontal="left" vertical="center"/>
      <protection hidden="1"/>
    </xf>
    <xf numFmtId="0" fontId="10" fillId="4" borderId="17" xfId="0" applyFont="1" applyFill="1" applyBorder="1" applyAlignment="1" applyProtection="1">
      <alignment horizontal="left" vertical="center"/>
      <protection hidden="1"/>
    </xf>
    <xf numFmtId="49" fontId="17" fillId="4" borderId="35" xfId="0" applyNumberFormat="1" applyFont="1" applyFill="1" applyBorder="1" applyAlignment="1" applyProtection="1">
      <alignment horizontal="center" vertical="center"/>
      <protection hidden="1"/>
    </xf>
    <xf numFmtId="49" fontId="17" fillId="4" borderId="36" xfId="0" applyNumberFormat="1" applyFont="1" applyFill="1" applyBorder="1" applyAlignment="1" applyProtection="1">
      <alignment horizontal="center" vertical="center"/>
      <protection hidden="1"/>
    </xf>
    <xf numFmtId="0" fontId="10" fillId="4" borderId="27" xfId="0" applyFont="1" applyFill="1" applyBorder="1" applyAlignment="1">
      <alignment horizontal="left" vertical="center"/>
    </xf>
    <xf numFmtId="0" fontId="10" fillId="4" borderId="16" xfId="0" applyFont="1" applyFill="1" applyBorder="1" applyAlignment="1">
      <alignment horizontal="left" vertical="center"/>
    </xf>
    <xf numFmtId="0" fontId="10" fillId="4" borderId="18" xfId="0" applyFont="1" applyFill="1" applyBorder="1" applyAlignment="1">
      <alignment horizontal="left" vertical="center"/>
    </xf>
    <xf numFmtId="0" fontId="18" fillId="0" borderId="0" xfId="0" applyFont="1" applyAlignment="1">
      <alignment horizontal="center" vertical="center"/>
    </xf>
    <xf numFmtId="0" fontId="0" fillId="0" borderId="38" xfId="0" applyBorder="1" applyAlignment="1" applyProtection="1">
      <alignment horizontal="left" vertical="center" wrapText="1" shrinkToFit="1"/>
      <protection locked="0"/>
    </xf>
    <xf numFmtId="0" fontId="0" fillId="0" borderId="33" xfId="0" applyBorder="1" applyAlignment="1" applyProtection="1">
      <alignment horizontal="left" vertical="center" wrapText="1" shrinkToFit="1"/>
      <protection locked="0"/>
    </xf>
    <xf numFmtId="0" fontId="0" fillId="0" borderId="23" xfId="0" applyBorder="1" applyAlignment="1" applyProtection="1">
      <alignment horizontal="left" vertical="center" wrapText="1" shrinkToFit="1"/>
      <protection locked="0"/>
    </xf>
    <xf numFmtId="0" fontId="6" fillId="4" borderId="16"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2" borderId="17" xfId="0" applyFont="1" applyFill="1" applyBorder="1" applyAlignment="1">
      <alignment horizontal="center" vertical="center"/>
    </xf>
    <xf numFmtId="0" fontId="6" fillId="4" borderId="16" xfId="0" applyFont="1" applyFill="1" applyBorder="1" applyAlignment="1">
      <alignment horizontal="right" vertical="center" wrapText="1"/>
    </xf>
    <xf numFmtId="0" fontId="6" fillId="4" borderId="16"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7"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0" fillId="0" borderId="16" xfId="0" applyBorder="1" applyAlignment="1" applyProtection="1">
      <alignment horizontal="left" vertical="center"/>
      <protection locked="0"/>
    </xf>
    <xf numFmtId="0" fontId="0" fillId="0" borderId="16" xfId="0" applyBorder="1" applyAlignment="1" applyProtection="1">
      <alignment horizontal="left" vertical="center" wrapText="1"/>
      <protection locked="0"/>
    </xf>
    <xf numFmtId="0" fontId="0" fillId="4" borderId="0" xfId="0" quotePrefix="1" applyFill="1" applyAlignment="1">
      <alignment vertical="center"/>
    </xf>
    <xf numFmtId="0" fontId="0" fillId="4" borderId="0" xfId="0" applyFont="1" applyFill="1">
      <alignment vertical="center"/>
    </xf>
    <xf numFmtId="0" fontId="0" fillId="4" borderId="0" xfId="0" quotePrefix="1" applyFont="1" applyFill="1" applyAlignment="1">
      <alignment horizontal="left" vertical="center"/>
    </xf>
    <xf numFmtId="0" fontId="11" fillId="4" borderId="0" xfId="0" applyFont="1" applyFill="1" applyAlignment="1">
      <alignment vertical="center"/>
    </xf>
  </cellXfs>
  <cellStyles count="6">
    <cellStyle name="桁区切り" xfId="1" builtinId="6"/>
    <cellStyle name="標準" xfId="0" builtinId="0"/>
    <cellStyle name="標準 2" xfId="4" xr:uid="{F4AEF0B5-FDD9-4F09-BE82-BFAE3EC504EC}"/>
    <cellStyle name="標準 3" xfId="5" xr:uid="{B8143898-057E-458D-A8D4-5642D65731D7}"/>
    <cellStyle name="標準_Sheet1" xfId="2" xr:uid="{00000000-0005-0000-0000-000002000000}"/>
    <cellStyle name="標準_試験　アスファルト様式" xfId="3" xr:uid="{57CEBD1C-CBA5-43B2-9491-5DEF6CD2D4EE}"/>
  </cellStyles>
  <dxfs count="10">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W$53" lockText="1" noThreeD="1"/>
</file>

<file path=xl/ctrlProps/ctrlProp10.xml><?xml version="1.0" encoding="utf-8"?>
<formControlPr xmlns="http://schemas.microsoft.com/office/spreadsheetml/2009/9/main" objectType="CheckBox" fmlaLink="$BW$30" lockText="1" noThreeD="1"/>
</file>

<file path=xl/ctrlProps/ctrlProp11.xml><?xml version="1.0" encoding="utf-8"?>
<formControlPr xmlns="http://schemas.microsoft.com/office/spreadsheetml/2009/9/main" objectType="CheckBox" fmlaLink="$BW$31" lockText="1" noThreeD="1"/>
</file>

<file path=xl/ctrlProps/ctrlProp12.xml><?xml version="1.0" encoding="utf-8"?>
<formControlPr xmlns="http://schemas.microsoft.com/office/spreadsheetml/2009/9/main" objectType="CheckBox" fmlaLink="$BW$30" lockText="1" noThreeD="1"/>
</file>

<file path=xl/ctrlProps/ctrlProp13.xml><?xml version="1.0" encoding="utf-8"?>
<formControlPr xmlns="http://schemas.microsoft.com/office/spreadsheetml/2009/9/main" objectType="CheckBox" fmlaLink="$BW$31" lockText="1" noThreeD="1"/>
</file>

<file path=xl/ctrlProps/ctrlProp14.xml><?xml version="1.0" encoding="utf-8"?>
<formControlPr xmlns="http://schemas.microsoft.com/office/spreadsheetml/2009/9/main" objectType="CheckBox" fmlaLink="$BW$34" lockText="1" noThreeD="1"/>
</file>

<file path=xl/ctrlProps/ctrlProp15.xml><?xml version="1.0" encoding="utf-8"?>
<formControlPr xmlns="http://schemas.microsoft.com/office/spreadsheetml/2009/9/main" objectType="CheckBox" fmlaLink="$BZ$34" lockText="1" noThreeD="1"/>
</file>

<file path=xl/ctrlProps/ctrlProp16.xml><?xml version="1.0" encoding="utf-8"?>
<formControlPr xmlns="http://schemas.microsoft.com/office/spreadsheetml/2009/9/main" objectType="CheckBox" fmlaLink="$BX$34" lockText="1" noThreeD="1"/>
</file>

<file path=xl/ctrlProps/ctrlProp17.xml><?xml version="1.0" encoding="utf-8"?>
<formControlPr xmlns="http://schemas.microsoft.com/office/spreadsheetml/2009/9/main" objectType="CheckBox" fmlaLink="$BY$34" lockText="1" noThreeD="1"/>
</file>

<file path=xl/ctrlProps/ctrlProp18.xml><?xml version="1.0" encoding="utf-8"?>
<formControlPr xmlns="http://schemas.microsoft.com/office/spreadsheetml/2009/9/main" objectType="CheckBox" fmlaLink="$BW$34" lockText="1" noThreeD="1"/>
</file>

<file path=xl/ctrlProps/ctrlProp19.xml><?xml version="1.0" encoding="utf-8"?>
<formControlPr xmlns="http://schemas.microsoft.com/office/spreadsheetml/2009/9/main" objectType="CheckBox" fmlaLink="$BZ$34" lockText="1" noThreeD="1"/>
</file>

<file path=xl/ctrlProps/ctrlProp2.xml><?xml version="1.0" encoding="utf-8"?>
<formControlPr xmlns="http://schemas.microsoft.com/office/spreadsheetml/2009/9/main" objectType="CheckBox" fmlaLink="$BW$53" lockText="1" noThreeD="1"/>
</file>

<file path=xl/ctrlProps/ctrlProp20.xml><?xml version="1.0" encoding="utf-8"?>
<formControlPr xmlns="http://schemas.microsoft.com/office/spreadsheetml/2009/9/main" objectType="CheckBox" fmlaLink="$BX$34" lockText="1" noThreeD="1"/>
</file>

<file path=xl/ctrlProps/ctrlProp21.xml><?xml version="1.0" encoding="utf-8"?>
<formControlPr xmlns="http://schemas.microsoft.com/office/spreadsheetml/2009/9/main" objectType="CheckBox" fmlaLink="$BY$34" lockText="1" noThreeD="1"/>
</file>

<file path=xl/ctrlProps/ctrlProp3.xml><?xml version="1.0" encoding="utf-8"?>
<formControlPr xmlns="http://schemas.microsoft.com/office/spreadsheetml/2009/9/main" objectType="CheckBox" fmlaLink="$BW$53" lockText="1" noThreeD="1"/>
</file>

<file path=xl/ctrlProps/ctrlProp4.xml><?xml version="1.0" encoding="utf-8"?>
<formControlPr xmlns="http://schemas.microsoft.com/office/spreadsheetml/2009/9/main" objectType="CheckBox" fmlaLink="$BW$34" lockText="1" noThreeD="1"/>
</file>

<file path=xl/ctrlProps/ctrlProp5.xml><?xml version="1.0" encoding="utf-8"?>
<formControlPr xmlns="http://schemas.microsoft.com/office/spreadsheetml/2009/9/main" objectType="CheckBox" fmlaLink="$BZ$34" lockText="1" noThreeD="1"/>
</file>

<file path=xl/ctrlProps/ctrlProp6.xml><?xml version="1.0" encoding="utf-8"?>
<formControlPr xmlns="http://schemas.microsoft.com/office/spreadsheetml/2009/9/main" objectType="CheckBox" fmlaLink="$BX$34" lockText="1" noThreeD="1"/>
</file>

<file path=xl/ctrlProps/ctrlProp7.xml><?xml version="1.0" encoding="utf-8"?>
<formControlPr xmlns="http://schemas.microsoft.com/office/spreadsheetml/2009/9/main" objectType="CheckBox" fmlaLink="$BY$34" lockText="1" noThreeD="1"/>
</file>

<file path=xl/ctrlProps/ctrlProp8.xml><?xml version="1.0" encoding="utf-8"?>
<formControlPr xmlns="http://schemas.microsoft.com/office/spreadsheetml/2009/9/main" objectType="CheckBox" fmlaLink="$BW$30" lockText="1" noThreeD="1"/>
</file>

<file path=xl/ctrlProps/ctrlProp9.xml><?xml version="1.0" encoding="utf-8"?>
<formControlPr xmlns="http://schemas.microsoft.com/office/spreadsheetml/2009/9/main" objectType="CheckBox" fmlaLink="$BW$31" lockText="1" noThreeD="1"/>
</file>

<file path=xl/drawings/drawing1.xml><?xml version="1.0" encoding="utf-8"?>
<xdr:wsDr xmlns:xdr="http://schemas.openxmlformats.org/drawingml/2006/spreadsheetDrawing" xmlns:a="http://schemas.openxmlformats.org/drawingml/2006/main">
  <xdr:twoCellAnchor>
    <xdr:from>
      <xdr:col>34</xdr:col>
      <xdr:colOff>9525</xdr:colOff>
      <xdr:row>1</xdr:row>
      <xdr:rowOff>190500</xdr:rowOff>
    </xdr:from>
    <xdr:to>
      <xdr:col>45</xdr:col>
      <xdr:colOff>314325</xdr:colOff>
      <xdr:row>6</xdr:row>
      <xdr:rowOff>0</xdr:rowOff>
    </xdr:to>
    <xdr:grpSp>
      <xdr:nvGrpSpPr>
        <xdr:cNvPr id="2" name="Group 4">
          <a:extLst>
            <a:ext uri="{FF2B5EF4-FFF2-40B4-BE49-F238E27FC236}">
              <a16:creationId xmlns:a16="http://schemas.microsoft.com/office/drawing/2014/main" id="{00000000-0008-0000-0000-000002000000}"/>
            </a:ext>
          </a:extLst>
        </xdr:cNvPr>
        <xdr:cNvGrpSpPr>
          <a:grpSpLocks/>
        </xdr:cNvGrpSpPr>
      </xdr:nvGrpSpPr>
      <xdr:grpSpPr bwMode="auto">
        <a:xfrm>
          <a:off x="6774219" y="375168"/>
          <a:ext cx="2435678" cy="859194"/>
          <a:chOff x="551" y="65"/>
          <a:chExt cx="173" cy="89"/>
        </a:xfrm>
      </xdr:grpSpPr>
      <xdr:sp macro="" textlink="">
        <xdr:nvSpPr>
          <xdr:cNvPr id="3" name="Rectangle 5">
            <a:extLst>
              <a:ext uri="{FF2B5EF4-FFF2-40B4-BE49-F238E27FC236}">
                <a16:creationId xmlns:a16="http://schemas.microsoft.com/office/drawing/2014/main" id="{00000000-0008-0000-0000-00000300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Rectangle 6">
            <a:extLst>
              <a:ext uri="{FF2B5EF4-FFF2-40B4-BE49-F238E27FC236}">
                <a16:creationId xmlns:a16="http://schemas.microsoft.com/office/drawing/2014/main" id="{00000000-0008-0000-0000-00000400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7">
            <a:extLst>
              <a:ext uri="{FF2B5EF4-FFF2-40B4-BE49-F238E27FC236}">
                <a16:creationId xmlns:a16="http://schemas.microsoft.com/office/drawing/2014/main" id="{00000000-0008-0000-0000-00000500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xdr:from>
      <xdr:col>27</xdr:col>
      <xdr:colOff>95250</xdr:colOff>
      <xdr:row>0</xdr:row>
      <xdr:rowOff>89297</xdr:rowOff>
    </xdr:from>
    <xdr:to>
      <xdr:col>33</xdr:col>
      <xdr:colOff>47626</xdr:colOff>
      <xdr:row>6</xdr:row>
      <xdr:rowOff>9525</xdr:rowOff>
    </xdr:to>
    <xdr:grpSp>
      <xdr:nvGrpSpPr>
        <xdr:cNvPr id="42" name="グループ化 1">
          <a:extLst>
            <a:ext uri="{FF2B5EF4-FFF2-40B4-BE49-F238E27FC236}">
              <a16:creationId xmlns:a16="http://schemas.microsoft.com/office/drawing/2014/main" id="{00000000-0008-0000-0000-00002A000000}"/>
            </a:ext>
          </a:extLst>
        </xdr:cNvPr>
        <xdr:cNvGrpSpPr>
          <a:grpSpLocks/>
        </xdr:cNvGrpSpPr>
      </xdr:nvGrpSpPr>
      <xdr:grpSpPr bwMode="auto">
        <a:xfrm>
          <a:off x="5392316" y="89297"/>
          <a:ext cx="1215897" cy="1154590"/>
          <a:chOff x="6438658" y="11500184"/>
          <a:chExt cx="1261556" cy="1193131"/>
        </a:xfrm>
      </xdr:grpSpPr>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438658" y="11500184"/>
            <a:ext cx="1261556"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44" name="直線コネクタ 3">
            <a:extLst>
              <a:ext uri="{FF2B5EF4-FFF2-40B4-BE49-F238E27FC236}">
                <a16:creationId xmlns:a16="http://schemas.microsoft.com/office/drawing/2014/main" id="{00000000-0008-0000-0000-00002C000000}"/>
              </a:ext>
            </a:extLst>
          </xdr:cNvPr>
          <xdr:cNvCxnSpPr>
            <a:cxnSpLocks noChangeShapeType="1"/>
          </xdr:cNvCxnSpPr>
        </xdr:nvCxnSpPr>
        <xdr:spPr bwMode="auto">
          <a:xfrm>
            <a:off x="6438756" y="11761991"/>
            <a:ext cx="1261454" cy="1493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30</xdr:col>
      <xdr:colOff>113109</xdr:colOff>
      <xdr:row>58</xdr:row>
      <xdr:rowOff>113111</xdr:rowOff>
    </xdr:from>
    <xdr:to>
      <xdr:col>36</xdr:col>
      <xdr:colOff>76200</xdr:colOff>
      <xdr:row>64</xdr:row>
      <xdr:rowOff>29118</xdr:rowOff>
    </xdr:to>
    <xdr:grpSp>
      <xdr:nvGrpSpPr>
        <xdr:cNvPr id="45" name="グループ化 14">
          <a:extLst>
            <a:ext uri="{FF2B5EF4-FFF2-40B4-BE49-F238E27FC236}">
              <a16:creationId xmlns:a16="http://schemas.microsoft.com/office/drawing/2014/main" id="{00000000-0008-0000-0000-00002D000000}"/>
            </a:ext>
          </a:extLst>
        </xdr:cNvPr>
        <xdr:cNvGrpSpPr>
          <a:grpSpLocks/>
        </xdr:cNvGrpSpPr>
      </xdr:nvGrpSpPr>
      <xdr:grpSpPr bwMode="auto">
        <a:xfrm>
          <a:off x="6061374" y="14614438"/>
          <a:ext cx="1187734" cy="1237843"/>
          <a:chOff x="6433273" y="11500184"/>
          <a:chExt cx="1266941" cy="1193131"/>
        </a:xfrm>
      </xdr:grpSpPr>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438658" y="11500184"/>
            <a:ext cx="1261556"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47" name="直線コネクタ 17">
            <a:extLst>
              <a:ext uri="{FF2B5EF4-FFF2-40B4-BE49-F238E27FC236}">
                <a16:creationId xmlns:a16="http://schemas.microsoft.com/office/drawing/2014/main" id="{00000000-0008-0000-0000-00002F000000}"/>
              </a:ext>
            </a:extLst>
          </xdr:cNvPr>
          <xdr:cNvCxnSpPr>
            <a:cxnSpLocks noChangeShapeType="1"/>
          </xdr:cNvCxnSpPr>
        </xdr:nvCxnSpPr>
        <xdr:spPr bwMode="auto">
          <a:xfrm flipV="1">
            <a:off x="6433273" y="11776924"/>
            <a:ext cx="1266938" cy="532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xdr:col>
      <xdr:colOff>11625</xdr:colOff>
      <xdr:row>53</xdr:row>
      <xdr:rowOff>47594</xdr:rowOff>
    </xdr:from>
    <xdr:to>
      <xdr:col>38</xdr:col>
      <xdr:colOff>29040</xdr:colOff>
      <xdr:row>57</xdr:row>
      <xdr:rowOff>125780</xdr:rowOff>
    </xdr:to>
    <xdr:grpSp>
      <xdr:nvGrpSpPr>
        <xdr:cNvPr id="60507" name="グループ化 60506">
          <a:extLst>
            <a:ext uri="{FF2B5EF4-FFF2-40B4-BE49-F238E27FC236}">
              <a16:creationId xmlns:a16="http://schemas.microsoft.com/office/drawing/2014/main" id="{00000000-0008-0000-0000-00005BEC0000}"/>
            </a:ext>
          </a:extLst>
        </xdr:cNvPr>
        <xdr:cNvGrpSpPr/>
      </xdr:nvGrpSpPr>
      <xdr:grpSpPr>
        <a:xfrm>
          <a:off x="99099" y="13538104"/>
          <a:ext cx="7511063" cy="816860"/>
          <a:chOff x="61580" y="10950225"/>
          <a:chExt cx="7376996" cy="435701"/>
        </a:xfrm>
      </xdr:grpSpPr>
      <mc:AlternateContent xmlns:mc="http://schemas.openxmlformats.org/markup-compatibility/2006">
        <mc:Choice xmlns:a14="http://schemas.microsoft.com/office/drawing/2010/main" Requires="a14">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61580" y="10950225"/>
                <a:ext cx="335881" cy="20436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506" name="テキスト ボックス 60505">
            <a:extLst>
              <a:ext uri="{FF2B5EF4-FFF2-40B4-BE49-F238E27FC236}">
                <a16:creationId xmlns:a16="http://schemas.microsoft.com/office/drawing/2014/main" id="{00000000-0008-0000-0000-00005AEC0000}"/>
              </a:ext>
            </a:extLst>
          </xdr:cNvPr>
          <xdr:cNvSpPr txBox="1"/>
        </xdr:nvSpPr>
        <xdr:spPr>
          <a:xfrm>
            <a:off x="259733" y="10950225"/>
            <a:ext cx="7178843" cy="435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この内容を確認していただきましたら✓をお願いいたします。</a:t>
            </a:r>
          </a:p>
        </xdr:txBody>
      </xdr:sp>
    </xdr:grpSp>
    <xdr:clientData/>
  </xdr:twoCellAnchor>
  <xdr:twoCellAnchor>
    <xdr:from>
      <xdr:col>1</xdr:col>
      <xdr:colOff>274066</xdr:colOff>
      <xdr:row>37</xdr:row>
      <xdr:rowOff>285984</xdr:rowOff>
    </xdr:from>
    <xdr:to>
      <xdr:col>31</xdr:col>
      <xdr:colOff>93592</xdr:colOff>
      <xdr:row>39</xdr:row>
      <xdr:rowOff>153943</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59791" y="10277709"/>
          <a:ext cx="5791701" cy="420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50">
              <a:latin typeface="ＭＳ Ｐ明朝" panose="02020600040205080304" pitchFamily="18" charset="-128"/>
              <a:ea typeface="ＭＳ Ｐ明朝" panose="02020600040205080304" pitchFamily="18" charset="-128"/>
            </a:rPr>
            <a:t>※</a:t>
          </a:r>
          <a:r>
            <a:rPr kumimoji="1" lang="ja-JP" altLang="en-US" sz="950">
              <a:latin typeface="ＭＳ Ｐ明朝" panose="02020600040205080304" pitchFamily="18" charset="-128"/>
              <a:ea typeface="ＭＳ Ｐ明朝" panose="02020600040205080304" pitchFamily="18" charset="-128"/>
            </a:rPr>
            <a:t>送付先が依頼者住所と異なる場合は、「</a:t>
          </a:r>
          <a:r>
            <a:rPr kumimoji="1" lang="en-US" altLang="ja-JP" sz="950">
              <a:latin typeface="ＭＳ Ｐ明朝" panose="02020600040205080304" pitchFamily="18" charset="-128"/>
              <a:ea typeface="ＭＳ Ｐ明朝" panose="02020600040205080304" pitchFamily="18" charset="-128"/>
            </a:rPr>
            <a:t>4.</a:t>
          </a:r>
          <a:r>
            <a:rPr kumimoji="1" lang="ja-JP" altLang="en-US" sz="950">
              <a:latin typeface="ＭＳ Ｐ明朝" panose="02020600040205080304" pitchFamily="18" charset="-128"/>
              <a:ea typeface="ＭＳ Ｐ明朝" panose="02020600040205080304" pitchFamily="18" charset="-128"/>
            </a:rPr>
            <a:t>協議・連絡・指示事項等」に送付先住所等を記載してください。</a:t>
          </a:r>
        </a:p>
      </xdr:txBody>
    </xdr:sp>
    <xdr:clientData/>
  </xdr:twoCellAnchor>
  <xdr:twoCellAnchor>
    <xdr:from>
      <xdr:col>65</xdr:col>
      <xdr:colOff>131343</xdr:colOff>
      <xdr:row>27</xdr:row>
      <xdr:rowOff>178971</xdr:rowOff>
    </xdr:from>
    <xdr:to>
      <xdr:col>72</xdr:col>
      <xdr:colOff>67936</xdr:colOff>
      <xdr:row>46</xdr:row>
      <xdr:rowOff>123823</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9345323" y="7342160"/>
          <a:ext cx="4757409" cy="4726791"/>
          <a:chOff x="8965089" y="8736857"/>
          <a:chExt cx="3639142" cy="2884853"/>
        </a:xfrm>
      </xdr:grpSpPr>
      <xdr:sp macro="" textlink="">
        <xdr:nvSpPr>
          <xdr:cNvPr id="26" name="左矢印 1205">
            <a:extLst>
              <a:ext uri="{FF2B5EF4-FFF2-40B4-BE49-F238E27FC236}">
                <a16:creationId xmlns:a16="http://schemas.microsoft.com/office/drawing/2014/main" id="{00000000-0008-0000-0000-00001A000000}"/>
              </a:ext>
            </a:extLst>
          </xdr:cNvPr>
          <xdr:cNvSpPr/>
        </xdr:nvSpPr>
        <xdr:spPr>
          <a:xfrm>
            <a:off x="8965089" y="8806560"/>
            <a:ext cx="430383"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270481" y="8736857"/>
            <a:ext cx="3333750" cy="2884853"/>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rPr>
              <a:t>(</a:t>
            </a:r>
            <a:r>
              <a:rPr kumimoji="1" lang="ja-JP" altLang="en-US" sz="1100" b="1" baseline="0">
                <a:solidFill>
                  <a:srgbClr val="FF0000"/>
                </a:solidFill>
              </a:rPr>
              <a:t>税抜</a:t>
            </a:r>
            <a:r>
              <a:rPr kumimoji="1" lang="en-US" altLang="ja-JP" sz="1100" b="1" baseline="0">
                <a:solidFill>
                  <a:srgbClr val="FF0000"/>
                </a:solidFill>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また、依頼時に記載された内容（文字）の訂正により、成績書記載内容を変更する場合です。</a:t>
            </a:r>
            <a:endParaRPr kumimoji="1" lang="en-US" altLang="ja-JP" sz="1100" b="1">
              <a:solidFill>
                <a:sysClr val="windowText" lastClr="000000"/>
              </a:solidFill>
            </a:endParaRPr>
          </a:p>
        </xdr:txBody>
      </xdr:sp>
    </xdr:grpSp>
    <xdr:clientData/>
  </xdr:twoCellAnchor>
  <xdr:twoCellAnchor>
    <xdr:from>
      <xdr:col>1</xdr:col>
      <xdr:colOff>11625</xdr:colOff>
      <xdr:row>110</xdr:row>
      <xdr:rowOff>17955</xdr:rowOff>
    </xdr:from>
    <xdr:to>
      <xdr:col>38</xdr:col>
      <xdr:colOff>50207</xdr:colOff>
      <xdr:row>114</xdr:row>
      <xdr:rowOff>148178</xdr:rowOff>
    </xdr:to>
    <xdr:grpSp>
      <xdr:nvGrpSpPr>
        <xdr:cNvPr id="60493" name="グループ化 60492">
          <a:extLst>
            <a:ext uri="{FF2B5EF4-FFF2-40B4-BE49-F238E27FC236}">
              <a16:creationId xmlns:a16="http://schemas.microsoft.com/office/drawing/2014/main" id="{00000000-0008-0000-0000-00004DEC0000}"/>
            </a:ext>
          </a:extLst>
        </xdr:cNvPr>
        <xdr:cNvGrpSpPr/>
      </xdr:nvGrpSpPr>
      <xdr:grpSpPr>
        <a:xfrm>
          <a:off x="99099" y="28534639"/>
          <a:ext cx="7532230" cy="936932"/>
          <a:chOff x="61580" y="10984504"/>
          <a:chExt cx="7397994" cy="449611"/>
        </a:xfrm>
      </xdr:grpSpPr>
      <mc:AlternateContent xmlns:mc="http://schemas.openxmlformats.org/markup-compatibility/2006">
        <mc:Choice xmlns:a14="http://schemas.microsoft.com/office/drawing/2010/main" Requires="a14">
          <xdr:sp macro="" textlink="">
            <xdr:nvSpPr>
              <xdr:cNvPr id="60546" name="Check Box 130" hidden="1">
                <a:extLst>
                  <a:ext uri="{63B3BB69-23CF-44E3-9099-C40C66FF867C}">
                    <a14:compatExt spid="_x0000_s60546"/>
                  </a:ext>
                  <a:ext uri="{FF2B5EF4-FFF2-40B4-BE49-F238E27FC236}">
                    <a16:creationId xmlns:a16="http://schemas.microsoft.com/office/drawing/2014/main" id="{00000000-0008-0000-0000-000082EC0000}"/>
                  </a:ext>
                </a:extLst>
              </xdr:cNvPr>
              <xdr:cNvSpPr/>
            </xdr:nvSpPr>
            <xdr:spPr bwMode="auto">
              <a:xfrm>
                <a:off x="61580" y="10984504"/>
                <a:ext cx="335881" cy="17008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494" name="テキスト ボックス 60493">
            <a:extLst>
              <a:ext uri="{FF2B5EF4-FFF2-40B4-BE49-F238E27FC236}">
                <a16:creationId xmlns:a16="http://schemas.microsoft.com/office/drawing/2014/main" id="{00000000-0008-0000-0000-00004EEC0000}"/>
              </a:ext>
            </a:extLst>
          </xdr:cNvPr>
          <xdr:cNvSpPr txBox="1"/>
        </xdr:nvSpPr>
        <xdr:spPr>
          <a:xfrm>
            <a:off x="280731" y="10993597"/>
            <a:ext cx="7178843" cy="440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この内容を確認していただきましたら✓をお願いいたします。</a:t>
            </a:r>
          </a:p>
        </xdr:txBody>
      </xdr:sp>
    </xdr:grpSp>
    <xdr:clientData/>
  </xdr:twoCellAnchor>
  <xdr:twoCellAnchor>
    <xdr:from>
      <xdr:col>1</xdr:col>
      <xdr:colOff>230104</xdr:colOff>
      <xdr:row>96</xdr:row>
      <xdr:rowOff>45661</xdr:rowOff>
    </xdr:from>
    <xdr:to>
      <xdr:col>31</xdr:col>
      <xdr:colOff>49630</xdr:colOff>
      <xdr:row>98</xdr:row>
      <xdr:rowOff>142220</xdr:rowOff>
    </xdr:to>
    <xdr:sp macro="" textlink="">
      <xdr:nvSpPr>
        <xdr:cNvPr id="60497" name="テキスト ボックス 60496">
          <a:extLst>
            <a:ext uri="{FF2B5EF4-FFF2-40B4-BE49-F238E27FC236}">
              <a16:creationId xmlns:a16="http://schemas.microsoft.com/office/drawing/2014/main" id="{00000000-0008-0000-0000-000051EC0000}"/>
            </a:ext>
          </a:extLst>
        </xdr:cNvPr>
        <xdr:cNvSpPr txBox="1"/>
      </xdr:nvSpPr>
      <xdr:spPr>
        <a:xfrm>
          <a:off x="315829" y="25353586"/>
          <a:ext cx="5791701" cy="420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50">
              <a:latin typeface="ＭＳ Ｐ明朝" panose="02020600040205080304" pitchFamily="18" charset="-128"/>
              <a:ea typeface="ＭＳ Ｐ明朝" panose="02020600040205080304" pitchFamily="18" charset="-128"/>
            </a:rPr>
            <a:t>※</a:t>
          </a:r>
          <a:r>
            <a:rPr kumimoji="1" lang="ja-JP" altLang="en-US" sz="950">
              <a:latin typeface="ＭＳ Ｐ明朝" panose="02020600040205080304" pitchFamily="18" charset="-128"/>
              <a:ea typeface="ＭＳ Ｐ明朝" panose="02020600040205080304" pitchFamily="18" charset="-128"/>
            </a:rPr>
            <a:t>送付先が依頼者住所と異なる場合は、「</a:t>
          </a:r>
          <a:r>
            <a:rPr kumimoji="1" lang="en-US" altLang="ja-JP" sz="950">
              <a:latin typeface="ＭＳ Ｐ明朝" panose="02020600040205080304" pitchFamily="18" charset="-128"/>
              <a:ea typeface="ＭＳ Ｐ明朝" panose="02020600040205080304" pitchFamily="18" charset="-128"/>
            </a:rPr>
            <a:t>4.</a:t>
          </a:r>
          <a:r>
            <a:rPr kumimoji="1" lang="ja-JP" altLang="en-US" sz="950">
              <a:latin typeface="ＭＳ Ｐ明朝" panose="02020600040205080304" pitchFamily="18" charset="-128"/>
              <a:ea typeface="ＭＳ Ｐ明朝" panose="02020600040205080304" pitchFamily="18" charset="-128"/>
            </a:rPr>
            <a:t>協議・連絡・指示事項等」に送付先住所等を記載してください。</a:t>
          </a:r>
        </a:p>
      </xdr:txBody>
    </xdr:sp>
    <xdr:clientData/>
  </xdr:twoCellAnchor>
  <xdr:twoCellAnchor>
    <xdr:from>
      <xdr:col>1</xdr:col>
      <xdr:colOff>11625</xdr:colOff>
      <xdr:row>168</xdr:row>
      <xdr:rowOff>45616</xdr:rowOff>
    </xdr:from>
    <xdr:to>
      <xdr:col>38</xdr:col>
      <xdr:colOff>39623</xdr:colOff>
      <xdr:row>173</xdr:row>
      <xdr:rowOff>72879</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99099" y="43734264"/>
          <a:ext cx="7521646" cy="950605"/>
          <a:chOff x="61580" y="10992447"/>
          <a:chExt cx="7387495" cy="454891"/>
        </a:xfrm>
      </xdr:grpSpPr>
      <mc:AlternateContent xmlns:mc="http://schemas.openxmlformats.org/markup-compatibility/2006">
        <mc:Choice xmlns:a14="http://schemas.microsoft.com/office/drawing/2010/main" Requires="a14">
          <xdr:sp macro="" textlink="">
            <xdr:nvSpPr>
              <xdr:cNvPr id="60552" name="Check Box 136" hidden="1">
                <a:extLst>
                  <a:ext uri="{63B3BB69-23CF-44E3-9099-C40C66FF867C}">
                    <a14:compatExt spid="_x0000_s60552"/>
                  </a:ext>
                  <a:ext uri="{FF2B5EF4-FFF2-40B4-BE49-F238E27FC236}">
                    <a16:creationId xmlns:a16="http://schemas.microsoft.com/office/drawing/2014/main" id="{00000000-0008-0000-0000-000088EC0000}"/>
                  </a:ext>
                </a:extLst>
              </xdr:cNvPr>
              <xdr:cNvSpPr/>
            </xdr:nvSpPr>
            <xdr:spPr bwMode="auto">
              <a:xfrm>
                <a:off x="61580" y="10992447"/>
                <a:ext cx="335881" cy="16214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270232" y="11019778"/>
            <a:ext cx="7178843" cy="427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kumimoji="1" lang="en-US" altLang="ja-JP" sz="1000">
              <a:latin typeface="ＭＳ Ｐ明朝" panose="02020600040205080304" pitchFamily="18" charset="-128"/>
              <a:ea typeface="ＭＳ Ｐ明朝" panose="02020600040205080304" pitchFamily="18" charset="-128"/>
            </a:endParaRPr>
          </a:p>
          <a:p>
            <a:r>
              <a:rPr kumimoji="1" lang="ja-JP" altLang="en-US" sz="1000">
                <a:latin typeface="ＭＳ Ｐ明朝" panose="02020600040205080304" pitchFamily="18" charset="-128"/>
                <a:ea typeface="ＭＳ Ｐ明朝" panose="02020600040205080304" pitchFamily="18" charset="-128"/>
              </a:rPr>
              <a:t>この内容を確認していただきましたら✓をお願いいたします。</a:t>
            </a:r>
          </a:p>
        </xdr:txBody>
      </xdr:sp>
    </xdr:grpSp>
    <xdr:clientData/>
  </xdr:twoCellAnchor>
  <xdr:twoCellAnchor>
    <xdr:from>
      <xdr:col>2</xdr:col>
      <xdr:colOff>115804</xdr:colOff>
      <xdr:row>153</xdr:row>
      <xdr:rowOff>31007</xdr:rowOff>
    </xdr:from>
    <xdr:to>
      <xdr:col>32</xdr:col>
      <xdr:colOff>21055</xdr:colOff>
      <xdr:row>154</xdr:row>
      <xdr:rowOff>101189</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87279" y="40350332"/>
          <a:ext cx="5791701" cy="270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50">
              <a:latin typeface="ＭＳ Ｐ明朝" panose="02020600040205080304" pitchFamily="18" charset="-128"/>
              <a:ea typeface="ＭＳ Ｐ明朝" panose="02020600040205080304" pitchFamily="18" charset="-128"/>
            </a:rPr>
            <a:t>※</a:t>
          </a:r>
          <a:r>
            <a:rPr kumimoji="1" lang="ja-JP" altLang="en-US" sz="950">
              <a:latin typeface="ＭＳ Ｐ明朝" panose="02020600040205080304" pitchFamily="18" charset="-128"/>
              <a:ea typeface="ＭＳ Ｐ明朝" panose="02020600040205080304" pitchFamily="18" charset="-128"/>
            </a:rPr>
            <a:t>送付先が依頼者住所と異なる場合は、「</a:t>
          </a:r>
          <a:r>
            <a:rPr kumimoji="1" lang="en-US" altLang="ja-JP" sz="950">
              <a:latin typeface="ＭＳ Ｐ明朝" panose="02020600040205080304" pitchFamily="18" charset="-128"/>
              <a:ea typeface="ＭＳ Ｐ明朝" panose="02020600040205080304" pitchFamily="18" charset="-128"/>
            </a:rPr>
            <a:t>4.</a:t>
          </a:r>
          <a:r>
            <a:rPr kumimoji="1" lang="ja-JP" altLang="en-US" sz="950">
              <a:latin typeface="ＭＳ Ｐ明朝" panose="02020600040205080304" pitchFamily="18" charset="-128"/>
              <a:ea typeface="ＭＳ Ｐ明朝" panose="02020600040205080304" pitchFamily="18" charset="-128"/>
            </a:rPr>
            <a:t>協議・連絡・指示事項等」に送付先住所等を記載してください。</a:t>
          </a:r>
        </a:p>
      </xdr:txBody>
    </xdr:sp>
    <xdr:clientData/>
  </xdr:twoCellAnchor>
  <mc:AlternateContent xmlns:mc="http://schemas.openxmlformats.org/markup-compatibility/2006">
    <mc:Choice xmlns:a14="http://schemas.microsoft.com/office/drawing/2010/main" Requires="a14">
      <xdr:twoCellAnchor>
        <xdr:from>
          <xdr:col>7</xdr:col>
          <xdr:colOff>124451</xdr:colOff>
          <xdr:row>151</xdr:row>
          <xdr:rowOff>295785</xdr:rowOff>
        </xdr:from>
        <xdr:to>
          <xdr:col>24</xdr:col>
          <xdr:colOff>152400</xdr:colOff>
          <xdr:row>153</xdr:row>
          <xdr:rowOff>74722</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1669834" y="39950887"/>
              <a:ext cx="3167311" cy="410697"/>
              <a:chOff x="1626672" y="11112875"/>
              <a:chExt cx="2873330" cy="298028"/>
            </a:xfrm>
          </xdr:grpSpPr>
          <xdr:sp macro="" textlink="">
            <xdr:nvSpPr>
              <xdr:cNvPr id="60553" name="Check Box 137" hidden="1">
                <a:extLst>
                  <a:ext uri="{63B3BB69-23CF-44E3-9099-C40C66FF867C}">
                    <a14:compatExt spid="_x0000_s60553"/>
                  </a:ext>
                  <a:ext uri="{FF2B5EF4-FFF2-40B4-BE49-F238E27FC236}">
                    <a16:creationId xmlns:a16="http://schemas.microsoft.com/office/drawing/2014/main" id="{00000000-0008-0000-0000-000089EC0000}"/>
                  </a:ext>
                </a:extLst>
              </xdr:cNvPr>
              <xdr:cNvSpPr/>
            </xdr:nvSpPr>
            <xdr:spPr bwMode="auto">
              <a:xfrm>
                <a:off x="1626672" y="11121047"/>
                <a:ext cx="690022" cy="28091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grpSp>
            <xdr:nvGrpSpPr>
              <xdr:cNvPr id="60512" name="グループ化 60511">
                <a:extLst>
                  <a:ext uri="{FF2B5EF4-FFF2-40B4-BE49-F238E27FC236}">
                    <a16:creationId xmlns:a16="http://schemas.microsoft.com/office/drawing/2014/main" id="{00000000-0008-0000-0000-000060EC0000}"/>
                  </a:ext>
                </a:extLst>
              </xdr:cNvPr>
              <xdr:cNvGrpSpPr/>
            </xdr:nvGrpSpPr>
            <xdr:grpSpPr>
              <a:xfrm>
                <a:off x="2264942" y="11112875"/>
                <a:ext cx="2235060" cy="298028"/>
                <a:chOff x="1643311" y="10862217"/>
                <a:chExt cx="2235060" cy="298028"/>
              </a:xfrm>
            </xdr:grpSpPr>
            <xdr:sp macro="" textlink="">
              <xdr:nvSpPr>
                <xdr:cNvPr id="60554" name="Check Box 138" hidden="1">
                  <a:extLst>
                    <a:ext uri="{63B3BB69-23CF-44E3-9099-C40C66FF867C}">
                      <a14:compatExt spid="_x0000_s60554"/>
                    </a:ext>
                    <a:ext uri="{FF2B5EF4-FFF2-40B4-BE49-F238E27FC236}">
                      <a16:creationId xmlns:a16="http://schemas.microsoft.com/office/drawing/2014/main" id="{00000000-0008-0000-0000-00008AEC0000}"/>
                    </a:ext>
                  </a:extLst>
                </xdr:cNvPr>
                <xdr:cNvSpPr/>
              </xdr:nvSpPr>
              <xdr:spPr bwMode="auto">
                <a:xfrm>
                  <a:off x="3207762" y="10878600"/>
                  <a:ext cx="670609" cy="28164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sp macro="" textlink="">
              <xdr:nvSpPr>
                <xdr:cNvPr id="60555" name="Check Box 139" hidden="1">
                  <a:extLst>
                    <a:ext uri="{63B3BB69-23CF-44E3-9099-C40C66FF867C}">
                      <a14:compatExt spid="_x0000_s60555"/>
                    </a:ext>
                    <a:ext uri="{FF2B5EF4-FFF2-40B4-BE49-F238E27FC236}">
                      <a16:creationId xmlns:a16="http://schemas.microsoft.com/office/drawing/2014/main" id="{00000000-0008-0000-0000-00008BEC0000}"/>
                    </a:ext>
                  </a:extLst>
                </xdr:cNvPr>
                <xdr:cNvSpPr/>
              </xdr:nvSpPr>
              <xdr:spPr bwMode="auto">
                <a:xfrm>
                  <a:off x="1643311" y="10886588"/>
                  <a:ext cx="670607" cy="23978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sp macro="" textlink="">
              <xdr:nvSpPr>
                <xdr:cNvPr id="60556" name="Check Box 140" hidden="1">
                  <a:extLst>
                    <a:ext uri="{63B3BB69-23CF-44E3-9099-C40C66FF867C}">
                      <a14:compatExt spid="_x0000_s60556"/>
                    </a:ext>
                    <a:ext uri="{FF2B5EF4-FFF2-40B4-BE49-F238E27FC236}">
                      <a16:creationId xmlns:a16="http://schemas.microsoft.com/office/drawing/2014/main" id="{00000000-0008-0000-0000-00008CEC0000}"/>
                    </a:ext>
                  </a:extLst>
                </xdr:cNvPr>
                <xdr:cNvSpPr/>
              </xdr:nvSpPr>
              <xdr:spPr bwMode="auto">
                <a:xfrm>
                  <a:off x="2374798" y="10862217"/>
                  <a:ext cx="831698" cy="28226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郵便送付</a:t>
                  </a:r>
                </a:p>
              </xdr:txBody>
            </xdr:sp>
          </xdr:grpSp>
        </xdr:grpSp>
        <xdr:clientData/>
      </xdr:twoCellAnchor>
    </mc:Choice>
    <mc:Fallback/>
  </mc:AlternateContent>
  <xdr:twoCellAnchor>
    <xdr:from>
      <xdr:col>2</xdr:col>
      <xdr:colOff>51858</xdr:colOff>
      <xdr:row>44</xdr:row>
      <xdr:rowOff>77259</xdr:rowOff>
    </xdr:from>
    <xdr:to>
      <xdr:col>23</xdr:col>
      <xdr:colOff>141429</xdr:colOff>
      <xdr:row>48</xdr:row>
      <xdr:rowOff>38100</xdr:rowOff>
    </xdr:to>
    <xdr:grpSp>
      <xdr:nvGrpSpPr>
        <xdr:cNvPr id="60500" name="グループ化 120">
          <a:extLst>
            <a:ext uri="{FF2B5EF4-FFF2-40B4-BE49-F238E27FC236}">
              <a16:creationId xmlns:a16="http://schemas.microsoft.com/office/drawing/2014/main" id="{161EF0B5-66DE-42B7-B87E-00D8D86B74E0}"/>
            </a:ext>
          </a:extLst>
        </xdr:cNvPr>
        <xdr:cNvGrpSpPr>
          <a:grpSpLocks/>
        </xdr:cNvGrpSpPr>
      </xdr:nvGrpSpPr>
      <xdr:grpSpPr bwMode="auto">
        <a:xfrm>
          <a:off x="421195" y="11516978"/>
          <a:ext cx="4200872" cy="932780"/>
          <a:chOff x="163922" y="7256611"/>
          <a:chExt cx="4220582" cy="741049"/>
        </a:xfrm>
        <a:solidFill>
          <a:srgbClr val="CCFFFF"/>
        </a:solidFill>
      </xdr:grpSpPr>
      <xdr:grpSp>
        <xdr:nvGrpSpPr>
          <xdr:cNvPr id="60501" name="グループ化 10">
            <a:extLst>
              <a:ext uri="{FF2B5EF4-FFF2-40B4-BE49-F238E27FC236}">
                <a16:creationId xmlns:a16="http://schemas.microsoft.com/office/drawing/2014/main" id="{6F323D7C-453D-C683-B5C1-D348BFC5D916}"/>
              </a:ext>
            </a:extLst>
          </xdr:cNvPr>
          <xdr:cNvGrpSpPr>
            <a:grpSpLocks/>
          </xdr:cNvGrpSpPr>
        </xdr:nvGrpSpPr>
        <xdr:grpSpPr bwMode="auto">
          <a:xfrm>
            <a:off x="163922" y="7256611"/>
            <a:ext cx="2587444" cy="731786"/>
            <a:chOff x="3531220" y="4414022"/>
            <a:chExt cx="1788843" cy="940886"/>
          </a:xfrm>
          <a:grpFill/>
        </xdr:grpSpPr>
        <xdr:sp macro="" textlink="">
          <xdr:nvSpPr>
            <xdr:cNvPr id="33" name="テキスト ボックス 32">
              <a:extLst>
                <a:ext uri="{FF2B5EF4-FFF2-40B4-BE49-F238E27FC236}">
                  <a16:creationId xmlns:a16="http://schemas.microsoft.com/office/drawing/2014/main" id="{8FA3E04D-2F8C-83EF-E2F3-CD8228D8C999}"/>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49" name="テキスト ボックス 57352">
              <a:extLst>
                <a:ext uri="{FF2B5EF4-FFF2-40B4-BE49-F238E27FC236}">
                  <a16:creationId xmlns:a16="http://schemas.microsoft.com/office/drawing/2014/main" id="{927D629A-7900-D5FE-0CE3-8029E471FE15}"/>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60502" name="グループ化 11">
            <a:extLst>
              <a:ext uri="{FF2B5EF4-FFF2-40B4-BE49-F238E27FC236}">
                <a16:creationId xmlns:a16="http://schemas.microsoft.com/office/drawing/2014/main" id="{865C82E4-AB47-CEBA-8367-FDD9221B4D33}"/>
              </a:ext>
            </a:extLst>
          </xdr:cNvPr>
          <xdr:cNvGrpSpPr>
            <a:grpSpLocks/>
          </xdr:cNvGrpSpPr>
        </xdr:nvGrpSpPr>
        <xdr:grpSpPr bwMode="auto">
          <a:xfrm>
            <a:off x="2741527" y="7256611"/>
            <a:ext cx="1574110" cy="731787"/>
            <a:chOff x="3531220" y="4414024"/>
            <a:chExt cx="1788842" cy="940884"/>
          </a:xfrm>
          <a:grpFill/>
        </xdr:grpSpPr>
        <xdr:sp macro="" textlink="">
          <xdr:nvSpPr>
            <xdr:cNvPr id="60511" name="テキスト ボックス 60510">
              <a:extLst>
                <a:ext uri="{FF2B5EF4-FFF2-40B4-BE49-F238E27FC236}">
                  <a16:creationId xmlns:a16="http://schemas.microsoft.com/office/drawing/2014/main" id="{8D689C9A-82AD-467D-290A-19E212D43667}"/>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32" name="テキスト ボックス 31">
              <a:extLst>
                <a:ext uri="{FF2B5EF4-FFF2-40B4-BE49-F238E27FC236}">
                  <a16:creationId xmlns:a16="http://schemas.microsoft.com/office/drawing/2014/main" id="{67E6C910-175D-517D-BE08-1DD2CD0302FE}"/>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60503" name="テキスト ボックス 60502">
            <a:extLst>
              <a:ext uri="{FF2B5EF4-FFF2-40B4-BE49-F238E27FC236}">
                <a16:creationId xmlns:a16="http://schemas.microsoft.com/office/drawing/2014/main" id="{D6F9794B-5813-EC6F-12E4-5B069E7E8E67}"/>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60510" name="テキスト ボックス 60509">
            <a:extLst>
              <a:ext uri="{FF2B5EF4-FFF2-40B4-BE49-F238E27FC236}">
                <a16:creationId xmlns:a16="http://schemas.microsoft.com/office/drawing/2014/main" id="{286693BA-0E39-1508-1012-F4787AA0E88B}"/>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133349</xdr:colOff>
      <xdr:row>102</xdr:row>
      <xdr:rowOff>70909</xdr:rowOff>
    </xdr:from>
    <xdr:to>
      <xdr:col>24</xdr:col>
      <xdr:colOff>22895</xdr:colOff>
      <xdr:row>105</xdr:row>
      <xdr:rowOff>340783</xdr:rowOff>
    </xdr:to>
    <xdr:grpSp>
      <xdr:nvGrpSpPr>
        <xdr:cNvPr id="50" name="グループ化 120">
          <a:extLst>
            <a:ext uri="{FF2B5EF4-FFF2-40B4-BE49-F238E27FC236}">
              <a16:creationId xmlns:a16="http://schemas.microsoft.com/office/drawing/2014/main" id="{30A333E3-EFDF-08E1-6F13-95A3691A478C}"/>
            </a:ext>
          </a:extLst>
        </xdr:cNvPr>
        <xdr:cNvGrpSpPr>
          <a:grpSpLocks/>
        </xdr:cNvGrpSpPr>
      </xdr:nvGrpSpPr>
      <xdr:grpSpPr bwMode="auto">
        <a:xfrm>
          <a:off x="502686" y="26565960"/>
          <a:ext cx="4204954" cy="921073"/>
          <a:chOff x="163922" y="7256611"/>
          <a:chExt cx="4220582" cy="741049"/>
        </a:xfrm>
        <a:solidFill>
          <a:srgbClr val="CCFFFF"/>
        </a:solidFill>
      </xdr:grpSpPr>
      <xdr:grpSp>
        <xdr:nvGrpSpPr>
          <xdr:cNvPr id="51" name="グループ化 10">
            <a:extLst>
              <a:ext uri="{FF2B5EF4-FFF2-40B4-BE49-F238E27FC236}">
                <a16:creationId xmlns:a16="http://schemas.microsoft.com/office/drawing/2014/main" id="{5A20C7F5-CFEA-8914-0B52-72908EB9BB2F}"/>
              </a:ext>
            </a:extLst>
          </xdr:cNvPr>
          <xdr:cNvGrpSpPr>
            <a:grpSpLocks/>
          </xdr:cNvGrpSpPr>
        </xdr:nvGrpSpPr>
        <xdr:grpSpPr bwMode="auto">
          <a:xfrm>
            <a:off x="163922" y="7256611"/>
            <a:ext cx="2587444" cy="731786"/>
            <a:chOff x="3531220" y="4414022"/>
            <a:chExt cx="1788843" cy="940886"/>
          </a:xfrm>
          <a:grpFill/>
        </xdr:grpSpPr>
        <xdr:sp macro="" textlink="">
          <xdr:nvSpPr>
            <xdr:cNvPr id="60521" name="テキスト ボックス 60520">
              <a:extLst>
                <a:ext uri="{FF2B5EF4-FFF2-40B4-BE49-F238E27FC236}">
                  <a16:creationId xmlns:a16="http://schemas.microsoft.com/office/drawing/2014/main" id="{D2F5AB62-6417-15C2-7FBF-E0010F71B171}"/>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60522" name="テキスト ボックス 57352">
              <a:extLst>
                <a:ext uri="{FF2B5EF4-FFF2-40B4-BE49-F238E27FC236}">
                  <a16:creationId xmlns:a16="http://schemas.microsoft.com/office/drawing/2014/main" id="{278D4433-1CE3-F59E-A715-2346186CACC3}"/>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58" name="グループ化 11">
            <a:extLst>
              <a:ext uri="{FF2B5EF4-FFF2-40B4-BE49-F238E27FC236}">
                <a16:creationId xmlns:a16="http://schemas.microsoft.com/office/drawing/2014/main" id="{008A1D5A-A622-8362-1881-7FD2D28BBFCE}"/>
              </a:ext>
            </a:extLst>
          </xdr:cNvPr>
          <xdr:cNvGrpSpPr>
            <a:grpSpLocks/>
          </xdr:cNvGrpSpPr>
        </xdr:nvGrpSpPr>
        <xdr:grpSpPr bwMode="auto">
          <a:xfrm>
            <a:off x="2741527" y="7256611"/>
            <a:ext cx="1574110" cy="731787"/>
            <a:chOff x="3531220" y="4414024"/>
            <a:chExt cx="1788842" cy="940884"/>
          </a:xfrm>
          <a:grpFill/>
        </xdr:grpSpPr>
        <xdr:sp macro="" textlink="">
          <xdr:nvSpPr>
            <xdr:cNvPr id="60514" name="テキスト ボックス 60513">
              <a:extLst>
                <a:ext uri="{FF2B5EF4-FFF2-40B4-BE49-F238E27FC236}">
                  <a16:creationId xmlns:a16="http://schemas.microsoft.com/office/drawing/2014/main" id="{24C65805-4A31-E79D-3486-F1D2B67D1D6C}"/>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60515" name="テキスト ボックス 60514">
              <a:extLst>
                <a:ext uri="{FF2B5EF4-FFF2-40B4-BE49-F238E27FC236}">
                  <a16:creationId xmlns:a16="http://schemas.microsoft.com/office/drawing/2014/main" id="{2F2F2E21-12C4-A76B-53F1-FDFE6E7667C8}"/>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59" name="テキスト ボックス 58">
            <a:extLst>
              <a:ext uri="{FF2B5EF4-FFF2-40B4-BE49-F238E27FC236}">
                <a16:creationId xmlns:a16="http://schemas.microsoft.com/office/drawing/2014/main" id="{89691767-45EA-4E28-229D-2B188FE896F0}"/>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60513" name="テキスト ボックス 60512">
            <a:extLst>
              <a:ext uri="{FF2B5EF4-FFF2-40B4-BE49-F238E27FC236}">
                <a16:creationId xmlns:a16="http://schemas.microsoft.com/office/drawing/2014/main" id="{5F6B72A5-4F90-95AF-A16D-5E4FB0D7DD68}"/>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1</xdr:col>
      <xdr:colOff>180974</xdr:colOff>
      <xdr:row>30</xdr:row>
      <xdr:rowOff>223305</xdr:rowOff>
    </xdr:from>
    <xdr:to>
      <xdr:col>33</xdr:col>
      <xdr:colOff>116416</xdr:colOff>
      <xdr:row>35</xdr:row>
      <xdr:rowOff>361947</xdr:rowOff>
    </xdr:to>
    <xdr:grpSp>
      <xdr:nvGrpSpPr>
        <xdr:cNvPr id="13" name="グループ化 12">
          <a:extLst>
            <a:ext uri="{FF2B5EF4-FFF2-40B4-BE49-F238E27FC236}">
              <a16:creationId xmlns:a16="http://schemas.microsoft.com/office/drawing/2014/main" id="{DBBF2CBF-FA5A-2BAD-4E03-79656D569465}"/>
            </a:ext>
          </a:extLst>
        </xdr:cNvPr>
        <xdr:cNvGrpSpPr/>
      </xdr:nvGrpSpPr>
      <xdr:grpSpPr>
        <a:xfrm>
          <a:off x="268448" y="8232081"/>
          <a:ext cx="6408555" cy="1382723"/>
          <a:chOff x="265765" y="7952322"/>
          <a:chExt cx="6348818" cy="1119271"/>
        </a:xfrm>
      </xdr:grpSpPr>
      <xdr:sp macro="" textlink="">
        <xdr:nvSpPr>
          <xdr:cNvPr id="11" name="テキスト ボックス 10">
            <a:extLst>
              <a:ext uri="{FF2B5EF4-FFF2-40B4-BE49-F238E27FC236}">
                <a16:creationId xmlns:a16="http://schemas.microsoft.com/office/drawing/2014/main" id="{7EA71FBF-FC17-4763-8972-9559DC28257A}"/>
              </a:ext>
            </a:extLst>
          </xdr:cNvPr>
          <xdr:cNvSpPr txBox="1"/>
        </xdr:nvSpPr>
        <xdr:spPr>
          <a:xfrm>
            <a:off x="560916" y="7969250"/>
            <a:ext cx="6053667" cy="693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セメント系固化材を用いた配合試験を行う場合、六価クロム溶出試験を実施するため、他機関への申込及び支払いが必要となることをご承知ください。</a:t>
            </a:r>
          </a:p>
        </xdr:txBody>
      </xdr:sp>
      <xdr:sp macro="" textlink="">
        <xdr:nvSpPr>
          <xdr:cNvPr id="12" name="テキスト ボックス 11">
            <a:extLst>
              <a:ext uri="{FF2B5EF4-FFF2-40B4-BE49-F238E27FC236}">
                <a16:creationId xmlns:a16="http://schemas.microsoft.com/office/drawing/2014/main" id="{E2680BFF-81DB-4E78-804F-B007E632398A}"/>
              </a:ext>
            </a:extLst>
          </xdr:cNvPr>
          <xdr:cNvSpPr txBox="1"/>
        </xdr:nvSpPr>
        <xdr:spPr>
          <a:xfrm>
            <a:off x="539750" y="8434919"/>
            <a:ext cx="6053667" cy="636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六価クロム溶出試験の結果が土壌環境基準を満足しない場合、配合試験により改良した土及び供試体等を依頼者様に返却させていただきます。</a:t>
            </a:r>
            <a:endParaRPr kumimoji="1" lang="en-US" altLang="ja-JP" sz="1100"/>
          </a:p>
          <a:p>
            <a:r>
              <a:rPr kumimoji="1" lang="ja-JP" altLang="en-US" sz="1100"/>
              <a:t>　なお、土壌環境基準を満足する場合、申し出のないかぎり当センターで処分させていただきます。</a:t>
            </a:r>
          </a:p>
        </xdr:txBody>
      </xdr:sp>
      <mc:AlternateContent xmlns:mc="http://schemas.openxmlformats.org/markup-compatibility/2006">
        <mc:Choice xmlns:a14="http://schemas.microsoft.com/office/drawing/2010/main" Requires="a14">
          <xdr:sp macro="" textlink="">
            <xdr:nvSpPr>
              <xdr:cNvPr id="60561" name="Check Box 145" hidden="1">
                <a:extLst>
                  <a:ext uri="{63B3BB69-23CF-44E3-9099-C40C66FF867C}">
                    <a14:compatExt spid="_x0000_s60561"/>
                  </a:ext>
                  <a:ext uri="{FF2B5EF4-FFF2-40B4-BE49-F238E27FC236}">
                    <a16:creationId xmlns:a16="http://schemas.microsoft.com/office/drawing/2014/main" id="{00000000-0008-0000-0000-000091EC0000}"/>
                  </a:ext>
                </a:extLst>
              </xdr:cNvPr>
              <xdr:cNvSpPr/>
            </xdr:nvSpPr>
            <xdr:spPr bwMode="auto">
              <a:xfrm>
                <a:off x="266762" y="7952322"/>
                <a:ext cx="356658" cy="3450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62" name="Check Box 146" hidden="1">
                <a:extLst>
                  <a:ext uri="{63B3BB69-23CF-44E3-9099-C40C66FF867C}">
                    <a14:compatExt spid="_x0000_s60562"/>
                  </a:ext>
                  <a:ext uri="{FF2B5EF4-FFF2-40B4-BE49-F238E27FC236}">
                    <a16:creationId xmlns:a16="http://schemas.microsoft.com/office/drawing/2014/main" id="{00000000-0008-0000-0000-000092EC0000}"/>
                  </a:ext>
                </a:extLst>
              </xdr:cNvPr>
              <xdr:cNvSpPr/>
            </xdr:nvSpPr>
            <xdr:spPr bwMode="auto">
              <a:xfrm>
                <a:off x="265765" y="8453207"/>
                <a:ext cx="356658" cy="3450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282574</xdr:colOff>
      <xdr:row>89</xdr:row>
      <xdr:rowOff>106894</xdr:rowOff>
    </xdr:from>
    <xdr:to>
      <xdr:col>34</xdr:col>
      <xdr:colOff>37041</xdr:colOff>
      <xdr:row>93</xdr:row>
      <xdr:rowOff>247650</xdr:rowOff>
    </xdr:to>
    <xdr:grpSp>
      <xdr:nvGrpSpPr>
        <xdr:cNvPr id="14" name="グループ化 13">
          <a:extLst>
            <a:ext uri="{FF2B5EF4-FFF2-40B4-BE49-F238E27FC236}">
              <a16:creationId xmlns:a16="http://schemas.microsoft.com/office/drawing/2014/main" id="{17F5CBF0-184B-451D-A8DB-789475EFD352}"/>
            </a:ext>
          </a:extLst>
        </xdr:cNvPr>
        <xdr:cNvGrpSpPr/>
      </xdr:nvGrpSpPr>
      <xdr:grpSpPr>
        <a:xfrm>
          <a:off x="370048" y="23336231"/>
          <a:ext cx="6431687" cy="1375118"/>
          <a:chOff x="246591" y="7952324"/>
          <a:chExt cx="6367992" cy="1085045"/>
        </a:xfrm>
      </xdr:grpSpPr>
      <xdr:sp macro="" textlink="">
        <xdr:nvSpPr>
          <xdr:cNvPr id="15" name="テキスト ボックス 14">
            <a:extLst>
              <a:ext uri="{FF2B5EF4-FFF2-40B4-BE49-F238E27FC236}">
                <a16:creationId xmlns:a16="http://schemas.microsoft.com/office/drawing/2014/main" id="{0BA75A76-E48D-E660-F8E4-19C58F1511E3}"/>
              </a:ext>
            </a:extLst>
          </xdr:cNvPr>
          <xdr:cNvSpPr txBox="1"/>
        </xdr:nvSpPr>
        <xdr:spPr>
          <a:xfrm>
            <a:off x="560916" y="7969250"/>
            <a:ext cx="6053667" cy="593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セメント系固化材を用いた配合試験を行う場合、六価クロム溶出試験を実施するため、他機関への申込及び支払いが必要となることをご承知ください。</a:t>
            </a:r>
          </a:p>
        </xdr:txBody>
      </xdr:sp>
      <xdr:sp macro="" textlink="">
        <xdr:nvSpPr>
          <xdr:cNvPr id="16" name="テキスト ボックス 15">
            <a:extLst>
              <a:ext uri="{FF2B5EF4-FFF2-40B4-BE49-F238E27FC236}">
                <a16:creationId xmlns:a16="http://schemas.microsoft.com/office/drawing/2014/main" id="{B8318433-2791-9E56-1470-A64563E5E402}"/>
              </a:ext>
            </a:extLst>
          </xdr:cNvPr>
          <xdr:cNvSpPr txBox="1"/>
        </xdr:nvSpPr>
        <xdr:spPr>
          <a:xfrm>
            <a:off x="558924" y="8335427"/>
            <a:ext cx="6053667" cy="701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六価クロム溶出試験の結果が土壌環境基準を満足しない場合、配合試験により改良した土及び供試体等を依頼者様に返却させていただきます。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なお、土壌環境基準を満足する場合、申し出のないかぎり当センターで処分させていただきます。</a:t>
            </a:r>
            <a:endParaRPr lang="ja-JP" altLang="ja-JP">
              <a:effectLst/>
            </a:endParaRPr>
          </a:p>
          <a:p>
            <a:endParaRPr kumimoji="1" lang="ja-JP" altLang="en-US" sz="1100"/>
          </a:p>
        </xdr:txBody>
      </xdr:sp>
      <mc:AlternateContent xmlns:mc="http://schemas.openxmlformats.org/markup-compatibility/2006">
        <mc:Choice xmlns:a14="http://schemas.microsoft.com/office/drawing/2010/main" Requires="a14">
          <xdr:sp macro="" textlink="">
            <xdr:nvSpPr>
              <xdr:cNvPr id="60563" name="Check Box 147" hidden="1">
                <a:extLst>
                  <a:ext uri="{63B3BB69-23CF-44E3-9099-C40C66FF867C}">
                    <a14:compatExt spid="_x0000_s60563"/>
                  </a:ext>
                  <a:ext uri="{FF2B5EF4-FFF2-40B4-BE49-F238E27FC236}">
                    <a16:creationId xmlns:a16="http://schemas.microsoft.com/office/drawing/2014/main" id="{00000000-0008-0000-0000-000093EC0000}"/>
                  </a:ext>
                </a:extLst>
              </xdr:cNvPr>
              <xdr:cNvSpPr/>
            </xdr:nvSpPr>
            <xdr:spPr bwMode="auto">
              <a:xfrm>
                <a:off x="247587" y="7952324"/>
                <a:ext cx="356658" cy="345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64" name="Check Box 148" hidden="1">
                <a:extLst>
                  <a:ext uri="{63B3BB69-23CF-44E3-9099-C40C66FF867C}">
                    <a14:compatExt spid="_x0000_s60564"/>
                  </a:ext>
                  <a:ext uri="{FF2B5EF4-FFF2-40B4-BE49-F238E27FC236}">
                    <a16:creationId xmlns:a16="http://schemas.microsoft.com/office/drawing/2014/main" id="{00000000-0008-0000-0000-000094EC0000}"/>
                  </a:ext>
                </a:extLst>
              </xdr:cNvPr>
              <xdr:cNvSpPr/>
            </xdr:nvSpPr>
            <xdr:spPr bwMode="auto">
              <a:xfrm>
                <a:off x="246591" y="8443905"/>
                <a:ext cx="356658" cy="3450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28575</xdr:colOff>
      <xdr:row>146</xdr:row>
      <xdr:rowOff>114301</xdr:rowOff>
    </xdr:from>
    <xdr:to>
      <xdr:col>34</xdr:col>
      <xdr:colOff>47763</xdr:colOff>
      <xdr:row>150</xdr:row>
      <xdr:rowOff>161925</xdr:rowOff>
    </xdr:to>
    <xdr:grpSp>
      <xdr:nvGrpSpPr>
        <xdr:cNvPr id="17" name="グループ化 16">
          <a:extLst>
            <a:ext uri="{FF2B5EF4-FFF2-40B4-BE49-F238E27FC236}">
              <a16:creationId xmlns:a16="http://schemas.microsoft.com/office/drawing/2014/main" id="{8D7C442E-A751-4916-BD54-FDEF4937F394}"/>
            </a:ext>
          </a:extLst>
        </xdr:cNvPr>
        <xdr:cNvGrpSpPr/>
      </xdr:nvGrpSpPr>
      <xdr:grpSpPr>
        <a:xfrm>
          <a:off x="397912" y="38340653"/>
          <a:ext cx="6414545" cy="1272267"/>
          <a:chOff x="246591" y="7886907"/>
          <a:chExt cx="6346826" cy="1231949"/>
        </a:xfrm>
      </xdr:grpSpPr>
      <xdr:sp macro="" textlink="">
        <xdr:nvSpPr>
          <xdr:cNvPr id="18" name="テキスト ボックス 17">
            <a:extLst>
              <a:ext uri="{FF2B5EF4-FFF2-40B4-BE49-F238E27FC236}">
                <a16:creationId xmlns:a16="http://schemas.microsoft.com/office/drawing/2014/main" id="{04D75394-0C7C-E710-66E6-0A2001C9918C}"/>
              </a:ext>
            </a:extLst>
          </xdr:cNvPr>
          <xdr:cNvSpPr txBox="1"/>
        </xdr:nvSpPr>
        <xdr:spPr>
          <a:xfrm>
            <a:off x="522568" y="7886907"/>
            <a:ext cx="6053667" cy="598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セメント系固化材を用いた配合試験を行う場合、六価クロム溶出試験を実施するため、他機関への申込及び支払いが必要となることをご承知ください。</a:t>
            </a:r>
          </a:p>
        </xdr:txBody>
      </xdr:sp>
      <xdr:sp macro="" textlink="">
        <xdr:nvSpPr>
          <xdr:cNvPr id="19" name="テキスト ボックス 18">
            <a:extLst>
              <a:ext uri="{FF2B5EF4-FFF2-40B4-BE49-F238E27FC236}">
                <a16:creationId xmlns:a16="http://schemas.microsoft.com/office/drawing/2014/main" id="{34AD8031-B4F1-A281-35FD-FB7B07675C58}"/>
              </a:ext>
            </a:extLst>
          </xdr:cNvPr>
          <xdr:cNvSpPr txBox="1"/>
        </xdr:nvSpPr>
        <xdr:spPr>
          <a:xfrm>
            <a:off x="539750" y="8384974"/>
            <a:ext cx="6053667" cy="733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六価クロム抄出試験の結果が土壌環境基準を満足しない場合、配合試験により改良した土及び供試体等を依頼者様に返却させていだきます。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なお、土壌環境基準を満足する場合、申し出のないかぎり当センターで処分させていただきます。</a:t>
            </a:r>
            <a:endParaRPr lang="ja-JP" altLang="ja-JP">
              <a:effectLst/>
            </a:endParaRPr>
          </a:p>
          <a:p>
            <a:endParaRPr kumimoji="1" lang="en-US" altLang="ja-JP" sz="1100"/>
          </a:p>
          <a:p>
            <a:endParaRPr kumimoji="1" lang="ja-JP" altLang="en-US" sz="1100"/>
          </a:p>
        </xdr:txBody>
      </xdr:sp>
      <mc:AlternateContent xmlns:mc="http://schemas.openxmlformats.org/markup-compatibility/2006">
        <mc:Choice xmlns:a14="http://schemas.microsoft.com/office/drawing/2010/main" Requires="a14">
          <xdr:sp macro="" textlink="">
            <xdr:nvSpPr>
              <xdr:cNvPr id="60565" name="Check Box 149" hidden="1">
                <a:extLst>
                  <a:ext uri="{63B3BB69-23CF-44E3-9099-C40C66FF867C}">
                    <a14:compatExt spid="_x0000_s60565"/>
                  </a:ext>
                  <a:ext uri="{FF2B5EF4-FFF2-40B4-BE49-F238E27FC236}">
                    <a16:creationId xmlns:a16="http://schemas.microsoft.com/office/drawing/2014/main" id="{00000000-0008-0000-0000-000095EC0000}"/>
                  </a:ext>
                </a:extLst>
              </xdr:cNvPr>
              <xdr:cNvSpPr/>
            </xdr:nvSpPr>
            <xdr:spPr bwMode="auto">
              <a:xfrm>
                <a:off x="247587" y="7914339"/>
                <a:ext cx="356658" cy="3450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60566" name="Check Box 150" hidden="1">
                <a:extLst>
                  <a:ext uri="{63B3BB69-23CF-44E3-9099-C40C66FF867C}">
                    <a14:compatExt spid="_x0000_s60566"/>
                  </a:ext>
                  <a:ext uri="{FF2B5EF4-FFF2-40B4-BE49-F238E27FC236}">
                    <a16:creationId xmlns:a16="http://schemas.microsoft.com/office/drawing/2014/main" id="{00000000-0008-0000-0000-000096EC0000}"/>
                  </a:ext>
                </a:extLst>
              </xdr:cNvPr>
              <xdr:cNvSpPr/>
            </xdr:nvSpPr>
            <xdr:spPr bwMode="auto">
              <a:xfrm>
                <a:off x="246591" y="8453788"/>
                <a:ext cx="356658" cy="3450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66</xdr:col>
      <xdr:colOff>447675</xdr:colOff>
      <xdr:row>16</xdr:row>
      <xdr:rowOff>47626</xdr:rowOff>
    </xdr:from>
    <xdr:to>
      <xdr:col>70</xdr:col>
      <xdr:colOff>428625</xdr:colOff>
      <xdr:row>19</xdr:row>
      <xdr:rowOff>28575</xdr:rowOff>
    </xdr:to>
    <xdr:sp macro="" textlink="">
      <xdr:nvSpPr>
        <xdr:cNvPr id="9" name="テキスト ボックス 8">
          <a:extLst>
            <a:ext uri="{FF2B5EF4-FFF2-40B4-BE49-F238E27FC236}">
              <a16:creationId xmlns:a16="http://schemas.microsoft.com/office/drawing/2014/main" id="{82FB43D9-683E-2421-6746-26FEFBF63D52}"/>
            </a:ext>
          </a:extLst>
        </xdr:cNvPr>
        <xdr:cNvSpPr txBox="1"/>
      </xdr:nvSpPr>
      <xdr:spPr>
        <a:xfrm>
          <a:off x="9696450" y="3257551"/>
          <a:ext cx="3219450" cy="838199"/>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室内配合試験を依頼される場合は、</a:t>
          </a:r>
          <a:endParaRPr kumimoji="1" lang="en-US" altLang="ja-JP" sz="1200" b="1">
            <a:solidFill>
              <a:srgbClr val="FF0000"/>
            </a:solidFill>
          </a:endParaRPr>
        </a:p>
        <a:p>
          <a:r>
            <a:rPr kumimoji="1" lang="ja-JP" altLang="en-US" sz="1200" b="1">
              <a:solidFill>
                <a:srgbClr val="FF0000"/>
              </a:solidFill>
            </a:rPr>
            <a:t>事前に試験担当者へご連絡をお願いします。</a:t>
          </a:r>
        </a:p>
      </xdr:txBody>
    </xdr:sp>
    <xdr:clientData/>
  </xdr:twoCellAnchor>
  <xdr:twoCellAnchor>
    <xdr:from>
      <xdr:col>2</xdr:col>
      <xdr:colOff>9719</xdr:colOff>
      <xdr:row>159</xdr:row>
      <xdr:rowOff>96027</xdr:rowOff>
    </xdr:from>
    <xdr:to>
      <xdr:col>23</xdr:col>
      <xdr:colOff>99290</xdr:colOff>
      <xdr:row>162</xdr:row>
      <xdr:rowOff>361430</xdr:rowOff>
    </xdr:to>
    <xdr:grpSp>
      <xdr:nvGrpSpPr>
        <xdr:cNvPr id="10" name="グループ化 120">
          <a:extLst>
            <a:ext uri="{FF2B5EF4-FFF2-40B4-BE49-F238E27FC236}">
              <a16:creationId xmlns:a16="http://schemas.microsoft.com/office/drawing/2014/main" id="{3B36550B-949B-4A83-B440-95EFAABA43EF}"/>
            </a:ext>
          </a:extLst>
        </xdr:cNvPr>
        <xdr:cNvGrpSpPr>
          <a:grpSpLocks/>
        </xdr:cNvGrpSpPr>
      </xdr:nvGrpSpPr>
      <xdr:grpSpPr bwMode="auto">
        <a:xfrm>
          <a:off x="379056" y="41588093"/>
          <a:ext cx="4200872" cy="916602"/>
          <a:chOff x="163922" y="7256611"/>
          <a:chExt cx="4220582" cy="741049"/>
        </a:xfrm>
        <a:solidFill>
          <a:srgbClr val="CCFFFF"/>
        </a:solidFill>
      </xdr:grpSpPr>
      <xdr:grpSp>
        <xdr:nvGrpSpPr>
          <xdr:cNvPr id="20" name="グループ化 10">
            <a:extLst>
              <a:ext uri="{FF2B5EF4-FFF2-40B4-BE49-F238E27FC236}">
                <a16:creationId xmlns:a16="http://schemas.microsoft.com/office/drawing/2014/main" id="{DAC17754-D3FF-B294-9291-514F2A570F1C}"/>
              </a:ext>
            </a:extLst>
          </xdr:cNvPr>
          <xdr:cNvGrpSpPr>
            <a:grpSpLocks/>
          </xdr:cNvGrpSpPr>
        </xdr:nvGrpSpPr>
        <xdr:grpSpPr bwMode="auto">
          <a:xfrm>
            <a:off x="163922" y="7256611"/>
            <a:ext cx="2587444" cy="731786"/>
            <a:chOff x="3531220" y="4414022"/>
            <a:chExt cx="1788843" cy="940886"/>
          </a:xfrm>
          <a:grpFill/>
        </xdr:grpSpPr>
        <xdr:sp macro="" textlink="">
          <xdr:nvSpPr>
            <xdr:cNvPr id="29" name="テキスト ボックス 28">
              <a:extLst>
                <a:ext uri="{FF2B5EF4-FFF2-40B4-BE49-F238E27FC236}">
                  <a16:creationId xmlns:a16="http://schemas.microsoft.com/office/drawing/2014/main" id="{1360B2DE-6640-95E6-EE73-883C77CE65A6}"/>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30" name="テキスト ボックス 57352">
              <a:extLst>
                <a:ext uri="{FF2B5EF4-FFF2-40B4-BE49-F238E27FC236}">
                  <a16:creationId xmlns:a16="http://schemas.microsoft.com/office/drawing/2014/main" id="{A887DB10-0FC7-CB22-B972-F019E1AFE9BE}"/>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21" name="グループ化 11">
            <a:extLst>
              <a:ext uri="{FF2B5EF4-FFF2-40B4-BE49-F238E27FC236}">
                <a16:creationId xmlns:a16="http://schemas.microsoft.com/office/drawing/2014/main" id="{6528C593-C259-39A6-2872-265363687352}"/>
              </a:ext>
            </a:extLst>
          </xdr:cNvPr>
          <xdr:cNvGrpSpPr>
            <a:grpSpLocks/>
          </xdr:cNvGrpSpPr>
        </xdr:nvGrpSpPr>
        <xdr:grpSpPr bwMode="auto">
          <a:xfrm>
            <a:off x="2741527" y="7256611"/>
            <a:ext cx="1574110" cy="731787"/>
            <a:chOff x="3531220" y="4414024"/>
            <a:chExt cx="1788842" cy="940884"/>
          </a:xfrm>
          <a:grpFill/>
        </xdr:grpSpPr>
        <xdr:sp macro="" textlink="">
          <xdr:nvSpPr>
            <xdr:cNvPr id="24" name="テキスト ボックス 23">
              <a:extLst>
                <a:ext uri="{FF2B5EF4-FFF2-40B4-BE49-F238E27FC236}">
                  <a16:creationId xmlns:a16="http://schemas.microsoft.com/office/drawing/2014/main" id="{2FB51919-A4EF-7C76-0A5C-BDCE3EA98CD9}"/>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8" name="テキスト ボックス 27">
              <a:extLst>
                <a:ext uri="{FF2B5EF4-FFF2-40B4-BE49-F238E27FC236}">
                  <a16:creationId xmlns:a16="http://schemas.microsoft.com/office/drawing/2014/main" id="{D3469910-D0FE-6546-DE99-A6C34CAFF2D2}"/>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22" name="テキスト ボックス 21">
            <a:extLst>
              <a:ext uri="{FF2B5EF4-FFF2-40B4-BE49-F238E27FC236}">
                <a16:creationId xmlns:a16="http://schemas.microsoft.com/office/drawing/2014/main" id="{C0F0AD3A-4019-1C92-DA4D-4CA115BEA83F}"/>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23" name="テキスト ボックス 22">
            <a:extLst>
              <a:ext uri="{FF2B5EF4-FFF2-40B4-BE49-F238E27FC236}">
                <a16:creationId xmlns:a16="http://schemas.microsoft.com/office/drawing/2014/main" id="{7151BB1E-B877-F0EE-5430-844E6B56920A}"/>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mc:AlternateContent xmlns:mc="http://schemas.openxmlformats.org/markup-compatibility/2006">
    <mc:Choice xmlns:a14="http://schemas.microsoft.com/office/drawing/2010/main" Requires="a14">
      <xdr:twoCellAnchor>
        <xdr:from>
          <xdr:col>7</xdr:col>
          <xdr:colOff>123901</xdr:colOff>
          <xdr:row>36</xdr:row>
          <xdr:rowOff>171439</xdr:rowOff>
        </xdr:from>
        <xdr:to>
          <xdr:col>24</xdr:col>
          <xdr:colOff>195375</xdr:colOff>
          <xdr:row>37</xdr:row>
          <xdr:rowOff>299228</xdr:rowOff>
        </xdr:to>
        <xdr:grpSp>
          <xdr:nvGrpSpPr>
            <xdr:cNvPr id="31" name="グループ化 30">
              <a:extLst>
                <a:ext uri="{FF2B5EF4-FFF2-40B4-BE49-F238E27FC236}">
                  <a16:creationId xmlns:a16="http://schemas.microsoft.com/office/drawing/2014/main" id="{C8AC59F2-F18F-4971-B731-2E0C7D7560E9}"/>
                </a:ext>
              </a:extLst>
            </xdr:cNvPr>
            <xdr:cNvGrpSpPr/>
          </xdr:nvGrpSpPr>
          <xdr:grpSpPr>
            <a:xfrm>
              <a:off x="1669284" y="9881107"/>
              <a:ext cx="3210836" cy="399932"/>
              <a:chOff x="1697024" y="11165579"/>
              <a:chExt cx="2977897" cy="245301"/>
            </a:xfrm>
          </xdr:grpSpPr>
          <xdr:sp macro="" textlink="">
            <xdr:nvSpPr>
              <xdr:cNvPr id="60571" name="Check Box 155" hidden="1">
                <a:extLst>
                  <a:ext uri="{63B3BB69-23CF-44E3-9099-C40C66FF867C}">
                    <a14:compatExt spid="_x0000_s60571"/>
                  </a:ext>
                  <a:ext uri="{FF2B5EF4-FFF2-40B4-BE49-F238E27FC236}">
                    <a16:creationId xmlns:a16="http://schemas.microsoft.com/office/drawing/2014/main" id="{00000000-0008-0000-0000-000065EC0000}"/>
                  </a:ext>
                </a:extLst>
              </xdr:cNvPr>
              <xdr:cNvSpPr/>
            </xdr:nvSpPr>
            <xdr:spPr bwMode="auto">
              <a:xfrm>
                <a:off x="1697024" y="11184329"/>
                <a:ext cx="769219" cy="21316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grpSp>
            <xdr:nvGrpSpPr>
              <xdr:cNvPr id="34" name="グループ化 33">
                <a:extLst>
                  <a:ext uri="{FF2B5EF4-FFF2-40B4-BE49-F238E27FC236}">
                    <a16:creationId xmlns:a16="http://schemas.microsoft.com/office/drawing/2014/main" id="{F70756F0-A6B4-8528-6D80-3F865FC0F4C1}"/>
                  </a:ext>
                </a:extLst>
              </xdr:cNvPr>
              <xdr:cNvGrpSpPr/>
            </xdr:nvGrpSpPr>
            <xdr:grpSpPr>
              <a:xfrm>
                <a:off x="2306830" y="11165579"/>
                <a:ext cx="2368091" cy="245301"/>
                <a:chOff x="1685199" y="10914921"/>
                <a:chExt cx="2368091" cy="245301"/>
              </a:xfrm>
            </xdr:grpSpPr>
            <xdr:sp macro="" textlink="">
              <xdr:nvSpPr>
                <xdr:cNvPr id="60572" name="Check Box 156" hidden="1">
                  <a:extLst>
                    <a:ext uri="{63B3BB69-23CF-44E3-9099-C40C66FF867C}">
                      <a14:compatExt spid="_x0000_s60572"/>
                    </a:ext>
                    <a:ext uri="{FF2B5EF4-FFF2-40B4-BE49-F238E27FC236}">
                      <a16:creationId xmlns:a16="http://schemas.microsoft.com/office/drawing/2014/main" id="{00000000-0008-0000-0000-000066EC0000}"/>
                    </a:ext>
                  </a:extLst>
                </xdr:cNvPr>
                <xdr:cNvSpPr/>
              </xdr:nvSpPr>
              <xdr:spPr bwMode="auto">
                <a:xfrm>
                  <a:off x="3382670" y="10932052"/>
                  <a:ext cx="670620" cy="20389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sp macro="" textlink="">
              <xdr:nvSpPr>
                <xdr:cNvPr id="60573" name="Check Box 157" hidden="1">
                  <a:extLst>
                    <a:ext uri="{63B3BB69-23CF-44E3-9099-C40C66FF867C}">
                      <a14:compatExt spid="_x0000_s60573"/>
                    </a:ext>
                    <a:ext uri="{FF2B5EF4-FFF2-40B4-BE49-F238E27FC236}">
                      <a16:creationId xmlns:a16="http://schemas.microsoft.com/office/drawing/2014/main" id="{00000000-0008-0000-0000-000067EC0000}"/>
                    </a:ext>
                  </a:extLst>
                </xdr:cNvPr>
                <xdr:cNvSpPr/>
              </xdr:nvSpPr>
              <xdr:spPr bwMode="auto">
                <a:xfrm>
                  <a:off x="1685199" y="10928309"/>
                  <a:ext cx="670612" cy="23170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sp macro="" textlink="">
              <xdr:nvSpPr>
                <xdr:cNvPr id="60574" name="Check Box 158" hidden="1">
                  <a:extLst>
                    <a:ext uri="{63B3BB69-23CF-44E3-9099-C40C66FF867C}">
                      <a14:compatExt spid="_x0000_s60574"/>
                    </a:ext>
                    <a:ext uri="{FF2B5EF4-FFF2-40B4-BE49-F238E27FC236}">
                      <a16:creationId xmlns:a16="http://schemas.microsoft.com/office/drawing/2014/main" id="{00000000-0008-0000-0000-000068EC0000}"/>
                    </a:ext>
                  </a:extLst>
                </xdr:cNvPr>
                <xdr:cNvSpPr/>
              </xdr:nvSpPr>
              <xdr:spPr bwMode="auto">
                <a:xfrm>
                  <a:off x="2444433" y="10914921"/>
                  <a:ext cx="833509" cy="24530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郵便送付</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90749</xdr:colOff>
          <xdr:row>94</xdr:row>
          <xdr:rowOff>285753</xdr:rowOff>
        </xdr:from>
        <xdr:to>
          <xdr:col>25</xdr:col>
          <xdr:colOff>66676</xdr:colOff>
          <xdr:row>96</xdr:row>
          <xdr:rowOff>104074</xdr:rowOff>
        </xdr:to>
        <xdr:grpSp>
          <xdr:nvGrpSpPr>
            <xdr:cNvPr id="35" name="グループ化 34">
              <a:extLst>
                <a:ext uri="{FF2B5EF4-FFF2-40B4-BE49-F238E27FC236}">
                  <a16:creationId xmlns:a16="http://schemas.microsoft.com/office/drawing/2014/main" id="{2C0EFB45-C1AB-4B43-80BB-DE318B0B3F73}"/>
                </a:ext>
              </a:extLst>
            </xdr:cNvPr>
            <xdr:cNvGrpSpPr/>
          </xdr:nvGrpSpPr>
          <xdr:grpSpPr>
            <a:xfrm>
              <a:off x="1636132" y="25021595"/>
              <a:ext cx="3319396" cy="372326"/>
              <a:chOff x="1613237" y="11129896"/>
              <a:chExt cx="2859433" cy="289525"/>
            </a:xfrm>
          </xdr:grpSpPr>
          <xdr:sp macro="" textlink="">
            <xdr:nvSpPr>
              <xdr:cNvPr id="60575" name="Check Box 159" hidden="1">
                <a:extLst>
                  <a:ext uri="{63B3BB69-23CF-44E3-9099-C40C66FF867C}">
                    <a14:compatExt spid="_x0000_s60575"/>
                  </a:ext>
                  <a:ext uri="{FF2B5EF4-FFF2-40B4-BE49-F238E27FC236}">
                    <a16:creationId xmlns:a16="http://schemas.microsoft.com/office/drawing/2014/main" id="{00000000-0008-0000-0000-000083EC0000}"/>
                  </a:ext>
                </a:extLst>
              </xdr:cNvPr>
              <xdr:cNvSpPr/>
            </xdr:nvSpPr>
            <xdr:spPr bwMode="auto">
              <a:xfrm>
                <a:off x="1613237" y="11156710"/>
                <a:ext cx="769219" cy="2206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grpSp>
            <xdr:nvGrpSpPr>
              <xdr:cNvPr id="36" name="グループ化 35">
                <a:extLst>
                  <a:ext uri="{FF2B5EF4-FFF2-40B4-BE49-F238E27FC236}">
                    <a16:creationId xmlns:a16="http://schemas.microsoft.com/office/drawing/2014/main" id="{1B0EF0BC-F4A1-2595-490E-D4C0F2C9F417}"/>
                  </a:ext>
                </a:extLst>
              </xdr:cNvPr>
              <xdr:cNvGrpSpPr/>
            </xdr:nvGrpSpPr>
            <xdr:grpSpPr>
              <a:xfrm>
                <a:off x="2197955" y="11129896"/>
                <a:ext cx="2274715" cy="289525"/>
                <a:chOff x="1576324" y="10879238"/>
                <a:chExt cx="2274715" cy="289525"/>
              </a:xfrm>
            </xdr:grpSpPr>
            <xdr:sp macro="" textlink="">
              <xdr:nvSpPr>
                <xdr:cNvPr id="60576" name="Check Box 160" hidden="1">
                  <a:extLst>
                    <a:ext uri="{63B3BB69-23CF-44E3-9099-C40C66FF867C}">
                      <a14:compatExt spid="_x0000_s60576"/>
                    </a:ext>
                    <a:ext uri="{FF2B5EF4-FFF2-40B4-BE49-F238E27FC236}">
                      <a16:creationId xmlns:a16="http://schemas.microsoft.com/office/drawing/2014/main" id="{00000000-0008-0000-0000-000084EC0000}"/>
                    </a:ext>
                  </a:extLst>
                </xdr:cNvPr>
                <xdr:cNvSpPr/>
              </xdr:nvSpPr>
              <xdr:spPr bwMode="auto">
                <a:xfrm>
                  <a:off x="3180432" y="10879238"/>
                  <a:ext cx="670607" cy="2895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着払い</a:t>
                  </a:r>
                </a:p>
              </xdr:txBody>
            </xdr:sp>
            <xdr:sp macro="" textlink="">
              <xdr:nvSpPr>
                <xdr:cNvPr id="60577" name="Check Box 161" hidden="1">
                  <a:extLst>
                    <a:ext uri="{63B3BB69-23CF-44E3-9099-C40C66FF867C}">
                      <a14:compatExt spid="_x0000_s60577"/>
                    </a:ext>
                    <a:ext uri="{FF2B5EF4-FFF2-40B4-BE49-F238E27FC236}">
                      <a16:creationId xmlns:a16="http://schemas.microsoft.com/office/drawing/2014/main" id="{00000000-0008-0000-0000-000085EC0000}"/>
                    </a:ext>
                  </a:extLst>
                </xdr:cNvPr>
                <xdr:cNvSpPr/>
              </xdr:nvSpPr>
              <xdr:spPr bwMode="auto">
                <a:xfrm>
                  <a:off x="1576324" y="10901933"/>
                  <a:ext cx="670607" cy="23978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送付</a:t>
                  </a:r>
                </a:p>
              </xdr:txBody>
            </xdr:sp>
            <xdr:sp macro="" textlink="">
              <xdr:nvSpPr>
                <xdr:cNvPr id="60578" name="Check Box 162" hidden="1">
                  <a:extLst>
                    <a:ext uri="{63B3BB69-23CF-44E3-9099-C40C66FF867C}">
                      <a14:compatExt spid="_x0000_s60578"/>
                    </a:ext>
                    <a:ext uri="{FF2B5EF4-FFF2-40B4-BE49-F238E27FC236}">
                      <a16:creationId xmlns:a16="http://schemas.microsoft.com/office/drawing/2014/main" id="{00000000-0008-0000-0000-000086EC0000}"/>
                    </a:ext>
                  </a:extLst>
                </xdr:cNvPr>
                <xdr:cNvSpPr/>
              </xdr:nvSpPr>
              <xdr:spPr bwMode="auto">
                <a:xfrm>
                  <a:off x="2317094" y="10886176"/>
                  <a:ext cx="859579" cy="25929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郵便送付</a:t>
                  </a:r>
                </a:p>
              </xdr:txBody>
            </xdr:sp>
          </xdr:grp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622E5F80-E091-4C07-9EA7-0001161711C7}"/>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5F22F492-D9BD-4A1B-88B6-04C87FDFB77B}"/>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23004BAA-0BE8-44F9-F873-0B2885040E96}"/>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E5986864-A3FD-CAC1-C284-65448C23CAB6}"/>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3FE5DE81-E136-5233-9AC5-82F155E1430D}"/>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2B234D79-C1D9-4C51-8298-C2A251E403FE}"/>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0A3F3FA9-6349-494E-4040-B37DB878A78A}"/>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EEC882BD-EC1E-6238-C674-C7A0B80C5906}"/>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D51EC459-7CBA-70BD-8EF2-5D744B58DD27}"/>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9E85E89B-AFA0-8301-46D2-4A11BFEFF340}"/>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C5A0F7F3-62DE-59C9-FDD1-FDEB4A88608A}"/>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2F11C2EA-643B-712F-8ADF-1384E61920CF}"/>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D91AF1EB-8113-B39B-03A7-AAFB5C07CBBE}"/>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0E4E603D-57F7-4FC9-864C-32E18806D648}"/>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L192"/>
  <sheetViews>
    <sheetView showGridLines="0" showZeros="0" tabSelected="1" view="pageBreakPreview" topLeftCell="B1" zoomScale="98" zoomScaleNormal="100" zoomScaleSheetLayoutView="98" workbookViewId="0">
      <selection activeCell="S9" sqref="S9:AN9"/>
    </sheetView>
  </sheetViews>
  <sheetFormatPr defaultRowHeight="14.25" x14ac:dyDescent="0.15"/>
  <cols>
    <col min="1" max="1" width="1.125" customWidth="1"/>
    <col min="2" max="2" width="3.75" customWidth="1"/>
    <col min="3" max="3" width="2.625" customWidth="1"/>
    <col min="4" max="5" width="3.125" customWidth="1"/>
    <col min="6" max="6" width="3.25" customWidth="1"/>
    <col min="7" max="9" width="3.125" customWidth="1"/>
    <col min="10" max="14" width="2.625" customWidth="1"/>
    <col min="15" max="15" width="2.625" hidden="1" customWidth="1"/>
    <col min="16" max="20" width="2.625" customWidth="1"/>
    <col min="21" max="21" width="2.625" hidden="1" customWidth="1"/>
    <col min="22" max="28" width="2.625" customWidth="1"/>
    <col min="29" max="29" width="3.25" customWidth="1"/>
    <col min="30" max="44" width="2.625" customWidth="1"/>
    <col min="45" max="45" width="2.625" style="58" customWidth="1"/>
    <col min="46" max="46" width="2.625" style="15" customWidth="1"/>
    <col min="47" max="56" width="9" hidden="1" customWidth="1"/>
    <col min="57" max="57" width="9.375" hidden="1" customWidth="1"/>
    <col min="58" max="64" width="9" hidden="1" customWidth="1"/>
    <col min="65" max="65" width="16.125" hidden="1" customWidth="1"/>
    <col min="66" max="66" width="2.5" customWidth="1"/>
    <col min="67" max="67" width="6" customWidth="1"/>
    <col min="69" max="69" width="18.5" customWidth="1"/>
    <col min="70" max="72" width="9" customWidth="1"/>
    <col min="73" max="73" width="2.625" customWidth="1"/>
    <col min="74" max="74" width="9" customWidth="1"/>
    <col min="75" max="78" width="9" hidden="1" customWidth="1"/>
    <col min="79" max="81" width="9" customWidth="1"/>
  </cols>
  <sheetData>
    <row r="1" spans="1:68"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89" t="s">
        <v>78</v>
      </c>
      <c r="AQ1" s="289"/>
      <c r="AR1" s="289"/>
      <c r="AS1" s="289"/>
      <c r="AT1" s="289"/>
    </row>
    <row r="2" spans="1:68" ht="28.5" x14ac:dyDescent="0.15">
      <c r="A2" s="1"/>
      <c r="B2" s="84" t="s">
        <v>118</v>
      </c>
      <c r="C2" s="23"/>
      <c r="D2" s="23"/>
      <c r="E2" s="23"/>
      <c r="F2" s="23"/>
      <c r="G2" s="1"/>
      <c r="H2" s="1"/>
      <c r="I2" s="1"/>
      <c r="J2" s="1"/>
      <c r="K2" s="1"/>
      <c r="L2" s="1"/>
      <c r="M2" s="1"/>
      <c r="N2" s="1"/>
      <c r="O2" s="1"/>
      <c r="P2" s="1"/>
      <c r="Q2" s="1"/>
      <c r="R2" s="1"/>
      <c r="S2" s="1"/>
      <c r="T2" s="1"/>
      <c r="U2" s="1"/>
      <c r="V2" s="1"/>
      <c r="W2" s="1"/>
      <c r="X2" s="1"/>
      <c r="Y2" s="1"/>
      <c r="Z2" s="1"/>
      <c r="AA2" s="1"/>
      <c r="AB2" s="1"/>
      <c r="AC2" s="14"/>
      <c r="AD2" s="1"/>
      <c r="AE2" s="14"/>
      <c r="AF2" s="35"/>
      <c r="AG2" s="1"/>
      <c r="AH2" s="1"/>
      <c r="AI2" s="35" t="s">
        <v>38</v>
      </c>
      <c r="AJ2" s="1"/>
      <c r="AK2" s="14"/>
      <c r="AL2" s="14"/>
      <c r="AM2" s="14"/>
      <c r="AN2" s="14"/>
      <c r="AO2" s="14"/>
      <c r="AP2" s="14"/>
      <c r="AQ2" s="14"/>
      <c r="AR2" s="14"/>
      <c r="AS2" s="71"/>
      <c r="AT2" s="72"/>
    </row>
    <row r="3" spans="1:68" ht="12" customHeight="1" x14ac:dyDescent="0.15">
      <c r="A3" s="1"/>
      <c r="B3" s="23"/>
      <c r="C3" s="23"/>
      <c r="D3" s="24"/>
      <c r="E3" s="24"/>
      <c r="F3" s="14"/>
      <c r="G3" s="14"/>
      <c r="H3" s="14"/>
      <c r="I3" s="1"/>
      <c r="J3" s="1"/>
      <c r="K3" s="1"/>
      <c r="L3" s="1"/>
      <c r="M3" s="1"/>
      <c r="N3" s="1"/>
      <c r="O3" s="1"/>
      <c r="P3" s="1"/>
      <c r="Q3" s="1"/>
      <c r="R3" s="1"/>
      <c r="S3" s="1"/>
      <c r="T3" s="1"/>
      <c r="U3" s="1"/>
      <c r="V3" s="14"/>
      <c r="W3" s="14"/>
      <c r="X3" s="14"/>
      <c r="Y3" s="14"/>
      <c r="Z3" s="14"/>
      <c r="AA3" s="14"/>
      <c r="AB3" s="14"/>
      <c r="AC3" s="14"/>
      <c r="AD3" s="14"/>
      <c r="AE3" s="19"/>
      <c r="AF3" s="35"/>
      <c r="AG3" s="1"/>
      <c r="AH3" s="1"/>
      <c r="AI3" s="1"/>
      <c r="AJ3" s="1"/>
      <c r="AK3" s="1"/>
      <c r="AL3" s="1"/>
      <c r="AM3" s="1"/>
      <c r="AN3" s="1"/>
      <c r="AO3" s="1"/>
      <c r="AP3" s="14"/>
      <c r="AQ3" s="14"/>
      <c r="AR3" s="14"/>
      <c r="AS3" s="44"/>
      <c r="AT3" s="25"/>
    </row>
    <row r="4" spans="1:68" ht="13.5" customHeight="1" x14ac:dyDescent="0.15">
      <c r="A4" s="1"/>
      <c r="B4" s="1" t="s">
        <v>37</v>
      </c>
      <c r="C4" s="1"/>
      <c r="D4" s="1"/>
      <c r="E4" s="1"/>
      <c r="F4" s="23"/>
      <c r="G4" s="1"/>
      <c r="H4" s="1"/>
      <c r="I4" s="1"/>
      <c r="J4" s="1"/>
      <c r="K4" s="1"/>
      <c r="L4" s="1"/>
      <c r="M4" s="1"/>
      <c r="N4" s="1"/>
      <c r="O4" s="1"/>
      <c r="P4" s="1"/>
      <c r="Q4" s="1"/>
      <c r="R4" s="1"/>
      <c r="S4" s="1"/>
      <c r="T4" s="1"/>
      <c r="U4" s="1"/>
      <c r="V4" s="14"/>
      <c r="W4" s="14"/>
      <c r="X4" s="14"/>
      <c r="Y4" s="14"/>
      <c r="Z4" s="14"/>
      <c r="AA4" s="14"/>
      <c r="AB4" s="14"/>
      <c r="AC4" s="14"/>
      <c r="AD4" s="1"/>
      <c r="AE4" s="1"/>
      <c r="AF4" s="1"/>
      <c r="AG4" s="1"/>
      <c r="AH4" s="1"/>
      <c r="AI4" s="1"/>
      <c r="AJ4" s="1"/>
      <c r="AK4" s="1"/>
      <c r="AL4" s="1"/>
      <c r="AM4" s="1"/>
      <c r="AN4" s="1"/>
      <c r="AO4" s="1"/>
      <c r="AP4" s="14"/>
      <c r="AQ4" s="14"/>
      <c r="AR4" s="14"/>
      <c r="AS4" s="44"/>
      <c r="AT4" s="25"/>
      <c r="BO4" s="154"/>
    </row>
    <row r="5" spans="1:68" ht="13.5" customHeight="1" x14ac:dyDescent="0.15">
      <c r="A5" s="1"/>
      <c r="B5" s="1"/>
      <c r="C5" s="1"/>
      <c r="D5" s="1"/>
      <c r="E5" s="1"/>
      <c r="F5" s="23"/>
      <c r="G5" s="1"/>
      <c r="H5" s="1"/>
      <c r="I5" s="1"/>
      <c r="J5" s="1"/>
      <c r="K5" s="1"/>
      <c r="L5" s="1"/>
      <c r="M5" s="1"/>
      <c r="N5" s="1"/>
      <c r="O5" s="1"/>
      <c r="P5" s="1"/>
      <c r="Q5" s="1"/>
      <c r="R5" s="1"/>
      <c r="S5" s="1"/>
      <c r="T5" s="1"/>
      <c r="U5" s="1"/>
      <c r="V5" s="14"/>
      <c r="W5" s="14"/>
      <c r="X5" s="14"/>
      <c r="Y5" s="14"/>
      <c r="Z5" s="14"/>
      <c r="AA5" s="14"/>
      <c r="AB5" s="14"/>
      <c r="AC5" s="14"/>
      <c r="AD5" s="1"/>
      <c r="AE5" s="1"/>
      <c r="AF5" s="1"/>
      <c r="AG5" s="1"/>
      <c r="AH5" s="1"/>
      <c r="AI5" s="1"/>
      <c r="AJ5" s="1"/>
      <c r="AK5" s="1"/>
      <c r="AL5" s="1"/>
      <c r="AM5" s="1"/>
      <c r="AN5" s="1"/>
      <c r="AO5" s="1"/>
      <c r="AP5" s="14"/>
      <c r="AQ5" s="14"/>
      <c r="AR5" s="14"/>
      <c r="AS5" s="44"/>
      <c r="AT5" s="25"/>
    </row>
    <row r="6" spans="1:68" x14ac:dyDescent="0.15">
      <c r="A6" s="1"/>
      <c r="B6" s="32"/>
      <c r="C6" s="14"/>
      <c r="D6" s="14"/>
      <c r="E6" s="14"/>
      <c r="F6" s="1"/>
      <c r="G6" s="1"/>
      <c r="H6" s="16"/>
      <c r="I6" s="18"/>
      <c r="J6" s="18"/>
      <c r="K6" s="16"/>
      <c r="L6" s="16"/>
      <c r="M6" s="16"/>
      <c r="N6" s="16"/>
      <c r="O6" s="16"/>
      <c r="P6" s="14"/>
      <c r="Q6" s="18"/>
      <c r="R6" s="14"/>
      <c r="S6" s="14"/>
      <c r="T6" s="1"/>
      <c r="U6" s="1"/>
      <c r="V6" s="14"/>
      <c r="W6" s="14"/>
      <c r="X6" s="14"/>
      <c r="Y6" s="14"/>
      <c r="Z6" s="14"/>
      <c r="AA6" s="14"/>
      <c r="AB6" s="14"/>
      <c r="AC6" s="1"/>
      <c r="AD6" s="1"/>
      <c r="AE6" s="1"/>
      <c r="AF6" s="1"/>
      <c r="AG6" s="1"/>
      <c r="AH6" s="1"/>
      <c r="AI6" s="1"/>
      <c r="AJ6" s="1"/>
      <c r="AK6" s="1"/>
      <c r="AL6" s="1"/>
      <c r="AM6" s="1"/>
      <c r="AN6" s="1"/>
      <c r="AO6" s="1"/>
      <c r="AP6" s="14"/>
      <c r="AQ6" s="14"/>
      <c r="AR6" s="14"/>
      <c r="AS6" s="44"/>
      <c r="AT6" s="25"/>
      <c r="BO6" s="154"/>
      <c r="BP6" s="155"/>
    </row>
    <row r="7" spans="1:68" ht="14.25" customHeight="1" x14ac:dyDescent="0.15">
      <c r="A7" s="1"/>
      <c r="B7" s="20"/>
      <c r="C7" s="16"/>
      <c r="D7" s="16"/>
      <c r="E7" s="16"/>
      <c r="F7" s="16"/>
      <c r="G7" s="16"/>
      <c r="H7" s="16"/>
      <c r="I7" s="16"/>
      <c r="J7" s="16"/>
      <c r="K7" s="16"/>
      <c r="L7" s="16"/>
      <c r="M7" s="16"/>
      <c r="N7" s="16"/>
      <c r="O7" s="16"/>
      <c r="P7" s="16"/>
      <c r="Q7" s="16"/>
      <c r="R7" s="16"/>
      <c r="S7" s="16"/>
      <c r="T7" s="16"/>
      <c r="U7" s="16"/>
      <c r="V7" s="14"/>
      <c r="W7" s="14"/>
      <c r="X7" s="14"/>
      <c r="Y7" s="14"/>
      <c r="Z7" s="14"/>
      <c r="AA7" s="14"/>
      <c r="AB7" s="14"/>
      <c r="AC7" s="1"/>
      <c r="AD7" s="1"/>
      <c r="AE7" s="1"/>
      <c r="AF7" s="1"/>
      <c r="AG7" s="1"/>
      <c r="AH7" s="1"/>
      <c r="AI7" s="1"/>
      <c r="AJ7" s="1"/>
      <c r="AK7" s="1"/>
      <c r="AL7" s="1"/>
      <c r="AM7" s="1"/>
      <c r="AN7" s="1"/>
      <c r="AO7" s="1"/>
      <c r="AP7" s="26"/>
      <c r="AQ7" s="26"/>
      <c r="AR7" s="26"/>
      <c r="AS7" s="44"/>
      <c r="AT7" s="25"/>
      <c r="BO7" s="154"/>
      <c r="BP7" s="155"/>
    </row>
    <row r="8" spans="1:68" ht="14.25" customHeight="1" x14ac:dyDescent="0.15">
      <c r="A8" s="1"/>
      <c r="B8" s="20"/>
      <c r="C8" s="20"/>
      <c r="D8" s="20"/>
      <c r="E8" s="20"/>
      <c r="F8" s="34" t="s">
        <v>55</v>
      </c>
      <c r="G8" s="1"/>
      <c r="H8" s="1"/>
      <c r="I8" s="1"/>
      <c r="J8" s="1"/>
      <c r="K8" s="1"/>
      <c r="L8" s="1"/>
      <c r="M8" s="1"/>
      <c r="N8" s="1"/>
      <c r="O8" s="1"/>
      <c r="P8" s="14"/>
      <c r="Q8" s="14"/>
      <c r="R8" s="14"/>
      <c r="S8" s="1"/>
      <c r="T8" s="1"/>
      <c r="U8" s="1"/>
      <c r="V8" s="1"/>
      <c r="W8" s="1"/>
      <c r="X8" s="1"/>
      <c r="Y8" s="1"/>
      <c r="Z8" s="1"/>
      <c r="AA8" s="1"/>
      <c r="AB8" s="1"/>
      <c r="AC8" s="1"/>
      <c r="AD8" s="1"/>
      <c r="AE8" s="1"/>
      <c r="AF8" s="1"/>
      <c r="AG8" s="1"/>
      <c r="AH8" s="1"/>
      <c r="AI8" s="1"/>
      <c r="AJ8" s="1"/>
      <c r="AK8" s="14"/>
      <c r="AL8" s="14"/>
      <c r="AM8" s="14"/>
      <c r="AN8" s="14"/>
      <c r="AO8" s="14"/>
      <c r="AP8" s="14"/>
      <c r="AQ8" s="14"/>
      <c r="AR8" s="14"/>
      <c r="AS8" s="44"/>
      <c r="AT8" s="25"/>
      <c r="BO8" s="154"/>
      <c r="BP8" s="155"/>
    </row>
    <row r="9" spans="1:68" ht="17.25" customHeight="1" x14ac:dyDescent="0.15">
      <c r="A9" s="1"/>
      <c r="B9" s="16"/>
      <c r="C9" s="1"/>
      <c r="D9" s="14"/>
      <c r="E9" s="1"/>
      <c r="F9" s="308"/>
      <c r="G9" s="310"/>
      <c r="H9" s="312"/>
      <c r="I9" s="312"/>
      <c r="J9" s="314"/>
      <c r="K9" s="1"/>
      <c r="L9" s="34" t="s">
        <v>4</v>
      </c>
      <c r="M9" s="1"/>
      <c r="N9" s="1"/>
      <c r="O9" s="1"/>
      <c r="P9" s="1"/>
      <c r="Q9" s="27"/>
      <c r="R9" s="27"/>
      <c r="S9" s="316"/>
      <c r="T9" s="316"/>
      <c r="U9" s="316"/>
      <c r="V9" s="316"/>
      <c r="W9" s="316"/>
      <c r="X9" s="316"/>
      <c r="Y9" s="316"/>
      <c r="Z9" s="316"/>
      <c r="AA9" s="316"/>
      <c r="AB9" s="316"/>
      <c r="AC9" s="316"/>
      <c r="AD9" s="316"/>
      <c r="AE9" s="316"/>
      <c r="AF9" s="316"/>
      <c r="AG9" s="316"/>
      <c r="AH9" s="316"/>
      <c r="AI9" s="316"/>
      <c r="AJ9" s="316"/>
      <c r="AK9" s="316"/>
      <c r="AL9" s="316"/>
      <c r="AM9" s="316"/>
      <c r="AN9" s="316"/>
      <c r="AO9" s="14"/>
      <c r="AP9" s="14"/>
      <c r="AQ9" s="14"/>
      <c r="AR9" s="14"/>
      <c r="AS9" s="44"/>
      <c r="AT9" s="14"/>
      <c r="AU9" s="15"/>
      <c r="BO9" s="154"/>
      <c r="BP9" s="155"/>
    </row>
    <row r="10" spans="1:68" ht="18" customHeight="1" x14ac:dyDescent="0.15">
      <c r="A10" s="1"/>
      <c r="B10" s="20"/>
      <c r="C10" s="1"/>
      <c r="D10" s="14"/>
      <c r="E10" s="41"/>
      <c r="F10" s="309"/>
      <c r="G10" s="311"/>
      <c r="H10" s="313"/>
      <c r="I10" s="313"/>
      <c r="J10" s="315"/>
      <c r="K10" s="1"/>
      <c r="L10" s="34" t="s">
        <v>1</v>
      </c>
      <c r="M10" s="1"/>
      <c r="N10" s="1"/>
      <c r="O10" s="1"/>
      <c r="P10" s="1"/>
      <c r="Q10" s="27"/>
      <c r="R10" s="27"/>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14"/>
      <c r="AP10" s="14"/>
      <c r="AQ10" s="14"/>
      <c r="AR10" s="14"/>
      <c r="AS10" s="44"/>
      <c r="AT10" s="14"/>
      <c r="AU10" s="15"/>
      <c r="BO10" s="154"/>
      <c r="BP10" s="155"/>
    </row>
    <row r="11" spans="1:68" ht="13.5" customHeight="1" x14ac:dyDescent="0.15">
      <c r="A11" s="1"/>
      <c r="B11" s="1"/>
      <c r="C11" s="1"/>
      <c r="D11" s="14"/>
      <c r="E11" s="1"/>
      <c r="F11" s="1"/>
      <c r="G11" s="1"/>
      <c r="H11" s="1"/>
      <c r="I11" s="1"/>
      <c r="J11" s="1"/>
      <c r="K11" s="1"/>
      <c r="L11" s="20" t="s">
        <v>42</v>
      </c>
      <c r="M11" s="1"/>
      <c r="N11" s="1"/>
      <c r="O11" s="1"/>
      <c r="P11" s="1"/>
      <c r="Q11" s="28"/>
      <c r="R11" s="27"/>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14"/>
      <c r="AP11" s="14"/>
      <c r="AQ11" s="14"/>
      <c r="AR11" s="14"/>
      <c r="AS11" s="44"/>
      <c r="AT11" s="14"/>
      <c r="AU11" s="15"/>
      <c r="BO11" s="154"/>
      <c r="BP11" s="155"/>
    </row>
    <row r="12" spans="1:68" ht="12" customHeight="1" x14ac:dyDescent="0.15">
      <c r="A12" s="1"/>
      <c r="B12" s="1"/>
      <c r="C12" s="1"/>
      <c r="D12" s="14"/>
      <c r="E12" s="1"/>
      <c r="F12" s="34" t="s">
        <v>56</v>
      </c>
      <c r="G12" s="1"/>
      <c r="H12" s="1"/>
      <c r="I12" s="1"/>
      <c r="J12" s="1"/>
      <c r="K12" s="1"/>
      <c r="L12" s="1"/>
      <c r="M12" s="1"/>
      <c r="N12" s="1"/>
      <c r="O12" s="1"/>
      <c r="P12" s="1"/>
      <c r="Q12" s="14"/>
      <c r="R12" s="27"/>
      <c r="S12" s="96"/>
      <c r="T12" s="96"/>
      <c r="U12" s="96"/>
      <c r="V12" s="96"/>
      <c r="W12" s="96"/>
      <c r="X12" s="96"/>
      <c r="Y12" s="96"/>
      <c r="Z12" s="96"/>
      <c r="AA12" s="96"/>
      <c r="AB12" s="96"/>
      <c r="AC12" s="96"/>
      <c r="AD12" s="96"/>
      <c r="AE12" s="96"/>
      <c r="AF12" s="96"/>
      <c r="AG12" s="96"/>
      <c r="AH12" s="96"/>
      <c r="AI12" s="96"/>
      <c r="AJ12" s="96"/>
      <c r="AK12" s="97"/>
      <c r="AL12" s="97"/>
      <c r="AM12" s="97"/>
      <c r="AN12" s="97"/>
      <c r="AO12" s="14"/>
      <c r="AP12" s="14"/>
      <c r="AQ12" s="14"/>
      <c r="AR12" s="14"/>
      <c r="AS12" s="44"/>
      <c r="AT12" s="14"/>
      <c r="AU12" s="15"/>
      <c r="BO12" s="154"/>
      <c r="BP12" s="155"/>
    </row>
    <row r="13" spans="1:68" ht="18" customHeight="1" x14ac:dyDescent="0.15">
      <c r="A13" s="1"/>
      <c r="B13" s="1"/>
      <c r="C13" s="1"/>
      <c r="D13" s="14"/>
      <c r="E13" s="1"/>
      <c r="F13" s="308"/>
      <c r="G13" s="310"/>
      <c r="H13" s="312"/>
      <c r="I13" s="312"/>
      <c r="J13" s="314"/>
      <c r="K13" s="1"/>
      <c r="L13" s="34" t="s">
        <v>4</v>
      </c>
      <c r="M13" s="1"/>
      <c r="N13" s="1"/>
      <c r="O13" s="1"/>
      <c r="P13" s="1"/>
      <c r="Q13" s="27"/>
      <c r="R13" s="27"/>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14"/>
      <c r="AP13" s="14"/>
      <c r="AQ13" s="14"/>
      <c r="AR13" s="14"/>
      <c r="AS13" s="44"/>
      <c r="AT13" s="14"/>
      <c r="AU13" s="15"/>
      <c r="BO13" s="154"/>
      <c r="BP13" s="155"/>
    </row>
    <row r="14" spans="1:68" ht="18" customHeight="1" x14ac:dyDescent="0.15">
      <c r="A14" s="1"/>
      <c r="B14" s="1"/>
      <c r="C14" s="1"/>
      <c r="D14" s="14"/>
      <c r="E14" s="41"/>
      <c r="F14" s="309"/>
      <c r="G14" s="311"/>
      <c r="H14" s="313"/>
      <c r="I14" s="313"/>
      <c r="J14" s="315"/>
      <c r="K14" s="1"/>
      <c r="L14" s="34" t="s">
        <v>1</v>
      </c>
      <c r="M14" s="1"/>
      <c r="N14" s="1"/>
      <c r="O14" s="1"/>
      <c r="P14" s="1"/>
      <c r="Q14" s="27"/>
      <c r="R14" s="27"/>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14"/>
      <c r="AP14" s="14"/>
      <c r="AQ14" s="14"/>
      <c r="AR14" s="14"/>
      <c r="AS14" s="44"/>
      <c r="AT14" s="14"/>
      <c r="AU14" s="15"/>
      <c r="BO14" s="154"/>
      <c r="BP14" s="155"/>
    </row>
    <row r="15" spans="1:68" ht="14.25" customHeight="1" x14ac:dyDescent="0.15">
      <c r="A15" s="1"/>
      <c r="B15" s="1"/>
      <c r="C15" s="1"/>
      <c r="D15" s="14"/>
      <c r="E15" s="1"/>
      <c r="F15" s="1"/>
      <c r="G15" s="1"/>
      <c r="H15" s="1"/>
      <c r="I15" s="1"/>
      <c r="J15" s="1"/>
      <c r="K15" s="1"/>
      <c r="L15" s="20" t="s">
        <v>42</v>
      </c>
      <c r="M15" s="1"/>
      <c r="N15" s="1"/>
      <c r="O15" s="1"/>
      <c r="P15" s="1"/>
      <c r="Q15" s="29"/>
      <c r="R15" s="27"/>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14"/>
      <c r="AP15" s="14"/>
      <c r="AQ15" s="14"/>
      <c r="AR15" s="14"/>
      <c r="AS15" s="44"/>
      <c r="AT15" s="14"/>
      <c r="AU15" s="15"/>
      <c r="BO15" s="154"/>
      <c r="BP15" s="155"/>
    </row>
    <row r="16" spans="1:68" ht="17.25" customHeight="1" x14ac:dyDescent="0.15">
      <c r="A16" s="1" t="s">
        <v>47</v>
      </c>
      <c r="B16" s="20" t="s">
        <v>41</v>
      </c>
      <c r="C16" s="1"/>
      <c r="D16" s="1"/>
      <c r="E16" s="1"/>
      <c r="F16" s="1"/>
      <c r="G16" s="1"/>
      <c r="H16" s="1"/>
      <c r="I16" s="1"/>
      <c r="J16" s="1"/>
      <c r="K16" s="1"/>
      <c r="L16" s="1"/>
      <c r="M16" s="1"/>
      <c r="N16" s="1"/>
      <c r="O16" s="1"/>
      <c r="P16" s="14"/>
      <c r="Q16" s="30"/>
      <c r="R16" s="30"/>
      <c r="S16" s="30"/>
      <c r="T16" s="30"/>
      <c r="U16" s="30"/>
      <c r="V16" s="30"/>
      <c r="W16" s="30"/>
      <c r="X16" s="30"/>
      <c r="Y16" s="30"/>
      <c r="Z16" s="30"/>
      <c r="AA16" s="30"/>
      <c r="AB16" s="30"/>
      <c r="AC16" s="30"/>
      <c r="AD16" s="30"/>
      <c r="AE16" s="30"/>
      <c r="AF16" s="30"/>
      <c r="AG16" s="31"/>
      <c r="AH16" s="31"/>
      <c r="AI16" s="21"/>
      <c r="AJ16" s="21"/>
      <c r="AK16" s="1"/>
      <c r="AL16" s="14"/>
      <c r="AM16" s="14"/>
      <c r="AN16" s="14"/>
      <c r="AO16" s="14"/>
      <c r="AP16" s="14"/>
      <c r="AQ16" s="14"/>
      <c r="AR16" s="14"/>
      <c r="AS16" s="44"/>
      <c r="AT16" s="14"/>
      <c r="AU16" s="15"/>
      <c r="BO16" s="343"/>
      <c r="BP16" s="39"/>
    </row>
    <row r="17" spans="1:90" ht="24" customHeight="1" x14ac:dyDescent="0.15">
      <c r="A17" s="1"/>
      <c r="B17" s="317" t="s">
        <v>51</v>
      </c>
      <c r="C17" s="319" t="s">
        <v>61</v>
      </c>
      <c r="D17" s="319"/>
      <c r="E17" s="319"/>
      <c r="F17" s="319"/>
      <c r="G17" s="319"/>
      <c r="H17" s="319"/>
      <c r="I17" s="320"/>
      <c r="J17" s="322"/>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23"/>
      <c r="AQ17" s="323"/>
      <c r="AR17" s="323"/>
      <c r="AS17" s="323"/>
      <c r="AT17" s="324"/>
      <c r="BO17" s="343"/>
    </row>
    <row r="18" spans="1:90" ht="24" customHeight="1" x14ac:dyDescent="0.15">
      <c r="A18" s="1"/>
      <c r="B18" s="318"/>
      <c r="C18" s="257"/>
      <c r="D18" s="257"/>
      <c r="E18" s="257"/>
      <c r="F18" s="257"/>
      <c r="G18" s="257"/>
      <c r="H18" s="257"/>
      <c r="I18" s="321"/>
      <c r="J18" s="325"/>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7"/>
      <c r="BP18" s="87"/>
    </row>
    <row r="19" spans="1:90" ht="24" customHeight="1" x14ac:dyDescent="0.15">
      <c r="A19" s="1"/>
      <c r="B19" s="42" t="s">
        <v>52</v>
      </c>
      <c r="C19" s="252" t="s">
        <v>62</v>
      </c>
      <c r="D19" s="252"/>
      <c r="E19" s="252"/>
      <c r="F19" s="252"/>
      <c r="G19" s="252"/>
      <c r="H19" s="252"/>
      <c r="I19" s="253"/>
      <c r="J19" s="328"/>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29"/>
      <c r="AS19" s="329"/>
      <c r="AT19" s="330"/>
      <c r="BQ19" s="81"/>
    </row>
    <row r="20" spans="1:90" ht="24" customHeight="1" x14ac:dyDescent="0.15">
      <c r="A20" s="1"/>
      <c r="B20" s="43" t="s">
        <v>136</v>
      </c>
      <c r="C20" s="252" t="s">
        <v>63</v>
      </c>
      <c r="D20" s="252"/>
      <c r="E20" s="252"/>
      <c r="F20" s="252"/>
      <c r="G20" s="252"/>
      <c r="H20" s="252"/>
      <c r="I20" s="253"/>
      <c r="J20" s="331"/>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3"/>
      <c r="BN20" s="87"/>
    </row>
    <row r="21" spans="1:90" ht="45.75" customHeight="1" x14ac:dyDescent="0.15">
      <c r="A21" s="1"/>
      <c r="B21" s="88" t="s">
        <v>137</v>
      </c>
      <c r="C21" s="303" t="s">
        <v>76</v>
      </c>
      <c r="D21" s="303"/>
      <c r="E21" s="303"/>
      <c r="F21" s="303"/>
      <c r="G21" s="303"/>
      <c r="H21" s="303"/>
      <c r="I21" s="304"/>
      <c r="J21" s="344"/>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6"/>
      <c r="BN21" s="87"/>
    </row>
    <row r="22" spans="1:90" ht="26.25" customHeight="1" x14ac:dyDescent="0.15">
      <c r="A22" s="1"/>
      <c r="B22" s="33" t="s">
        <v>75</v>
      </c>
      <c r="C22" s="282" t="s">
        <v>131</v>
      </c>
      <c r="D22" s="283"/>
      <c r="E22" s="283"/>
      <c r="F22" s="283"/>
      <c r="G22" s="283"/>
      <c r="H22" s="283"/>
      <c r="I22" s="284"/>
      <c r="J22" s="353" t="s">
        <v>130</v>
      </c>
      <c r="K22" s="354"/>
      <c r="L22" s="354"/>
      <c r="M22" s="354"/>
      <c r="N22" s="354"/>
      <c r="O22" s="156"/>
      <c r="P22" s="334"/>
      <c r="Q22" s="334"/>
      <c r="R22" s="334"/>
      <c r="S22" s="334"/>
      <c r="T22" s="334"/>
      <c r="U22" s="156"/>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49"/>
      <c r="BD22" t="s">
        <v>64</v>
      </c>
      <c r="BE22" t="s">
        <v>69</v>
      </c>
      <c r="BF22" t="s">
        <v>70</v>
      </c>
      <c r="BG22" t="s">
        <v>71</v>
      </c>
      <c r="BH22" t="s">
        <v>72</v>
      </c>
      <c r="BI22" t="s">
        <v>73</v>
      </c>
      <c r="BN22" s="93"/>
    </row>
    <row r="23" spans="1:90" ht="27" customHeight="1" x14ac:dyDescent="0.15">
      <c r="A23" s="1"/>
      <c r="B23" s="181" t="s">
        <v>121</v>
      </c>
      <c r="C23" s="273" t="s">
        <v>132</v>
      </c>
      <c r="D23" s="274"/>
      <c r="E23" s="274"/>
      <c r="F23" s="274"/>
      <c r="G23" s="274"/>
      <c r="H23" s="274"/>
      <c r="I23" s="275"/>
      <c r="J23" s="355"/>
      <c r="K23" s="356"/>
      <c r="L23" s="356"/>
      <c r="M23" s="356"/>
      <c r="N23" s="356"/>
      <c r="O23" s="160"/>
      <c r="P23" s="350" t="s">
        <v>140</v>
      </c>
      <c r="Q23" s="350"/>
      <c r="R23" s="350"/>
      <c r="S23" s="350"/>
      <c r="T23" s="350"/>
      <c r="U23" s="350"/>
      <c r="V23" s="350"/>
      <c r="W23" s="357"/>
      <c r="X23" s="357"/>
      <c r="Y23" s="357"/>
      <c r="Z23" s="357"/>
      <c r="AA23" s="357"/>
      <c r="AB23" s="357"/>
      <c r="AC23" s="357"/>
      <c r="AD23" s="357"/>
      <c r="AE23" s="357"/>
      <c r="AF23" s="357"/>
      <c r="AG23" s="357"/>
      <c r="AH23" s="167" t="s">
        <v>141</v>
      </c>
      <c r="AI23" s="167"/>
      <c r="AJ23" s="167"/>
      <c r="AK23" s="351"/>
      <c r="AL23" s="351"/>
      <c r="AM23" s="351"/>
      <c r="AN23" s="351"/>
      <c r="AO23" s="351"/>
      <c r="AP23" s="351"/>
      <c r="AQ23" s="351"/>
      <c r="AR23" s="351"/>
      <c r="AS23" s="351"/>
      <c r="AT23" s="352"/>
      <c r="BA23" s="90"/>
      <c r="BB23" s="90"/>
      <c r="BC23" s="90"/>
      <c r="BD23" s="91">
        <f>J23</f>
        <v>0</v>
      </c>
      <c r="BE23" s="91" t="str">
        <f>P23</f>
        <v>　（固化材製品名：　</v>
      </c>
      <c r="BF23" s="91">
        <f>V23</f>
        <v>0</v>
      </c>
      <c r="BG23" s="91">
        <f>AA23</f>
        <v>0</v>
      </c>
      <c r="BH23" s="91" t="str">
        <f>AH23</f>
        <v>)</v>
      </c>
      <c r="BI23" s="91">
        <f>AK23</f>
        <v>0</v>
      </c>
      <c r="BN23" s="87"/>
      <c r="BO23" s="139"/>
      <c r="BP23" s="139"/>
      <c r="BQ23" s="139"/>
      <c r="BS23" s="140"/>
      <c r="BZ23" s="139"/>
      <c r="CA23" s="139"/>
      <c r="CB23" s="90"/>
      <c r="CC23" s="90"/>
      <c r="CD23" s="90"/>
      <c r="CE23" s="90"/>
      <c r="CF23" s="90"/>
      <c r="CG23" s="90"/>
      <c r="CH23" s="90"/>
      <c r="CI23" s="90"/>
      <c r="CJ23" s="90"/>
      <c r="CK23" s="90"/>
      <c r="CL23" s="90"/>
    </row>
    <row r="24" spans="1:90" ht="27" customHeight="1" x14ac:dyDescent="0.15">
      <c r="A24" s="1"/>
      <c r="B24" s="181"/>
      <c r="C24" s="273" t="s">
        <v>122</v>
      </c>
      <c r="D24" s="274"/>
      <c r="E24" s="274"/>
      <c r="F24" s="274"/>
      <c r="G24" s="274"/>
      <c r="H24" s="274"/>
      <c r="I24" s="275"/>
      <c r="J24" s="179"/>
      <c r="K24" s="359"/>
      <c r="L24" s="359"/>
      <c r="M24" s="359"/>
      <c r="N24" s="359"/>
      <c r="O24" s="161" t="str">
        <f>IF(K24="3配合",3,IF(K24="4配合",4,""))</f>
        <v/>
      </c>
      <c r="P24" s="300" t="s">
        <v>145</v>
      </c>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1"/>
      <c r="BA24" s="90"/>
      <c r="BB24" s="90"/>
      <c r="BC24" s="90"/>
      <c r="BD24" s="91">
        <f>K24</f>
        <v>0</v>
      </c>
      <c r="BE24" s="91" t="str">
        <f>P24</f>
        <v>　　（注１）粉体混合のみ実施　　(注２）六価クロム溶出試験は別機関への申込・支払いが必要</v>
      </c>
      <c r="BF24" s="91">
        <f>V24</f>
        <v>0</v>
      </c>
      <c r="BG24" s="91">
        <f>AA24</f>
        <v>0</v>
      </c>
      <c r="BH24" s="91">
        <f>AF24</f>
        <v>0</v>
      </c>
      <c r="BI24" s="91">
        <f>AK24</f>
        <v>0</v>
      </c>
      <c r="BN24" s="87"/>
      <c r="BO24" s="92" t="s">
        <v>146</v>
      </c>
      <c r="BP24" s="139"/>
      <c r="BQ24" s="139"/>
      <c r="BS24" s="140"/>
      <c r="BZ24" s="139"/>
      <c r="CA24" s="139"/>
      <c r="CB24" s="90"/>
      <c r="CC24" s="90"/>
      <c r="CD24" s="90"/>
      <c r="CE24" s="90"/>
      <c r="CF24" s="90"/>
      <c r="CG24" s="90"/>
      <c r="CH24" s="90"/>
      <c r="CI24" s="90"/>
      <c r="CJ24" s="90"/>
      <c r="CK24" s="90"/>
      <c r="CL24" s="90"/>
    </row>
    <row r="25" spans="1:90" ht="27" customHeight="1" x14ac:dyDescent="0.15">
      <c r="A25" s="1"/>
      <c r="B25" s="181"/>
      <c r="C25" s="299" t="s">
        <v>126</v>
      </c>
      <c r="D25" s="274"/>
      <c r="E25" s="274"/>
      <c r="F25" s="274"/>
      <c r="G25" s="274"/>
      <c r="H25" s="274"/>
      <c r="I25" s="275"/>
      <c r="K25" s="358"/>
      <c r="L25" s="358"/>
      <c r="M25" s="358"/>
      <c r="N25" s="358"/>
      <c r="O25" s="358"/>
      <c r="P25" s="358"/>
      <c r="Q25" s="358"/>
      <c r="R25" s="358"/>
      <c r="S25" s="358"/>
      <c r="T25" s="358"/>
      <c r="U25" s="173" t="str">
        <f>IF(K25="1材令（7日養生）",1,IF(K25="2材令（7日、28日養生）",2,""))</f>
        <v/>
      </c>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8"/>
      <c r="BB25" s="86" t="s">
        <v>66</v>
      </c>
      <c r="BC25" s="86"/>
      <c r="BD25" s="15">
        <f>K25</f>
        <v>0</v>
      </c>
      <c r="BE25" s="15">
        <f>P25</f>
        <v>0</v>
      </c>
      <c r="BF25" s="15">
        <f>V25</f>
        <v>0</v>
      </c>
      <c r="BG25" s="15">
        <f>AA25</f>
        <v>0</v>
      </c>
      <c r="BH25" s="15">
        <f>AF25</f>
        <v>0</v>
      </c>
      <c r="BI25" s="15">
        <f>AK25</f>
        <v>0</v>
      </c>
      <c r="BN25" s="87"/>
      <c r="BO25" s="92" t="s">
        <v>147</v>
      </c>
      <c r="CB25" s="15"/>
    </row>
    <row r="26" spans="1:90" ht="27" customHeight="1" thickBot="1" x14ac:dyDescent="0.2">
      <c r="A26" s="1"/>
      <c r="B26" s="181"/>
      <c r="C26" s="198" t="s">
        <v>143</v>
      </c>
      <c r="D26" s="199"/>
      <c r="E26" s="199"/>
      <c r="F26" s="199"/>
      <c r="G26" s="199"/>
      <c r="H26" s="199"/>
      <c r="I26" s="200"/>
      <c r="J26" s="169"/>
      <c r="K26" s="170" t="str">
        <f>IF(O24="","",O24&amp;"配合"&amp;"×"&amp;U25&amp;"材令"&amp;"×3供試体＝"&amp;O24*U25*3&amp;"供試体")</f>
        <v/>
      </c>
      <c r="L26" s="170"/>
      <c r="M26" s="170"/>
      <c r="N26" s="170"/>
      <c r="O26" s="170"/>
      <c r="P26" s="170"/>
      <c r="Q26" s="170"/>
      <c r="R26" s="170"/>
      <c r="S26" s="170"/>
      <c r="T26" s="170"/>
      <c r="U26" s="170"/>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5"/>
      <c r="BB26" s="86" t="s">
        <v>68</v>
      </c>
      <c r="BC26" s="86"/>
      <c r="BD26" s="15">
        <f>J26</f>
        <v>0</v>
      </c>
      <c r="BE26" s="15">
        <f>P26</f>
        <v>0</v>
      </c>
      <c r="BF26" s="15">
        <f>V26</f>
        <v>0</v>
      </c>
      <c r="BG26" s="15">
        <f>AA26</f>
        <v>0</v>
      </c>
      <c r="BH26" s="15">
        <f>AF26</f>
        <v>0</v>
      </c>
      <c r="BI26" s="15">
        <f>AK26</f>
        <v>0</v>
      </c>
      <c r="BN26" s="87"/>
      <c r="BO26" s="92" t="s">
        <v>148</v>
      </c>
      <c r="CB26" s="15"/>
    </row>
    <row r="27" spans="1:90" ht="33" customHeight="1" x14ac:dyDescent="0.15">
      <c r="A27" s="14"/>
      <c r="B27" s="162" t="s">
        <v>46</v>
      </c>
      <c r="C27" s="185" t="s">
        <v>84</v>
      </c>
      <c r="D27" s="186"/>
      <c r="E27" s="186"/>
      <c r="F27" s="186"/>
      <c r="G27" s="186"/>
      <c r="H27" s="186"/>
      <c r="I27" s="186"/>
      <c r="J27" s="186"/>
      <c r="K27" s="186"/>
      <c r="L27" s="186"/>
      <c r="M27" s="186"/>
      <c r="N27" s="186"/>
      <c r="O27" s="186"/>
      <c r="P27" s="186"/>
      <c r="Q27" s="186"/>
      <c r="R27" s="186"/>
      <c r="S27" s="186"/>
      <c r="T27" s="186"/>
      <c r="U27" s="186"/>
      <c r="V27" s="187"/>
      <c r="W27" s="188" t="s">
        <v>82</v>
      </c>
      <c r="X27" s="189"/>
      <c r="Y27" s="190" t="s">
        <v>152</v>
      </c>
      <c r="Z27" s="190"/>
      <c r="AA27" s="190"/>
      <c r="AB27" s="190"/>
      <c r="AC27" s="191"/>
      <c r="AD27" s="192" t="s">
        <v>81</v>
      </c>
      <c r="AE27" s="193"/>
      <c r="AF27" s="194" t="s">
        <v>89</v>
      </c>
      <c r="AG27" s="193"/>
      <c r="AH27" s="193"/>
      <c r="AI27" s="212" t="s">
        <v>85</v>
      </c>
      <c r="AJ27" s="212"/>
      <c r="AK27" s="212"/>
      <c r="AL27" s="212"/>
      <c r="AM27" s="212" t="s">
        <v>40</v>
      </c>
      <c r="AN27" s="212"/>
      <c r="AO27" s="212"/>
      <c r="AP27" s="213"/>
      <c r="AQ27" s="214" t="s">
        <v>88</v>
      </c>
      <c r="AR27" s="215"/>
      <c r="AS27" s="215"/>
      <c r="AT27" s="216"/>
      <c r="AY27" t="s">
        <v>83</v>
      </c>
      <c r="BT27" s="226"/>
      <c r="BU27" s="226"/>
      <c r="BV27" s="226"/>
      <c r="BW27" s="226"/>
      <c r="BX27" s="226"/>
      <c r="BY27" s="226"/>
    </row>
    <row r="28" spans="1:90" ht="22.5" customHeight="1" thickBot="1" x14ac:dyDescent="0.2">
      <c r="A28" s="14"/>
      <c r="B28" s="280" t="s">
        <v>87</v>
      </c>
      <c r="C28" s="217" t="s">
        <v>142</v>
      </c>
      <c r="D28" s="218"/>
      <c r="E28" s="218"/>
      <c r="F28" s="218"/>
      <c r="G28" s="218"/>
      <c r="H28" s="218"/>
      <c r="I28" s="218"/>
      <c r="J28" s="218"/>
      <c r="K28" s="218"/>
      <c r="L28" s="218"/>
      <c r="M28" s="218"/>
      <c r="N28" s="218"/>
      <c r="O28" s="218"/>
      <c r="P28" s="218"/>
      <c r="Q28" s="218"/>
      <c r="R28" s="218"/>
      <c r="S28" s="218"/>
      <c r="T28" s="218"/>
      <c r="U28" s="218"/>
      <c r="V28" s="219"/>
      <c r="W28" s="220" t="s">
        <v>149</v>
      </c>
      <c r="X28" s="221"/>
      <c r="Y28" s="222">
        <v>51700</v>
      </c>
      <c r="Z28" s="222"/>
      <c r="AA28" s="222"/>
      <c r="AB28" s="222"/>
      <c r="AC28" s="223"/>
      <c r="AD28" s="224" t="str">
        <f>O24</f>
        <v/>
      </c>
      <c r="AE28" s="225"/>
      <c r="AF28" s="201" t="str">
        <f>IF(O24="","",Y28*AD28)</f>
        <v/>
      </c>
      <c r="AG28" s="202"/>
      <c r="AH28" s="202"/>
      <c r="AI28" s="237">
        <f>SUM(AF28:AH30)</f>
        <v>0</v>
      </c>
      <c r="AJ28" s="237"/>
      <c r="AK28" s="237"/>
      <c r="AL28" s="237"/>
      <c r="AM28" s="239">
        <f>INT(AI28*0.1)</f>
        <v>0</v>
      </c>
      <c r="AN28" s="239"/>
      <c r="AO28" s="239"/>
      <c r="AP28" s="240"/>
      <c r="AQ28" s="227">
        <f>AI28+AM28</f>
        <v>0</v>
      </c>
      <c r="AR28" s="228"/>
      <c r="AS28" s="228"/>
      <c r="AT28" s="229"/>
    </row>
    <row r="29" spans="1:90" ht="22.5" customHeight="1" thickBot="1" x14ac:dyDescent="0.2">
      <c r="A29" s="1"/>
      <c r="B29" s="280"/>
      <c r="C29" s="133"/>
      <c r="D29" s="131" t="s">
        <v>67</v>
      </c>
      <c r="E29" s="117"/>
      <c r="F29" s="117"/>
      <c r="G29" s="117"/>
      <c r="H29" s="117"/>
      <c r="I29" s="117"/>
      <c r="J29" s="115"/>
      <c r="K29" s="117" t="s">
        <v>44</v>
      </c>
      <c r="L29" s="83"/>
      <c r="M29" s="127" t="s">
        <v>86</v>
      </c>
      <c r="N29" s="83"/>
      <c r="O29" s="83"/>
      <c r="P29" s="117"/>
      <c r="Q29" s="83"/>
      <c r="R29" s="83"/>
      <c r="S29" s="83"/>
      <c r="T29" s="83"/>
      <c r="U29" s="83"/>
      <c r="V29" s="124"/>
      <c r="W29" s="117"/>
      <c r="X29" s="125"/>
      <c r="Y29" s="128"/>
      <c r="Z29" s="128"/>
      <c r="AA29" s="128"/>
      <c r="AB29" s="128"/>
      <c r="AC29" s="129"/>
      <c r="AD29" s="129"/>
      <c r="AE29" s="130"/>
      <c r="AF29" s="233" t="s">
        <v>58</v>
      </c>
      <c r="AG29" s="234"/>
      <c r="AH29" s="234"/>
      <c r="AI29" s="237"/>
      <c r="AJ29" s="237"/>
      <c r="AK29" s="237"/>
      <c r="AL29" s="237"/>
      <c r="AM29" s="239"/>
      <c r="AN29" s="239"/>
      <c r="AO29" s="239"/>
      <c r="AP29" s="240"/>
      <c r="AQ29" s="227"/>
      <c r="AR29" s="228"/>
      <c r="AS29" s="228"/>
      <c r="AT29" s="229"/>
      <c r="AW29" s="92"/>
      <c r="AX29" s="85"/>
      <c r="AY29" s="85"/>
      <c r="AZ29" s="85"/>
    </row>
    <row r="30" spans="1:90" ht="22.5" customHeight="1" thickBot="1" x14ac:dyDescent="0.2">
      <c r="A30" s="1"/>
      <c r="B30" s="281"/>
      <c r="C30" s="134"/>
      <c r="D30" s="132" t="s">
        <v>65</v>
      </c>
      <c r="E30" s="126"/>
      <c r="F30" s="126"/>
      <c r="G30" s="126"/>
      <c r="H30" s="126"/>
      <c r="I30" s="82"/>
      <c r="J30" s="118"/>
      <c r="K30" s="118"/>
      <c r="L30" s="118"/>
      <c r="M30" s="118"/>
      <c r="N30" s="118"/>
      <c r="O30" s="118"/>
      <c r="P30" s="118"/>
      <c r="Q30" s="118"/>
      <c r="R30" s="118"/>
      <c r="S30" s="118"/>
      <c r="T30" s="118"/>
      <c r="U30" s="118"/>
      <c r="V30" s="118"/>
      <c r="W30" s="118"/>
      <c r="X30" s="123"/>
      <c r="Y30" s="243">
        <v>500</v>
      </c>
      <c r="Z30" s="243"/>
      <c r="AA30" s="243"/>
      <c r="AB30" s="243"/>
      <c r="AC30" s="244"/>
      <c r="AD30" s="245" t="str">
        <f>IF(J29&gt;1,J29-1,"")</f>
        <v/>
      </c>
      <c r="AE30" s="246"/>
      <c r="AF30" s="235" t="str">
        <f>IF(J29&gt;1,(J29-1)*500,"")</f>
        <v/>
      </c>
      <c r="AG30" s="236"/>
      <c r="AH30" s="236"/>
      <c r="AI30" s="238"/>
      <c r="AJ30" s="238"/>
      <c r="AK30" s="238"/>
      <c r="AL30" s="238"/>
      <c r="AM30" s="241"/>
      <c r="AN30" s="241"/>
      <c r="AO30" s="241"/>
      <c r="AP30" s="242"/>
      <c r="AQ30" s="230"/>
      <c r="AR30" s="231"/>
      <c r="AS30" s="231"/>
      <c r="AT30" s="232"/>
      <c r="AW30" s="92"/>
      <c r="BW30" t="b">
        <v>0</v>
      </c>
    </row>
    <row r="31" spans="1:90" ht="20.25" customHeight="1" x14ac:dyDescent="0.15">
      <c r="A31" s="1"/>
      <c r="B31" s="119"/>
      <c r="C31" s="22"/>
      <c r="D31" s="22"/>
      <c r="E31" s="22"/>
      <c r="F31" s="120"/>
      <c r="G31" s="116"/>
      <c r="H31" s="116"/>
      <c r="I31" s="116"/>
      <c r="J31" s="116"/>
      <c r="K31" s="116"/>
      <c r="L31" s="116"/>
      <c r="M31" s="116"/>
      <c r="N31" s="116"/>
      <c r="O31" s="116"/>
      <c r="P31" s="116"/>
      <c r="Q31" s="14"/>
      <c r="R31" s="32"/>
      <c r="S31" s="116"/>
      <c r="T31" s="116"/>
      <c r="U31" s="116"/>
      <c r="V31" s="121"/>
      <c r="W31" s="121"/>
      <c r="X31" s="121"/>
      <c r="Y31" s="153"/>
      <c r="Z31" s="121"/>
      <c r="AA31" s="121"/>
      <c r="AB31" s="121"/>
      <c r="AC31" s="122"/>
      <c r="AD31" s="14"/>
      <c r="AE31" s="14"/>
      <c r="AF31" s="14"/>
      <c r="AG31" s="14"/>
      <c r="AH31" s="14"/>
      <c r="AI31" s="14"/>
      <c r="AJ31" s="14"/>
      <c r="AK31" s="14"/>
      <c r="AL31" s="14"/>
      <c r="AM31" s="14"/>
      <c r="AN31" s="14"/>
      <c r="AO31" s="14"/>
      <c r="AP31" s="14"/>
      <c r="AQ31" s="14"/>
      <c r="AR31" s="14"/>
      <c r="AS31" s="14"/>
      <c r="AT31" s="180" t="s">
        <v>150</v>
      </c>
      <c r="BN31" s="92"/>
      <c r="BW31" t="b">
        <v>0</v>
      </c>
    </row>
    <row r="32" spans="1:90" ht="20.25" customHeight="1" x14ac:dyDescent="0.15">
      <c r="A32" s="1"/>
      <c r="B32" s="119"/>
      <c r="C32" s="22"/>
      <c r="D32" s="22"/>
      <c r="E32" s="22"/>
      <c r="F32" s="120"/>
      <c r="G32" s="116"/>
      <c r="H32" s="116"/>
      <c r="I32" s="116"/>
      <c r="J32" s="116"/>
      <c r="K32" s="116"/>
      <c r="L32" s="116"/>
      <c r="M32" s="116"/>
      <c r="N32" s="116"/>
      <c r="O32" s="116"/>
      <c r="P32" s="116"/>
      <c r="Q32" s="14"/>
      <c r="R32" s="32"/>
      <c r="S32" s="116"/>
      <c r="T32" s="116"/>
      <c r="U32" s="116"/>
      <c r="V32" s="121"/>
      <c r="W32" s="121"/>
      <c r="X32" s="121"/>
      <c r="Y32" s="153"/>
      <c r="Z32" s="121"/>
      <c r="AA32" s="121"/>
      <c r="AB32" s="121"/>
      <c r="AC32" s="122"/>
      <c r="AD32" s="14"/>
      <c r="AE32" s="14"/>
      <c r="AF32" s="14"/>
      <c r="AG32" s="14"/>
      <c r="AH32" s="14"/>
      <c r="AI32" s="14"/>
      <c r="AJ32" s="14"/>
      <c r="AK32" s="14"/>
      <c r="AL32" s="14"/>
      <c r="AM32" s="14"/>
      <c r="AN32" s="14"/>
      <c r="AO32" s="14"/>
      <c r="AP32" s="14"/>
      <c r="AQ32" s="14"/>
      <c r="AR32" s="14"/>
      <c r="AS32" s="14"/>
      <c r="AT32" s="14"/>
      <c r="BN32" s="92"/>
    </row>
    <row r="33" spans="1:78" ht="20.25" customHeight="1" x14ac:dyDescent="0.15">
      <c r="A33" s="1"/>
      <c r="B33" s="119"/>
      <c r="C33" s="22"/>
      <c r="D33" s="22"/>
      <c r="E33" s="22"/>
      <c r="F33" s="120"/>
      <c r="G33" s="116"/>
      <c r="H33" s="116"/>
      <c r="I33" s="116"/>
      <c r="J33" s="116"/>
      <c r="K33" s="116"/>
      <c r="L33" s="116"/>
      <c r="M33" s="116"/>
      <c r="N33" s="116"/>
      <c r="O33" s="116"/>
      <c r="P33" s="116"/>
      <c r="Q33" s="14"/>
      <c r="R33" s="32"/>
      <c r="S33" s="116"/>
      <c r="T33" s="116"/>
      <c r="U33" s="116"/>
      <c r="V33" s="121"/>
      <c r="W33" s="121"/>
      <c r="X33" s="121"/>
      <c r="Y33" s="153"/>
      <c r="Z33" s="121"/>
      <c r="AA33" s="121"/>
      <c r="AB33" s="121"/>
      <c r="AC33" s="122"/>
      <c r="AD33" s="14"/>
      <c r="AE33" s="14"/>
      <c r="AF33" s="14"/>
      <c r="AG33" s="14"/>
      <c r="AH33" s="14"/>
      <c r="AI33" s="14"/>
      <c r="AJ33" s="14"/>
      <c r="AK33" s="14"/>
      <c r="AL33" s="14"/>
      <c r="AM33" s="14"/>
      <c r="AN33" s="14"/>
      <c r="AO33" s="14"/>
      <c r="AP33" s="14"/>
      <c r="AQ33" s="14"/>
      <c r="AR33" s="14"/>
      <c r="AS33" s="14"/>
      <c r="AT33" s="14"/>
      <c r="BN33" s="92"/>
    </row>
    <row r="34" spans="1:78" ht="19.5" customHeight="1" x14ac:dyDescent="0.15">
      <c r="A34" s="1"/>
      <c r="B34" s="119"/>
      <c r="C34" s="22"/>
      <c r="D34" s="22"/>
      <c r="E34" s="22"/>
      <c r="F34" s="120"/>
      <c r="G34" s="116"/>
      <c r="H34" s="116"/>
      <c r="I34" s="116"/>
      <c r="J34" s="116"/>
      <c r="K34" s="116"/>
      <c r="L34" s="116"/>
      <c r="M34" s="116"/>
      <c r="N34" s="116"/>
      <c r="O34" s="116"/>
      <c r="P34" s="116"/>
      <c r="Q34" s="14"/>
      <c r="R34" s="32"/>
      <c r="S34" s="116"/>
      <c r="T34" s="116"/>
      <c r="U34" s="116"/>
      <c r="V34" s="121"/>
      <c r="W34" s="121"/>
      <c r="X34" s="121"/>
      <c r="Y34" s="153"/>
      <c r="Z34" s="121"/>
      <c r="AA34" s="121"/>
      <c r="AB34" s="121"/>
      <c r="AC34" s="122"/>
      <c r="AD34" s="14"/>
      <c r="AE34" s="14"/>
      <c r="AF34" s="14"/>
      <c r="AG34" s="14"/>
      <c r="AH34" s="14"/>
      <c r="AI34" s="14"/>
      <c r="AJ34" s="14"/>
      <c r="AK34" s="14"/>
      <c r="AL34" s="14"/>
      <c r="AM34" s="14"/>
      <c r="AN34" s="14"/>
      <c r="AO34" s="14"/>
      <c r="AP34" s="14"/>
      <c r="AQ34" s="14"/>
      <c r="AR34" s="14"/>
      <c r="AS34" s="14"/>
      <c r="AT34" s="14"/>
      <c r="BW34" t="b">
        <v>0</v>
      </c>
      <c r="BX34" t="b">
        <v>0</v>
      </c>
      <c r="BY34" t="b">
        <v>0</v>
      </c>
      <c r="BZ34" t="b">
        <v>0</v>
      </c>
    </row>
    <row r="35" spans="1:78" ht="19.5" customHeight="1" x14ac:dyDescent="0.15">
      <c r="A35" s="1"/>
      <c r="B35" s="119"/>
      <c r="C35" s="22"/>
      <c r="D35" s="22"/>
      <c r="E35" s="22"/>
      <c r="F35" s="120"/>
      <c r="G35" s="116"/>
      <c r="H35" s="116"/>
      <c r="I35" s="116"/>
      <c r="J35" s="116"/>
      <c r="K35" s="116"/>
      <c r="L35" s="116"/>
      <c r="M35" s="116"/>
      <c r="N35" s="116"/>
      <c r="O35" s="116"/>
      <c r="P35" s="116"/>
      <c r="Q35" s="14"/>
      <c r="R35" s="32"/>
      <c r="S35" s="116"/>
      <c r="T35" s="116"/>
      <c r="U35" s="116"/>
      <c r="V35" s="121"/>
      <c r="W35" s="121"/>
      <c r="X35" s="121"/>
      <c r="Y35" s="153"/>
      <c r="Z35" s="121"/>
      <c r="AA35" s="121"/>
      <c r="AB35" s="121"/>
      <c r="AC35" s="122"/>
      <c r="AD35" s="14"/>
      <c r="AE35" s="14"/>
      <c r="AF35" s="14"/>
      <c r="AG35" s="14"/>
      <c r="AH35" s="14"/>
      <c r="AI35" s="14"/>
      <c r="AJ35" s="14"/>
      <c r="AK35" s="14"/>
      <c r="AL35" s="14"/>
      <c r="AM35" s="14"/>
      <c r="AN35" s="14"/>
      <c r="AO35" s="14"/>
      <c r="AP35" s="14"/>
      <c r="AQ35" s="14"/>
      <c r="AR35" s="14"/>
      <c r="AS35" s="14"/>
      <c r="AT35" s="14"/>
    </row>
    <row r="36" spans="1:78" ht="36" customHeight="1" x14ac:dyDescent="0.15">
      <c r="A36" s="1"/>
      <c r="B36" s="119"/>
      <c r="C36" s="22"/>
      <c r="D36" s="22"/>
      <c r="E36" s="22"/>
      <c r="F36" s="120"/>
      <c r="G36" s="116"/>
      <c r="H36" s="116"/>
      <c r="I36" s="116"/>
      <c r="J36" s="116"/>
      <c r="K36" s="116"/>
      <c r="L36" s="116"/>
      <c r="M36" s="116"/>
      <c r="N36" s="116"/>
      <c r="O36" s="116"/>
      <c r="P36" s="116"/>
      <c r="Q36" s="14"/>
      <c r="R36" s="32"/>
      <c r="S36" s="116"/>
      <c r="T36" s="116"/>
      <c r="U36" s="116"/>
      <c r="V36" s="121"/>
      <c r="W36" s="121"/>
      <c r="X36" s="121"/>
      <c r="Y36" s="153"/>
      <c r="Z36" s="121"/>
      <c r="AA36" s="121"/>
      <c r="AB36" s="121"/>
      <c r="AC36" s="122"/>
      <c r="AD36" s="14"/>
      <c r="AE36" s="14"/>
      <c r="AF36" s="14"/>
      <c r="AG36" s="14"/>
      <c r="AH36" s="14"/>
      <c r="AI36" s="14"/>
      <c r="AJ36" s="14"/>
      <c r="AK36" s="14"/>
      <c r="AL36" s="14"/>
      <c r="AM36" s="14"/>
      <c r="AN36" s="14"/>
      <c r="AO36" s="14"/>
      <c r="AP36" s="14"/>
      <c r="AQ36" s="14"/>
      <c r="AR36" s="14"/>
      <c r="AS36" s="14"/>
      <c r="AT36" s="14"/>
      <c r="AW36" s="39"/>
    </row>
    <row r="37" spans="1:78" ht="21.75" customHeight="1" x14ac:dyDescent="0.15">
      <c r="A37" s="1"/>
      <c r="B37" s="61"/>
      <c r="C37" s="62"/>
      <c r="D37" s="36"/>
      <c r="E37" s="36"/>
      <c r="F37" s="36"/>
      <c r="G37" s="63"/>
      <c r="H37" s="14"/>
      <c r="I37" s="14"/>
      <c r="J37" s="60"/>
      <c r="K37" s="14"/>
      <c r="L37" s="14"/>
      <c r="M37" s="14"/>
      <c r="N37" s="94"/>
      <c r="O37" s="94"/>
      <c r="P37" s="63"/>
      <c r="Q37" s="36"/>
      <c r="R37" s="36"/>
      <c r="S37" s="63"/>
      <c r="T37" s="64"/>
      <c r="U37" s="64"/>
      <c r="V37" s="63"/>
      <c r="W37" s="36"/>
      <c r="X37" s="36"/>
      <c r="Y37" s="67"/>
      <c r="Z37" s="67"/>
      <c r="AA37" s="67"/>
      <c r="AB37" s="14"/>
      <c r="AC37" s="14"/>
      <c r="AD37" s="14"/>
      <c r="AE37" s="14"/>
      <c r="AF37" s="14"/>
      <c r="AG37" s="14"/>
      <c r="AH37" s="14"/>
      <c r="AI37" s="14"/>
      <c r="AJ37" s="14"/>
      <c r="AK37" s="14"/>
      <c r="AL37" s="14"/>
      <c r="AM37" s="14"/>
      <c r="AN37" s="14"/>
      <c r="AO37" s="14"/>
      <c r="AP37" s="14"/>
      <c r="AQ37" s="14"/>
      <c r="AR37" s="14"/>
      <c r="AS37" s="44"/>
      <c r="AT37" s="25"/>
      <c r="AW37" s="39"/>
    </row>
    <row r="38" spans="1:78" ht="27.75" customHeight="1" x14ac:dyDescent="0.15">
      <c r="A38" s="1"/>
      <c r="B38" s="14" t="s">
        <v>156</v>
      </c>
      <c r="C38" s="62" t="s">
        <v>43</v>
      </c>
      <c r="D38" s="36"/>
      <c r="E38" s="36"/>
      <c r="F38" s="36"/>
      <c r="G38" s="63"/>
      <c r="H38" s="14"/>
      <c r="I38" s="14"/>
      <c r="J38" s="60"/>
      <c r="K38" s="14"/>
      <c r="L38" s="14"/>
      <c r="M38" s="14"/>
      <c r="N38" s="94" t="s">
        <v>0</v>
      </c>
      <c r="O38" s="94"/>
      <c r="P38" s="63"/>
      <c r="Q38" s="36"/>
      <c r="R38" s="36"/>
      <c r="S38" s="63"/>
      <c r="T38" s="64"/>
      <c r="U38" s="64"/>
      <c r="V38" s="63"/>
      <c r="W38" s="36"/>
      <c r="X38" s="36"/>
      <c r="Y38" s="67"/>
      <c r="Z38" s="67" t="s">
        <v>3</v>
      </c>
      <c r="AA38" s="67"/>
      <c r="AB38" s="26"/>
      <c r="AC38" s="14"/>
      <c r="AD38" s="1"/>
      <c r="AE38" s="1"/>
      <c r="AF38" s="14"/>
      <c r="AG38" s="14"/>
      <c r="AH38" s="14"/>
      <c r="AI38" s="14"/>
      <c r="AJ38" s="14"/>
      <c r="AK38" s="14"/>
      <c r="AL38" s="14"/>
      <c r="AM38" s="14"/>
      <c r="AN38" s="14"/>
      <c r="AO38" s="14"/>
      <c r="AP38" s="14"/>
      <c r="AQ38" s="14"/>
      <c r="AR38" s="14"/>
      <c r="AS38" s="44"/>
      <c r="AT38" s="25"/>
    </row>
    <row r="39" spans="1:78" ht="15.75" customHeight="1" x14ac:dyDescent="0.15">
      <c r="A39" s="14"/>
      <c r="B39" s="38"/>
      <c r="C39" s="66"/>
      <c r="D39" s="26"/>
      <c r="E39" s="26"/>
      <c r="F39" s="26"/>
      <c r="G39" s="26"/>
      <c r="H39" s="26"/>
      <c r="I39" s="26"/>
      <c r="J39" s="26"/>
      <c r="K39" s="26"/>
      <c r="L39" s="26"/>
      <c r="M39" s="26"/>
      <c r="N39" s="26"/>
      <c r="O39" s="26"/>
      <c r="P39" s="26"/>
      <c r="Q39" s="26"/>
      <c r="R39" s="26"/>
      <c r="S39" s="65"/>
      <c r="T39" s="26"/>
      <c r="U39" s="26"/>
      <c r="V39" s="26"/>
      <c r="W39" s="26"/>
      <c r="X39" s="26"/>
      <c r="Y39" s="26"/>
      <c r="Z39" s="14"/>
      <c r="AA39" s="14"/>
      <c r="AB39" s="14"/>
      <c r="AC39" s="14"/>
      <c r="AD39" s="1"/>
      <c r="AE39" s="1"/>
      <c r="AF39" s="44"/>
      <c r="AG39" s="44"/>
      <c r="AH39" s="44"/>
      <c r="AI39" s="44"/>
      <c r="AJ39" s="44"/>
      <c r="AK39" s="44"/>
      <c r="AL39" s="44"/>
      <c r="AM39" s="44"/>
      <c r="AN39" s="44"/>
      <c r="AO39" s="44"/>
      <c r="AP39" s="44"/>
      <c r="AQ39" s="44"/>
      <c r="AR39" s="44"/>
      <c r="AS39" s="73"/>
      <c r="AT39" s="74"/>
      <c r="AU39" s="55"/>
    </row>
    <row r="40" spans="1:78" ht="15.75" customHeight="1" x14ac:dyDescent="0.15">
      <c r="A40" s="14"/>
      <c r="B40" s="18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
      <c r="AE40" s="1"/>
      <c r="AF40" s="59"/>
      <c r="AG40" s="59"/>
      <c r="AH40" s="59"/>
      <c r="AI40" s="59"/>
      <c r="AJ40" s="59"/>
      <c r="AK40" s="59"/>
      <c r="AL40" s="59"/>
      <c r="AM40" s="44"/>
      <c r="AN40" s="44"/>
      <c r="AO40" s="44"/>
      <c r="AP40" s="14"/>
      <c r="AQ40" s="14"/>
      <c r="AR40" s="14"/>
      <c r="AS40" s="44"/>
      <c r="AT40" s="44"/>
      <c r="AU40" s="55"/>
    </row>
    <row r="41" spans="1:78" ht="9.75" customHeight="1" x14ac:dyDescent="0.15">
      <c r="A41" s="14"/>
      <c r="B41" s="182"/>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72" t="s">
        <v>77</v>
      </c>
      <c r="AC41" s="14"/>
      <c r="AD41" s="14"/>
      <c r="AE41" s="14"/>
      <c r="AF41" s="14"/>
      <c r="AG41" s="14"/>
      <c r="AH41" s="14"/>
      <c r="AI41" s="14"/>
      <c r="AJ41" s="14"/>
      <c r="AK41" s="14"/>
      <c r="AL41" s="14"/>
      <c r="AM41" s="14"/>
      <c r="AN41" s="14"/>
      <c r="AO41" s="14"/>
      <c r="AP41" s="14"/>
      <c r="AQ41" s="14"/>
      <c r="AR41" s="14"/>
      <c r="AS41" s="44"/>
      <c r="AT41" s="25"/>
    </row>
    <row r="42" spans="1:78" ht="15.75" customHeight="1" x14ac:dyDescent="0.15">
      <c r="A42" s="14"/>
      <c r="B42" s="70"/>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44"/>
      <c r="AT42" s="25"/>
    </row>
    <row r="43" spans="1:78" ht="15.75" customHeight="1" x14ac:dyDescent="0.15">
      <c r="A43" s="14"/>
      <c r="B43" s="14" t="s">
        <v>153</v>
      </c>
      <c r="C43" s="363" t="s">
        <v>45</v>
      </c>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44"/>
      <c r="AT43" s="25"/>
      <c r="AV43" s="247"/>
      <c r="AW43" s="247"/>
      <c r="AX43" s="247"/>
      <c r="AY43" s="247"/>
      <c r="AZ43" s="58"/>
      <c r="BA43" s="58"/>
      <c r="BB43" s="58"/>
      <c r="BC43" s="58"/>
      <c r="BD43" s="58"/>
      <c r="BE43" s="58"/>
      <c r="BF43" s="58"/>
      <c r="BG43" s="58"/>
      <c r="BH43" s="58"/>
      <c r="BI43" s="58"/>
      <c r="BJ43" s="58"/>
      <c r="BK43" s="58"/>
      <c r="BL43" s="58"/>
      <c r="BM43" s="58"/>
    </row>
    <row r="44" spans="1:78" ht="12.7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44"/>
      <c r="AT44" s="25"/>
      <c r="AU44" s="39" t="s">
        <v>48</v>
      </c>
      <c r="AV44" s="137" t="b">
        <v>0</v>
      </c>
      <c r="BM44" s="37"/>
    </row>
    <row r="45" spans="1:78" ht="20.25" customHeight="1" x14ac:dyDescent="0.15">
      <c r="A45" s="14"/>
      <c r="B45" s="70" t="s">
        <v>151</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44"/>
      <c r="AT45" s="25"/>
    </row>
    <row r="46" spans="1:78" ht="20.25" customHeight="1" x14ac:dyDescent="0.15">
      <c r="A46" s="14"/>
      <c r="B46" s="25"/>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44"/>
      <c r="AT46" s="25"/>
    </row>
    <row r="47" spans="1:78" ht="20.25" customHeight="1" x14ac:dyDescent="0.15">
      <c r="A47" s="14"/>
      <c r="B47" s="99"/>
      <c r="C47" s="100"/>
      <c r="D47" s="25"/>
      <c r="E47" s="25"/>
      <c r="F47" s="25"/>
      <c r="G47" s="14"/>
      <c r="H47" s="14"/>
      <c r="I47" s="14"/>
      <c r="J47" s="14"/>
      <c r="K47" s="14"/>
      <c r="L47" s="14"/>
      <c r="M47" s="14"/>
      <c r="N47" s="14"/>
      <c r="O47" s="14"/>
      <c r="P47" s="14"/>
      <c r="Q47" s="14"/>
      <c r="R47" s="14"/>
      <c r="S47" s="14"/>
      <c r="T47" s="14"/>
      <c r="U47" s="14"/>
      <c r="V47" s="14"/>
      <c r="W47" s="14"/>
      <c r="X47" s="14"/>
      <c r="Y47" s="14"/>
      <c r="Z47" s="14"/>
      <c r="AA47" s="14"/>
      <c r="AB47" s="14"/>
      <c r="AC47" s="14"/>
      <c r="AD47" s="1"/>
      <c r="AE47" s="1"/>
      <c r="AF47" s="1"/>
      <c r="AG47" s="14"/>
      <c r="AH47" s="14"/>
      <c r="AI47" s="14"/>
      <c r="AJ47" s="14"/>
      <c r="AK47" s="14"/>
      <c r="AL47" s="14"/>
      <c r="AM47" s="14"/>
      <c r="AN47" s="14"/>
      <c r="AO47" s="14"/>
      <c r="AP47" s="14"/>
      <c r="AQ47" s="14"/>
      <c r="AR47" s="14"/>
      <c r="AS47" s="44"/>
      <c r="AT47" s="25"/>
      <c r="BW47" t="b">
        <v>0</v>
      </c>
    </row>
    <row r="48" spans="1:78" ht="16.5" customHeight="1" x14ac:dyDescent="0.15">
      <c r="A48" s="14"/>
      <c r="B48" s="99"/>
      <c r="C48" s="100"/>
      <c r="D48" s="25"/>
      <c r="E48" s="25"/>
      <c r="F48" s="25"/>
      <c r="G48" s="14"/>
      <c r="H48" s="14"/>
      <c r="I48" s="14"/>
      <c r="J48" s="14"/>
      <c r="K48" s="14"/>
      <c r="L48" s="14"/>
      <c r="M48" s="14"/>
      <c r="N48" s="14"/>
      <c r="O48" s="14"/>
      <c r="P48" s="14"/>
      <c r="Q48" s="14"/>
      <c r="R48" s="14"/>
      <c r="S48" s="14"/>
      <c r="T48" s="14"/>
      <c r="U48" s="14"/>
      <c r="V48" s="14"/>
      <c r="W48" s="14"/>
      <c r="X48" s="14"/>
      <c r="Y48" s="14"/>
      <c r="Z48" s="14"/>
      <c r="AA48" s="14"/>
      <c r="AB48" s="14"/>
      <c r="AC48" s="14"/>
      <c r="AD48" s="1"/>
      <c r="AE48" s="1"/>
      <c r="AF48" s="1"/>
      <c r="AG48" s="14"/>
      <c r="AH48" s="14"/>
      <c r="AI48" s="14"/>
      <c r="AJ48" s="14"/>
      <c r="AK48" s="14"/>
      <c r="AL48" s="14"/>
      <c r="AM48" s="14"/>
      <c r="AN48" s="14"/>
      <c r="AO48" s="14"/>
      <c r="AP48" s="14"/>
      <c r="AQ48" s="14"/>
      <c r="AR48" s="14"/>
      <c r="AS48" s="44"/>
      <c r="AT48" s="25"/>
    </row>
    <row r="49" spans="1:75" ht="14.25" customHeight="1" x14ac:dyDescent="0.15">
      <c r="A49" s="14"/>
      <c r="B49" s="99"/>
      <c r="C49" s="100"/>
      <c r="D49" s="25"/>
      <c r="E49" s="25"/>
      <c r="F49" s="25"/>
      <c r="G49" s="14"/>
      <c r="H49" s="14"/>
      <c r="I49" s="14"/>
      <c r="J49" s="14"/>
      <c r="K49" s="14"/>
      <c r="L49" s="14"/>
      <c r="M49" s="14"/>
      <c r="N49" s="14"/>
      <c r="O49" s="14"/>
      <c r="P49" s="14"/>
      <c r="Q49" s="14"/>
      <c r="R49" s="14"/>
      <c r="S49" s="14"/>
      <c r="T49" s="14"/>
      <c r="U49" s="14"/>
      <c r="V49" s="14"/>
      <c r="W49" s="14"/>
      <c r="X49" s="14"/>
      <c r="Y49" s="14"/>
      <c r="Z49" s="14"/>
      <c r="AA49" s="14"/>
      <c r="AB49" s="14"/>
      <c r="AC49" s="14"/>
      <c r="AD49" s="1"/>
      <c r="AE49" s="1"/>
      <c r="AF49" s="1"/>
      <c r="AG49" s="14"/>
      <c r="AH49" s="14"/>
      <c r="AI49" s="14"/>
      <c r="AJ49" s="14"/>
      <c r="AK49" s="14"/>
      <c r="AL49" s="14"/>
      <c r="AM49" s="14"/>
      <c r="AN49" s="14"/>
      <c r="AO49" s="14"/>
      <c r="AP49" s="14"/>
      <c r="AQ49" s="14"/>
      <c r="AR49" s="14"/>
      <c r="AS49" s="44"/>
      <c r="AT49" s="65" t="s">
        <v>57</v>
      </c>
    </row>
    <row r="50" spans="1:75" ht="9.75" customHeight="1" x14ac:dyDescent="0.15">
      <c r="A50" s="14"/>
      <c r="B50" s="99"/>
      <c r="C50" s="100"/>
      <c r="D50" s="25"/>
      <c r="E50" s="25"/>
      <c r="F50" s="25"/>
      <c r="G50" s="14"/>
      <c r="H50" s="14"/>
      <c r="I50" s="14"/>
      <c r="J50" s="14"/>
      <c r="K50" s="14"/>
      <c r="L50" s="14"/>
      <c r="M50" s="14"/>
      <c r="N50" s="14"/>
      <c r="O50" s="14"/>
      <c r="P50" s="14"/>
      <c r="Q50" s="14"/>
      <c r="R50" s="14"/>
      <c r="S50" s="14"/>
      <c r="T50" s="14"/>
      <c r="U50" s="14"/>
      <c r="V50" s="14"/>
      <c r="W50" s="14"/>
      <c r="X50" s="14"/>
      <c r="Y50" s="14"/>
      <c r="Z50" s="14"/>
      <c r="AA50" s="14"/>
      <c r="AB50" s="14"/>
      <c r="AC50" s="14"/>
      <c r="AD50" s="1"/>
      <c r="AE50" s="1"/>
      <c r="AF50" s="1"/>
      <c r="AG50" s="14"/>
      <c r="AH50" s="14"/>
      <c r="AI50" s="14"/>
      <c r="AJ50" s="14"/>
      <c r="AK50" s="14"/>
      <c r="AL50" s="14"/>
      <c r="AM50" s="14"/>
      <c r="AN50" s="14"/>
      <c r="AO50" s="14"/>
      <c r="AP50" s="14"/>
      <c r="AQ50" s="14"/>
      <c r="AR50" s="14"/>
      <c r="AS50" s="44"/>
      <c r="AT50" s="65"/>
    </row>
    <row r="51" spans="1:75" ht="21" customHeight="1" x14ac:dyDescent="0.15">
      <c r="A51" s="1"/>
      <c r="B51" s="101"/>
      <c r="C51" s="102"/>
      <c r="D51" s="248" t="s">
        <v>54</v>
      </c>
      <c r="E51" s="248"/>
      <c r="F51" s="248"/>
      <c r="G51" s="248"/>
      <c r="H51" s="248"/>
      <c r="I51" s="102"/>
      <c r="J51" s="102"/>
      <c r="K51" s="103"/>
      <c r="L51" s="103"/>
      <c r="M51" s="103"/>
      <c r="N51" s="103"/>
      <c r="O51" s="103"/>
      <c r="P51" s="103"/>
      <c r="Q51" s="103"/>
      <c r="R51" s="103"/>
      <c r="S51" s="103"/>
      <c r="T51" s="103"/>
      <c r="U51" s="103"/>
      <c r="V51" s="103"/>
      <c r="W51" s="103"/>
      <c r="X51" s="103"/>
      <c r="Y51" s="103"/>
      <c r="Z51" s="103"/>
      <c r="AA51" s="102"/>
      <c r="AB51" s="102"/>
      <c r="AC51" s="102"/>
      <c r="AD51" s="102"/>
      <c r="AE51" s="104"/>
      <c r="AF51" s="251" t="s">
        <v>53</v>
      </c>
      <c r="AG51" s="252"/>
      <c r="AH51" s="252"/>
      <c r="AI51" s="252"/>
      <c r="AJ51" s="252"/>
      <c r="AK51" s="253"/>
      <c r="AL51" s="251" t="s">
        <v>39</v>
      </c>
      <c r="AM51" s="252"/>
      <c r="AN51" s="252"/>
      <c r="AO51" s="252"/>
      <c r="AP51" s="252"/>
      <c r="AQ51" s="252"/>
      <c r="AR51" s="252"/>
      <c r="AS51" s="252"/>
      <c r="AT51" s="253"/>
      <c r="AU51" s="39"/>
    </row>
    <row r="52" spans="1:75" ht="13.5" customHeight="1" x14ac:dyDescent="0.15">
      <c r="A52" s="1"/>
      <c r="B52" s="183"/>
      <c r="C52" s="1"/>
      <c r="D52" s="249"/>
      <c r="E52" s="249"/>
      <c r="F52" s="249"/>
      <c r="G52" s="249"/>
      <c r="H52" s="249"/>
      <c r="I52" s="1"/>
      <c r="J52" s="256"/>
      <c r="K52" s="14"/>
      <c r="L52" s="14"/>
      <c r="M52" s="1"/>
      <c r="N52" s="1"/>
      <c r="O52" s="1"/>
      <c r="P52" s="106"/>
      <c r="Q52" s="106"/>
      <c r="R52" s="1"/>
      <c r="S52" s="1"/>
      <c r="T52" s="1"/>
      <c r="U52" s="1"/>
      <c r="V52" s="1"/>
      <c r="W52" s="1"/>
      <c r="X52" s="1"/>
      <c r="Y52" s="1"/>
      <c r="Z52" s="1"/>
      <c r="AA52" s="1"/>
      <c r="AB52" s="1"/>
      <c r="AC52" s="1"/>
      <c r="AD52" s="1"/>
      <c r="AE52" s="107"/>
      <c r="AF52" s="1"/>
      <c r="AG52" s="14"/>
      <c r="AH52" s="14"/>
      <c r="AI52" s="14"/>
      <c r="AJ52" s="1"/>
      <c r="AK52" s="108"/>
      <c r="AL52" s="203" t="s">
        <v>60</v>
      </c>
      <c r="AM52" s="204"/>
      <c r="AN52" s="204"/>
      <c r="AO52" s="204"/>
      <c r="AP52" s="204"/>
      <c r="AQ52" s="204"/>
      <c r="AR52" s="204"/>
      <c r="AS52" s="204"/>
      <c r="AT52" s="205"/>
      <c r="AU52" s="39" t="s">
        <v>49</v>
      </c>
      <c r="AV52" s="138" t="b">
        <v>0</v>
      </c>
      <c r="AW52" s="15"/>
      <c r="AX52" s="15"/>
    </row>
    <row r="53" spans="1:75" ht="26.25" customHeight="1" x14ac:dyDescent="0.15">
      <c r="A53" s="1"/>
      <c r="B53" s="184"/>
      <c r="C53" s="109"/>
      <c r="D53" s="250"/>
      <c r="E53" s="250"/>
      <c r="F53" s="250"/>
      <c r="G53" s="250"/>
      <c r="H53" s="250"/>
      <c r="I53" s="109"/>
      <c r="J53" s="257"/>
      <c r="K53" s="98"/>
      <c r="L53" s="109"/>
      <c r="M53" s="98"/>
      <c r="N53" s="98"/>
      <c r="O53" s="98"/>
      <c r="P53" s="98"/>
      <c r="Q53" s="98"/>
      <c r="R53" s="109"/>
      <c r="S53" s="109"/>
      <c r="T53" s="109"/>
      <c r="U53" s="109"/>
      <c r="V53" s="109"/>
      <c r="W53" s="109"/>
      <c r="X53" s="109"/>
      <c r="Y53" s="109"/>
      <c r="Z53" s="109"/>
      <c r="AA53" s="109"/>
      <c r="AB53" s="109"/>
      <c r="AC53" s="109"/>
      <c r="AD53" s="109"/>
      <c r="AE53" s="110"/>
      <c r="AF53" s="109"/>
      <c r="AG53" s="111"/>
      <c r="AH53" s="111"/>
      <c r="AI53" s="111"/>
      <c r="AJ53" s="109"/>
      <c r="AK53" s="112"/>
      <c r="AL53" s="206"/>
      <c r="AM53" s="207"/>
      <c r="AN53" s="207"/>
      <c r="AO53" s="207"/>
      <c r="AP53" s="207"/>
      <c r="AQ53" s="207"/>
      <c r="AR53" s="207"/>
      <c r="AS53" s="207"/>
      <c r="AT53" s="208"/>
      <c r="BW53" t="b">
        <v>0</v>
      </c>
    </row>
    <row r="54" spans="1:75" x14ac:dyDescent="0.15">
      <c r="A54" s="1"/>
      <c r="B54" s="105"/>
      <c r="C54" s="14"/>
      <c r="D54" s="105"/>
      <c r="E54" s="105"/>
      <c r="F54" s="105"/>
      <c r="G54" s="1"/>
      <c r="H54" s="1"/>
      <c r="I54" s="1"/>
      <c r="J54" s="1"/>
      <c r="K54" s="1"/>
      <c r="L54" s="1"/>
      <c r="M54" s="1"/>
      <c r="N54" s="1"/>
      <c r="O54" s="1"/>
      <c r="P54" s="1"/>
      <c r="Q54" s="1"/>
      <c r="R54" s="1"/>
      <c r="S54" s="1"/>
      <c r="T54" s="1"/>
      <c r="U54" s="1"/>
      <c r="V54" s="1"/>
      <c r="W54" s="1"/>
      <c r="X54" s="1"/>
      <c r="Y54" s="1"/>
      <c r="Z54" s="1"/>
      <c r="AA54" s="1"/>
      <c r="AB54" s="1"/>
      <c r="AC54" s="1"/>
      <c r="AD54" s="1"/>
      <c r="AE54" s="1"/>
      <c r="AF54" s="1"/>
      <c r="AG54" s="14"/>
      <c r="AH54" s="14"/>
      <c r="AI54" s="14"/>
      <c r="AJ54" s="14"/>
      <c r="AK54" s="14"/>
      <c r="AL54" s="14"/>
      <c r="AM54" s="14"/>
      <c r="AN54" s="1"/>
      <c r="AO54" s="14"/>
      <c r="AP54" s="14"/>
      <c r="AQ54" s="14"/>
      <c r="AR54" s="14"/>
      <c r="AS54" s="44"/>
      <c r="AT54" s="95" t="s">
        <v>50</v>
      </c>
    </row>
    <row r="55" spans="1:75" x14ac:dyDescent="0.15">
      <c r="A55" s="1"/>
      <c r="B55" s="25"/>
      <c r="C55" s="14"/>
      <c r="D55" s="25"/>
      <c r="E55" s="25"/>
      <c r="F55" s="25"/>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44"/>
      <c r="AT55" s="25"/>
    </row>
    <row r="56" spans="1:75" x14ac:dyDescent="0.15">
      <c r="A56" s="1"/>
      <c r="B56" s="25"/>
      <c r="C56" s="14"/>
      <c r="D56" s="25"/>
      <c r="E56" s="25"/>
      <c r="F56" s="25"/>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44"/>
      <c r="AT56" s="25"/>
    </row>
    <row r="57" spans="1:75" x14ac:dyDescent="0.15">
      <c r="A57" s="1"/>
      <c r="B57" s="25"/>
      <c r="C57" s="14"/>
      <c r="D57" s="25"/>
      <c r="E57" s="25"/>
      <c r="F57" s="25"/>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44"/>
      <c r="AT57" s="25"/>
    </row>
    <row r="58" spans="1:75" ht="21.75" customHeight="1" x14ac:dyDescent="0.15">
      <c r="A58" s="1"/>
      <c r="B58" s="25"/>
      <c r="C58" s="14"/>
      <c r="D58" s="25"/>
      <c r="E58" s="25"/>
      <c r="F58" s="25"/>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44"/>
      <c r="AT58" s="25"/>
    </row>
    <row r="59" spans="1:75" ht="19.5" customHeight="1" x14ac:dyDescent="0.15">
      <c r="A59" s="1"/>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289" t="s">
        <v>79</v>
      </c>
      <c r="AQ59" s="289"/>
      <c r="AR59" s="289"/>
      <c r="AS59" s="289"/>
      <c r="AT59" s="289"/>
    </row>
    <row r="60" spans="1:75" ht="23.25" customHeight="1" x14ac:dyDescent="0.15">
      <c r="A60" s="1"/>
      <c r="B60" s="80" t="s">
        <v>119</v>
      </c>
      <c r="C60" s="47"/>
      <c r="D60" s="47"/>
      <c r="E60" s="47"/>
      <c r="F60" s="47"/>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6"/>
      <c r="AG60" s="46"/>
      <c r="AH60" s="45"/>
      <c r="AI60" s="45"/>
      <c r="AJ60" s="45"/>
      <c r="AK60" s="45"/>
      <c r="AL60" s="45"/>
      <c r="AM60" s="45"/>
      <c r="AN60" s="45"/>
      <c r="AO60" s="45"/>
      <c r="AP60" s="45"/>
      <c r="AQ60" s="45"/>
      <c r="AR60" s="45"/>
      <c r="AS60" s="75"/>
      <c r="AT60" s="76"/>
    </row>
    <row r="61" spans="1:75" ht="14.25" customHeight="1" x14ac:dyDescent="0.15">
      <c r="A61" s="1"/>
      <c r="B61" s="47"/>
      <c r="C61" s="47"/>
      <c r="D61" s="47"/>
      <c r="E61" s="47"/>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6"/>
      <c r="AF61" s="46"/>
      <c r="AG61" s="45"/>
      <c r="AH61" s="45"/>
      <c r="AI61" s="45"/>
      <c r="AJ61" s="45"/>
      <c r="AK61" s="45"/>
      <c r="AL61" s="45"/>
      <c r="AM61" s="45"/>
      <c r="AN61" s="45"/>
      <c r="AO61" s="45"/>
      <c r="AP61" s="45"/>
      <c r="AQ61" s="45"/>
      <c r="AR61" s="45"/>
      <c r="AS61" s="68"/>
      <c r="AT61" s="57"/>
    </row>
    <row r="62" spans="1:75" ht="14.25" customHeight="1" x14ac:dyDescent="0.15">
      <c r="A62" s="1"/>
      <c r="B62" s="45" t="s">
        <v>37</v>
      </c>
      <c r="C62" s="45"/>
      <c r="D62" s="45"/>
      <c r="E62" s="45"/>
      <c r="F62" s="47"/>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68"/>
      <c r="AT62" s="57"/>
    </row>
    <row r="63" spans="1:75" ht="14.25" customHeight="1" x14ac:dyDescent="0.15">
      <c r="A63" s="1"/>
      <c r="B63" s="45"/>
      <c r="C63" s="45"/>
      <c r="D63" s="45"/>
      <c r="E63" s="45"/>
      <c r="F63" s="47"/>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68"/>
      <c r="AT63" s="57"/>
      <c r="AV63" s="55"/>
    </row>
    <row r="64" spans="1:75" ht="18" customHeight="1" x14ac:dyDescent="0.15">
      <c r="A64" s="1"/>
      <c r="B64" s="48"/>
      <c r="C64" s="45"/>
      <c r="D64" s="45"/>
      <c r="E64" s="45"/>
      <c r="F64" s="45"/>
      <c r="G64" s="45"/>
      <c r="H64" s="77"/>
      <c r="I64" s="78"/>
      <c r="J64" s="78"/>
      <c r="K64" s="77"/>
      <c r="L64" s="77"/>
      <c r="M64" s="77"/>
      <c r="N64" s="77"/>
      <c r="O64" s="77"/>
      <c r="P64" s="45"/>
      <c r="Q64" s="78"/>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68"/>
      <c r="AT64" s="57"/>
      <c r="AU64" s="40"/>
      <c r="AV64" s="136"/>
    </row>
    <row r="65" spans="1:47" ht="18" customHeight="1" x14ac:dyDescent="0.15">
      <c r="A65" s="1"/>
      <c r="B65" s="54"/>
      <c r="C65" s="77"/>
      <c r="D65" s="77"/>
      <c r="E65" s="77"/>
      <c r="F65" s="77"/>
      <c r="G65" s="77"/>
      <c r="H65" s="77"/>
      <c r="I65" s="77"/>
      <c r="J65" s="77"/>
      <c r="K65" s="77"/>
      <c r="L65" s="77"/>
      <c r="M65" s="77"/>
      <c r="N65" s="77"/>
      <c r="O65" s="77"/>
      <c r="P65" s="77"/>
      <c r="Q65" s="77"/>
      <c r="R65" s="77"/>
      <c r="S65" s="77"/>
      <c r="T65" s="77"/>
      <c r="U65" s="77"/>
      <c r="V65" s="45"/>
      <c r="W65" s="45"/>
      <c r="X65" s="45"/>
      <c r="Y65" s="45"/>
      <c r="Z65" s="45"/>
      <c r="AA65" s="45"/>
      <c r="AB65" s="45"/>
      <c r="AC65" s="45"/>
      <c r="AD65" s="45"/>
      <c r="AE65" s="45"/>
      <c r="AF65" s="45"/>
      <c r="AG65" s="45"/>
      <c r="AH65" s="45"/>
      <c r="AI65" s="45"/>
      <c r="AJ65" s="45"/>
      <c r="AK65" s="45"/>
      <c r="AL65" s="45"/>
      <c r="AM65" s="45"/>
      <c r="AN65" s="45"/>
      <c r="AO65" s="45"/>
      <c r="AP65" s="77"/>
      <c r="AQ65" s="77"/>
      <c r="AR65" s="77"/>
      <c r="AS65" s="68"/>
      <c r="AT65" s="57"/>
      <c r="AU65" s="40"/>
    </row>
    <row r="66" spans="1:47" ht="18" customHeight="1" x14ac:dyDescent="0.15">
      <c r="A66" s="1"/>
      <c r="B66" s="54"/>
      <c r="C66" s="54"/>
      <c r="D66" s="54"/>
      <c r="E66" s="54"/>
      <c r="F66" s="32" t="s">
        <v>55</v>
      </c>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68"/>
      <c r="AT66" s="57"/>
      <c r="AU66" s="40"/>
    </row>
    <row r="67" spans="1:47" ht="13.5" customHeight="1" x14ac:dyDescent="0.15">
      <c r="A67" s="1"/>
      <c r="B67" s="77"/>
      <c r="C67" s="45"/>
      <c r="D67" s="45"/>
      <c r="E67" s="45"/>
      <c r="F67" s="338">
        <f>F9</f>
        <v>0</v>
      </c>
      <c r="G67" s="254">
        <f>G9</f>
        <v>0</v>
      </c>
      <c r="H67" s="254">
        <f>H9</f>
        <v>0</v>
      </c>
      <c r="I67" s="254">
        <f>I9</f>
        <v>0</v>
      </c>
      <c r="J67" s="293">
        <f>J9</f>
        <v>0</v>
      </c>
      <c r="K67" s="45"/>
      <c r="L67" s="48" t="s">
        <v>4</v>
      </c>
      <c r="M67" s="45"/>
      <c r="N67" s="45"/>
      <c r="O67" s="45"/>
      <c r="P67" s="45"/>
      <c r="Q67" s="49"/>
      <c r="R67" s="49"/>
      <c r="S67" s="295">
        <f>S9</f>
        <v>0</v>
      </c>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45"/>
      <c r="AU67" s="40"/>
    </row>
    <row r="68" spans="1:47" ht="18" customHeight="1" x14ac:dyDescent="0.15">
      <c r="A68" s="1"/>
      <c r="B68" s="45"/>
      <c r="C68" s="45"/>
      <c r="D68" s="45"/>
      <c r="E68" s="79"/>
      <c r="F68" s="339"/>
      <c r="G68" s="255"/>
      <c r="H68" s="255"/>
      <c r="I68" s="255"/>
      <c r="J68" s="294"/>
      <c r="K68" s="45"/>
      <c r="L68" s="48" t="s">
        <v>1</v>
      </c>
      <c r="M68" s="45"/>
      <c r="N68" s="45"/>
      <c r="O68" s="45"/>
      <c r="P68" s="45"/>
      <c r="Q68" s="49"/>
      <c r="R68" s="49"/>
      <c r="S68" s="295">
        <f>S10</f>
        <v>0</v>
      </c>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45"/>
      <c r="AU68" s="40"/>
    </row>
    <row r="69" spans="1:47" ht="18" customHeight="1" x14ac:dyDescent="0.15">
      <c r="A69" s="1"/>
      <c r="B69" s="45"/>
      <c r="C69" s="45"/>
      <c r="D69" s="45"/>
      <c r="E69" s="45"/>
      <c r="F69" s="45"/>
      <c r="G69" s="45"/>
      <c r="H69" s="45"/>
      <c r="I69" s="45"/>
      <c r="J69" s="45"/>
      <c r="K69" s="45"/>
      <c r="L69" s="54" t="s">
        <v>42</v>
      </c>
      <c r="M69" s="45"/>
      <c r="N69" s="45"/>
      <c r="O69" s="45"/>
      <c r="P69" s="45"/>
      <c r="Q69" s="50"/>
      <c r="R69" s="49"/>
      <c r="S69" s="295">
        <f>S11</f>
        <v>0</v>
      </c>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45"/>
      <c r="AU69" s="40"/>
    </row>
    <row r="70" spans="1:47" ht="18" customHeight="1" x14ac:dyDescent="0.15">
      <c r="A70" s="1"/>
      <c r="B70" s="45"/>
      <c r="C70" s="45"/>
      <c r="D70" s="45"/>
      <c r="E70" s="45"/>
      <c r="F70" s="32" t="s">
        <v>56</v>
      </c>
      <c r="G70" s="45"/>
      <c r="H70" s="45"/>
      <c r="I70" s="45"/>
      <c r="J70" s="45"/>
      <c r="K70" s="45"/>
      <c r="L70" s="45"/>
      <c r="M70" s="45"/>
      <c r="N70" s="45"/>
      <c r="O70" s="45"/>
      <c r="P70" s="45"/>
      <c r="Q70" s="45"/>
      <c r="R70" s="49"/>
      <c r="S70" s="56"/>
      <c r="T70" s="56"/>
      <c r="U70" s="56"/>
      <c r="V70" s="56"/>
      <c r="W70" s="56"/>
      <c r="X70" s="56"/>
      <c r="Y70" s="56"/>
      <c r="Z70" s="56"/>
      <c r="AA70" s="56"/>
      <c r="AB70" s="56"/>
      <c r="AC70" s="56"/>
      <c r="AD70" s="56"/>
      <c r="AE70" s="56"/>
      <c r="AF70" s="56"/>
      <c r="AG70" s="56"/>
      <c r="AH70" s="56"/>
      <c r="AI70" s="56"/>
      <c r="AJ70" s="56"/>
      <c r="AK70" s="50"/>
      <c r="AL70" s="50"/>
      <c r="AM70" s="50"/>
      <c r="AN70" s="50"/>
      <c r="AO70" s="50"/>
      <c r="AP70" s="50"/>
      <c r="AQ70" s="50"/>
      <c r="AR70" s="50"/>
      <c r="AS70" s="69"/>
      <c r="AT70" s="45"/>
      <c r="AU70" s="40"/>
    </row>
    <row r="71" spans="1:47" ht="13.5" customHeight="1" x14ac:dyDescent="0.15">
      <c r="A71" s="1"/>
      <c r="B71" s="45"/>
      <c r="C71" s="45"/>
      <c r="D71" s="45"/>
      <c r="E71" s="45"/>
      <c r="F71" s="338">
        <f>F13</f>
        <v>0</v>
      </c>
      <c r="G71" s="254">
        <f>G13</f>
        <v>0</v>
      </c>
      <c r="H71" s="254">
        <f>H13</f>
        <v>0</v>
      </c>
      <c r="I71" s="254">
        <f>I13</f>
        <v>0</v>
      </c>
      <c r="J71" s="293">
        <f>J13</f>
        <v>0</v>
      </c>
      <c r="K71" s="45"/>
      <c r="L71" s="48" t="s">
        <v>4</v>
      </c>
      <c r="M71" s="45"/>
      <c r="N71" s="45"/>
      <c r="O71" s="45"/>
      <c r="P71" s="45"/>
      <c r="Q71" s="49"/>
      <c r="R71" s="49"/>
      <c r="S71" s="295">
        <f>S13</f>
        <v>0</v>
      </c>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45"/>
      <c r="AU71" s="40"/>
    </row>
    <row r="72" spans="1:47" ht="21.75" customHeight="1" x14ac:dyDescent="0.15">
      <c r="A72" s="1"/>
      <c r="B72" s="45"/>
      <c r="C72" s="45"/>
      <c r="D72" s="45"/>
      <c r="E72" s="79"/>
      <c r="F72" s="339"/>
      <c r="G72" s="255"/>
      <c r="H72" s="255"/>
      <c r="I72" s="255"/>
      <c r="J72" s="294"/>
      <c r="K72" s="45"/>
      <c r="L72" s="48" t="s">
        <v>1</v>
      </c>
      <c r="M72" s="45"/>
      <c r="N72" s="45"/>
      <c r="O72" s="45"/>
      <c r="P72" s="45"/>
      <c r="Q72" s="49"/>
      <c r="R72" s="49"/>
      <c r="S72" s="295">
        <f>S14</f>
        <v>0</v>
      </c>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45"/>
    </row>
    <row r="73" spans="1:47" ht="21.75" customHeight="1" x14ac:dyDescent="0.15">
      <c r="A73" s="1" t="s">
        <v>47</v>
      </c>
      <c r="B73" s="45"/>
      <c r="C73" s="45"/>
      <c r="D73" s="45"/>
      <c r="E73" s="45"/>
      <c r="F73" s="45"/>
      <c r="G73" s="45"/>
      <c r="H73" s="45"/>
      <c r="I73" s="45"/>
      <c r="J73" s="45"/>
      <c r="K73" s="45"/>
      <c r="L73" s="54" t="s">
        <v>42</v>
      </c>
      <c r="M73" s="45"/>
      <c r="N73" s="45"/>
      <c r="O73" s="45"/>
      <c r="P73" s="45"/>
      <c r="Q73" s="51"/>
      <c r="R73" s="49"/>
      <c r="S73" s="295">
        <f>S15</f>
        <v>0</v>
      </c>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45"/>
    </row>
    <row r="74" spans="1:47" ht="21.75" customHeight="1" x14ac:dyDescent="0.15">
      <c r="A74" s="1"/>
      <c r="B74" s="54" t="s">
        <v>41</v>
      </c>
      <c r="C74" s="45"/>
      <c r="D74" s="45"/>
      <c r="E74" s="45"/>
      <c r="F74" s="45"/>
      <c r="G74" s="45"/>
      <c r="H74" s="45"/>
      <c r="I74" s="45"/>
      <c r="J74" s="45"/>
      <c r="K74" s="45"/>
      <c r="L74" s="45"/>
      <c r="M74" s="45"/>
      <c r="N74" s="45"/>
      <c r="O74" s="45"/>
      <c r="P74" s="45"/>
      <c r="Q74" s="52"/>
      <c r="R74" s="52"/>
      <c r="S74" s="52"/>
      <c r="T74" s="52"/>
      <c r="U74" s="52"/>
      <c r="V74" s="52"/>
      <c r="W74" s="52"/>
      <c r="X74" s="52"/>
      <c r="Y74" s="52"/>
      <c r="Z74" s="52"/>
      <c r="AA74" s="52"/>
      <c r="AB74" s="52"/>
      <c r="AC74" s="52"/>
      <c r="AD74" s="52"/>
      <c r="AE74" s="52"/>
      <c r="AF74" s="52"/>
      <c r="AG74" s="53"/>
      <c r="AH74" s="53"/>
      <c r="AI74" s="53"/>
      <c r="AJ74" s="53"/>
      <c r="AK74" s="45"/>
      <c r="AL74" s="45"/>
      <c r="AM74" s="45"/>
      <c r="AN74" s="45"/>
      <c r="AO74" s="45"/>
      <c r="AP74" s="45"/>
      <c r="AQ74" s="45"/>
      <c r="AR74" s="45"/>
      <c r="AS74" s="68"/>
      <c r="AT74" s="45"/>
    </row>
    <row r="75" spans="1:47" ht="24" customHeight="1" x14ac:dyDescent="0.15">
      <c r="A75" s="1"/>
      <c r="B75" s="317" t="s">
        <v>51</v>
      </c>
      <c r="C75" s="319" t="s">
        <v>61</v>
      </c>
      <c r="D75" s="319"/>
      <c r="E75" s="319"/>
      <c r="F75" s="319"/>
      <c r="G75" s="319"/>
      <c r="H75" s="319"/>
      <c r="I75" s="113"/>
      <c r="J75" s="335">
        <f>J17</f>
        <v>0</v>
      </c>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7"/>
    </row>
    <row r="76" spans="1:47" ht="24" customHeight="1" x14ac:dyDescent="0.15">
      <c r="A76" s="1"/>
      <c r="B76" s="318"/>
      <c r="C76" s="257"/>
      <c r="D76" s="257"/>
      <c r="E76" s="257"/>
      <c r="F76" s="257"/>
      <c r="G76" s="257"/>
      <c r="H76" s="257"/>
      <c r="I76" s="109"/>
      <c r="J76" s="340">
        <f>J18</f>
        <v>0</v>
      </c>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2"/>
    </row>
    <row r="77" spans="1:47" ht="24" customHeight="1" x14ac:dyDescent="0.15">
      <c r="A77" s="1"/>
      <c r="B77" s="42" t="s">
        <v>52</v>
      </c>
      <c r="C77" s="252" t="s">
        <v>62</v>
      </c>
      <c r="D77" s="252"/>
      <c r="E77" s="252"/>
      <c r="F77" s="252"/>
      <c r="G77" s="252"/>
      <c r="H77" s="252"/>
      <c r="I77" s="114"/>
      <c r="J77" s="290">
        <f>J19</f>
        <v>0</v>
      </c>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2"/>
    </row>
    <row r="78" spans="1:47" ht="24" customHeight="1" x14ac:dyDescent="0.15">
      <c r="A78" s="1"/>
      <c r="B78" s="43" t="s">
        <v>136</v>
      </c>
      <c r="C78" s="302" t="s">
        <v>63</v>
      </c>
      <c r="D78" s="302"/>
      <c r="E78" s="302"/>
      <c r="F78" s="302"/>
      <c r="G78" s="302"/>
      <c r="H78" s="302"/>
      <c r="I78" s="103"/>
      <c r="J78" s="305">
        <f>J20</f>
        <v>0</v>
      </c>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306"/>
      <c r="AP78" s="306"/>
      <c r="AQ78" s="306"/>
      <c r="AR78" s="306"/>
      <c r="AS78" s="306"/>
      <c r="AT78" s="307"/>
    </row>
    <row r="79" spans="1:47" ht="45.75" customHeight="1" x14ac:dyDescent="0.15">
      <c r="A79" s="1"/>
      <c r="B79" s="88" t="s">
        <v>137</v>
      </c>
      <c r="C79" s="303" t="s">
        <v>76</v>
      </c>
      <c r="D79" s="303"/>
      <c r="E79" s="303"/>
      <c r="F79" s="303"/>
      <c r="G79" s="303"/>
      <c r="H79" s="303"/>
      <c r="I79" s="304"/>
      <c r="J79" s="209">
        <f>J21</f>
        <v>0</v>
      </c>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c r="AT79" s="211"/>
    </row>
    <row r="80" spans="1:47" ht="27" customHeight="1" x14ac:dyDescent="0.15">
      <c r="A80" s="1"/>
      <c r="B80" s="33" t="s">
        <v>75</v>
      </c>
      <c r="C80" s="282" t="s">
        <v>131</v>
      </c>
      <c r="D80" s="283"/>
      <c r="E80" s="283"/>
      <c r="F80" s="283"/>
      <c r="G80" s="283"/>
      <c r="H80" s="283"/>
      <c r="I80" s="284"/>
      <c r="J80" s="285" t="s">
        <v>130</v>
      </c>
      <c r="K80" s="285"/>
      <c r="L80" s="285"/>
      <c r="M80" s="285"/>
      <c r="N80" s="286"/>
      <c r="O80" s="159"/>
      <c r="P80" s="258"/>
      <c r="Q80" s="258"/>
      <c r="R80" s="258"/>
      <c r="S80" s="258"/>
      <c r="T80" s="258"/>
      <c r="U80" s="157"/>
      <c r="V80" s="258"/>
      <c r="W80" s="258"/>
      <c r="X80" s="258"/>
      <c r="Y80" s="258"/>
      <c r="Z80" s="258"/>
      <c r="AA80" s="258"/>
      <c r="AB80" s="258"/>
      <c r="AC80" s="258"/>
      <c r="AD80" s="258"/>
      <c r="AE80" s="258"/>
      <c r="AF80" s="258"/>
      <c r="AG80" s="258"/>
      <c r="AH80" s="258"/>
      <c r="AI80" s="258"/>
      <c r="AJ80" s="258"/>
      <c r="AK80" s="258"/>
      <c r="AL80" s="258"/>
      <c r="AM80" s="258"/>
      <c r="AN80" s="258"/>
      <c r="AO80" s="258"/>
      <c r="AP80" s="258"/>
      <c r="AQ80" s="258"/>
      <c r="AR80" s="258"/>
      <c r="AS80" s="258"/>
      <c r="AT80" s="259"/>
    </row>
    <row r="81" spans="1:69" ht="27" customHeight="1" x14ac:dyDescent="0.15">
      <c r="A81" s="1"/>
      <c r="B81" s="181" t="s">
        <v>121</v>
      </c>
      <c r="C81" s="273" t="s">
        <v>132</v>
      </c>
      <c r="D81" s="274"/>
      <c r="E81" s="274"/>
      <c r="F81" s="274"/>
      <c r="G81" s="274"/>
      <c r="H81" s="274"/>
      <c r="I81" s="275"/>
      <c r="J81" s="297">
        <f>J23</f>
        <v>0</v>
      </c>
      <c r="K81" s="298"/>
      <c r="L81" s="298"/>
      <c r="M81" s="298"/>
      <c r="N81" s="298"/>
      <c r="O81" s="163"/>
      <c r="P81" s="197" t="s">
        <v>140</v>
      </c>
      <c r="Q81" s="197"/>
      <c r="R81" s="197"/>
      <c r="S81" s="197"/>
      <c r="T81" s="197"/>
      <c r="U81" s="197"/>
      <c r="V81" s="197"/>
      <c r="W81" s="287">
        <f>W23</f>
        <v>0</v>
      </c>
      <c r="X81" s="287"/>
      <c r="Y81" s="287"/>
      <c r="Z81" s="287"/>
      <c r="AA81" s="287"/>
      <c r="AB81" s="287"/>
      <c r="AC81" s="287"/>
      <c r="AD81" s="287"/>
      <c r="AE81" s="287"/>
      <c r="AF81" s="287"/>
      <c r="AG81" s="287"/>
      <c r="AH81" s="167" t="s">
        <v>141</v>
      </c>
      <c r="AI81" s="167"/>
      <c r="AJ81" s="167"/>
      <c r="AK81" s="260">
        <f>AK24</f>
        <v>0</v>
      </c>
      <c r="AL81" s="260"/>
      <c r="AM81" s="260"/>
      <c r="AN81" s="260"/>
      <c r="AO81" s="260"/>
      <c r="AP81" s="260">
        <f>AP24</f>
        <v>0</v>
      </c>
      <c r="AQ81" s="260"/>
      <c r="AR81" s="260"/>
      <c r="AS81" s="260"/>
      <c r="AT81" s="261"/>
    </row>
    <row r="82" spans="1:69" ht="26.25" customHeight="1" x14ac:dyDescent="0.15">
      <c r="A82" s="1"/>
      <c r="B82" s="181"/>
      <c r="C82" s="273" t="s">
        <v>122</v>
      </c>
      <c r="D82" s="274"/>
      <c r="E82" s="274"/>
      <c r="F82" s="274"/>
      <c r="G82" s="274"/>
      <c r="H82" s="274"/>
      <c r="I82" s="275"/>
      <c r="J82" s="101"/>
      <c r="K82" s="288">
        <f>K24</f>
        <v>0</v>
      </c>
      <c r="L82" s="288"/>
      <c r="M82" s="288"/>
      <c r="N82" s="288"/>
      <c r="O82" s="158"/>
      <c r="P82" s="300" t="s">
        <v>145</v>
      </c>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300"/>
      <c r="AN82" s="300"/>
      <c r="AO82" s="300"/>
      <c r="AP82" s="300"/>
      <c r="AQ82" s="300"/>
      <c r="AR82" s="300"/>
      <c r="AS82" s="300"/>
      <c r="AT82" s="301"/>
      <c r="BN82" s="93"/>
      <c r="BO82" s="89"/>
      <c r="BP82" s="89"/>
      <c r="BQ82" s="89"/>
    </row>
    <row r="83" spans="1:69" ht="33" customHeight="1" x14ac:dyDescent="0.15">
      <c r="A83" s="1"/>
      <c r="B83" s="181"/>
      <c r="C83" s="299" t="s">
        <v>126</v>
      </c>
      <c r="D83" s="274"/>
      <c r="E83" s="274"/>
      <c r="F83" s="274"/>
      <c r="G83" s="274"/>
      <c r="H83" s="274"/>
      <c r="I83" s="275"/>
      <c r="J83" s="133"/>
      <c r="K83" s="288">
        <f>K25</f>
        <v>0</v>
      </c>
      <c r="L83" s="288"/>
      <c r="M83" s="288"/>
      <c r="N83" s="288"/>
      <c r="O83" s="288"/>
      <c r="P83" s="288"/>
      <c r="Q83" s="288"/>
      <c r="R83" s="288"/>
      <c r="S83" s="288"/>
      <c r="T83" s="288"/>
      <c r="U83" s="168"/>
      <c r="V83" s="262">
        <f>V26</f>
        <v>0</v>
      </c>
      <c r="W83" s="262"/>
      <c r="X83" s="262"/>
      <c r="Y83" s="262"/>
      <c r="Z83" s="262"/>
      <c r="AA83" s="262">
        <f>AA26</f>
        <v>0</v>
      </c>
      <c r="AB83" s="262"/>
      <c r="AC83" s="262"/>
      <c r="AD83" s="262"/>
      <c r="AE83" s="262"/>
      <c r="AF83" s="262">
        <f>AF26</f>
        <v>0</v>
      </c>
      <c r="AG83" s="262"/>
      <c r="AH83" s="262"/>
      <c r="AI83" s="262"/>
      <c r="AJ83" s="262"/>
      <c r="AK83" s="262">
        <f>AK26</f>
        <v>0</v>
      </c>
      <c r="AL83" s="262"/>
      <c r="AM83" s="262"/>
      <c r="AN83" s="262"/>
      <c r="AO83" s="262"/>
      <c r="AP83" s="262">
        <f>AP26</f>
        <v>0</v>
      </c>
      <c r="AQ83" s="262"/>
      <c r="AR83" s="262"/>
      <c r="AS83" s="262"/>
      <c r="AT83" s="263"/>
    </row>
    <row r="84" spans="1:69" ht="27" customHeight="1" thickBot="1" x14ac:dyDescent="0.2">
      <c r="A84" s="1"/>
      <c r="B84" s="181"/>
      <c r="C84" s="198" t="s">
        <v>143</v>
      </c>
      <c r="D84" s="199"/>
      <c r="E84" s="199"/>
      <c r="F84" s="199"/>
      <c r="G84" s="199"/>
      <c r="H84" s="199"/>
      <c r="I84" s="200"/>
      <c r="J84" s="134"/>
      <c r="K84" s="177" t="str">
        <f>K26</f>
        <v/>
      </c>
      <c r="L84" s="176"/>
      <c r="M84" s="176"/>
      <c r="N84" s="176"/>
      <c r="O84" s="176"/>
      <c r="P84" s="176"/>
      <c r="Q84" s="176"/>
      <c r="R84" s="176"/>
      <c r="S84" s="176"/>
      <c r="T84" s="176"/>
      <c r="U84" s="171"/>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5"/>
    </row>
    <row r="85" spans="1:69" ht="33" customHeight="1" x14ac:dyDescent="0.15">
      <c r="A85" s="14"/>
      <c r="B85" s="162" t="s">
        <v>46</v>
      </c>
      <c r="C85" s="185" t="s">
        <v>84</v>
      </c>
      <c r="D85" s="186"/>
      <c r="E85" s="186"/>
      <c r="F85" s="186"/>
      <c r="G85" s="186"/>
      <c r="H85" s="186"/>
      <c r="I85" s="186"/>
      <c r="J85" s="186"/>
      <c r="K85" s="186"/>
      <c r="L85" s="186"/>
      <c r="M85" s="186"/>
      <c r="N85" s="186"/>
      <c r="O85" s="186"/>
      <c r="P85" s="186"/>
      <c r="Q85" s="186"/>
      <c r="R85" s="186"/>
      <c r="S85" s="186"/>
      <c r="T85" s="186"/>
      <c r="U85" s="186"/>
      <c r="V85" s="187"/>
      <c r="W85" s="188" t="s">
        <v>82</v>
      </c>
      <c r="X85" s="189"/>
      <c r="Y85" s="190" t="s">
        <v>152</v>
      </c>
      <c r="Z85" s="190"/>
      <c r="AA85" s="190"/>
      <c r="AB85" s="190"/>
      <c r="AC85" s="191"/>
      <c r="AD85" s="192" t="s">
        <v>2</v>
      </c>
      <c r="AE85" s="193"/>
      <c r="AF85" s="194" t="s">
        <v>89</v>
      </c>
      <c r="AG85" s="193"/>
      <c r="AH85" s="193"/>
      <c r="AI85" s="212" t="s">
        <v>85</v>
      </c>
      <c r="AJ85" s="212"/>
      <c r="AK85" s="212"/>
      <c r="AL85" s="212"/>
      <c r="AM85" s="212" t="s">
        <v>40</v>
      </c>
      <c r="AN85" s="212"/>
      <c r="AO85" s="212"/>
      <c r="AP85" s="213"/>
      <c r="AQ85" s="214" t="s">
        <v>88</v>
      </c>
      <c r="AR85" s="215"/>
      <c r="AS85" s="215"/>
      <c r="AT85" s="216"/>
      <c r="AW85" s="92"/>
      <c r="AX85" s="85"/>
      <c r="AY85" s="85"/>
      <c r="AZ85" s="85"/>
    </row>
    <row r="86" spans="1:69" ht="22.5" customHeight="1" thickBot="1" x14ac:dyDescent="0.2">
      <c r="A86" s="14"/>
      <c r="B86" s="195" t="s">
        <v>87</v>
      </c>
      <c r="C86" s="217" t="s">
        <v>142</v>
      </c>
      <c r="D86" s="218"/>
      <c r="E86" s="218"/>
      <c r="F86" s="218"/>
      <c r="G86" s="218"/>
      <c r="H86" s="218"/>
      <c r="I86" s="218"/>
      <c r="J86" s="218"/>
      <c r="K86" s="218"/>
      <c r="L86" s="218"/>
      <c r="M86" s="218"/>
      <c r="N86" s="218"/>
      <c r="O86" s="218"/>
      <c r="P86" s="218"/>
      <c r="Q86" s="218"/>
      <c r="R86" s="218"/>
      <c r="S86" s="218"/>
      <c r="T86" s="218"/>
      <c r="U86" s="218"/>
      <c r="V86" s="219"/>
      <c r="W86" s="220" t="str">
        <f>W28</f>
        <v>①</v>
      </c>
      <c r="X86" s="221"/>
      <c r="Y86" s="222">
        <v>51700</v>
      </c>
      <c r="Z86" s="222"/>
      <c r="AA86" s="222"/>
      <c r="AB86" s="222"/>
      <c r="AC86" s="223"/>
      <c r="AD86" s="224" t="str">
        <f>AD28</f>
        <v/>
      </c>
      <c r="AE86" s="225"/>
      <c r="AF86" s="201" t="str">
        <f>AF28</f>
        <v/>
      </c>
      <c r="AG86" s="202"/>
      <c r="AH86" s="202"/>
      <c r="AI86" s="237">
        <f>AI28</f>
        <v>0</v>
      </c>
      <c r="AJ86" s="237"/>
      <c r="AK86" s="237"/>
      <c r="AL86" s="237"/>
      <c r="AM86" s="239">
        <f>AM28</f>
        <v>0</v>
      </c>
      <c r="AN86" s="239"/>
      <c r="AO86" s="239"/>
      <c r="AP86" s="240"/>
      <c r="AQ86" s="227">
        <f>AI86+AM86</f>
        <v>0</v>
      </c>
      <c r="AR86" s="228"/>
      <c r="AS86" s="228"/>
      <c r="AT86" s="229"/>
      <c r="AW86" s="92"/>
    </row>
    <row r="87" spans="1:69" ht="22.5" customHeight="1" thickBot="1" x14ac:dyDescent="0.2">
      <c r="A87" s="1"/>
      <c r="B87" s="195"/>
      <c r="C87" s="133"/>
      <c r="D87" s="131" t="s">
        <v>67</v>
      </c>
      <c r="E87" s="117"/>
      <c r="F87" s="117"/>
      <c r="G87" s="117"/>
      <c r="H87" s="117"/>
      <c r="I87" s="117"/>
      <c r="J87" s="135">
        <f>J29</f>
        <v>0</v>
      </c>
      <c r="K87" s="117" t="s">
        <v>44</v>
      </c>
      <c r="L87" s="83"/>
      <c r="M87" s="127" t="s">
        <v>59</v>
      </c>
      <c r="N87" s="83"/>
      <c r="O87" s="83"/>
      <c r="P87" s="117"/>
      <c r="Q87" s="83"/>
      <c r="R87" s="83"/>
      <c r="S87" s="83"/>
      <c r="T87" s="83"/>
      <c r="U87" s="83"/>
      <c r="V87" s="124"/>
      <c r="W87" s="117"/>
      <c r="X87" s="125"/>
      <c r="Y87" s="128"/>
      <c r="Z87" s="128"/>
      <c r="AA87" s="128"/>
      <c r="AB87" s="128"/>
      <c r="AC87" s="129"/>
      <c r="AD87" s="129"/>
      <c r="AE87" s="130"/>
      <c r="AF87" s="233" t="s">
        <v>58</v>
      </c>
      <c r="AG87" s="234"/>
      <c r="AH87" s="234"/>
      <c r="AI87" s="237"/>
      <c r="AJ87" s="237"/>
      <c r="AK87" s="237"/>
      <c r="AL87" s="237"/>
      <c r="AM87" s="239"/>
      <c r="AN87" s="239"/>
      <c r="AO87" s="239"/>
      <c r="AP87" s="240"/>
      <c r="AQ87" s="227"/>
      <c r="AR87" s="228"/>
      <c r="AS87" s="228"/>
      <c r="AT87" s="229"/>
      <c r="BN87" s="92"/>
    </row>
    <row r="88" spans="1:69" ht="22.5" customHeight="1" thickBot="1" x14ac:dyDescent="0.2">
      <c r="A88" s="1"/>
      <c r="B88" s="196"/>
      <c r="C88" s="134"/>
      <c r="D88" s="132" t="s">
        <v>65</v>
      </c>
      <c r="E88" s="126"/>
      <c r="F88" s="126"/>
      <c r="G88" s="126"/>
      <c r="H88" s="126"/>
      <c r="I88" s="82"/>
      <c r="J88" s="118"/>
      <c r="K88" s="118"/>
      <c r="L88" s="118"/>
      <c r="M88" s="118"/>
      <c r="N88" s="118"/>
      <c r="O88" s="118"/>
      <c r="P88" s="118"/>
      <c r="Q88" s="118"/>
      <c r="R88" s="118"/>
      <c r="S88" s="118"/>
      <c r="T88" s="118"/>
      <c r="U88" s="118"/>
      <c r="V88" s="118"/>
      <c r="W88" s="118"/>
      <c r="X88" s="123"/>
      <c r="Y88" s="243">
        <v>500</v>
      </c>
      <c r="Z88" s="243"/>
      <c r="AA88" s="243"/>
      <c r="AB88" s="243"/>
      <c r="AC88" s="244"/>
      <c r="AD88" s="245" t="str">
        <f>AD30</f>
        <v/>
      </c>
      <c r="AE88" s="246"/>
      <c r="AF88" s="235" t="str">
        <f>AF30</f>
        <v/>
      </c>
      <c r="AG88" s="236"/>
      <c r="AH88" s="236"/>
      <c r="AI88" s="238"/>
      <c r="AJ88" s="238"/>
      <c r="AK88" s="238"/>
      <c r="AL88" s="238"/>
      <c r="AM88" s="241"/>
      <c r="AN88" s="241"/>
      <c r="AO88" s="241"/>
      <c r="AP88" s="242"/>
      <c r="AQ88" s="230"/>
      <c r="AR88" s="231"/>
      <c r="AS88" s="231"/>
      <c r="AT88" s="232"/>
      <c r="BN88" s="92"/>
    </row>
    <row r="89" spans="1:69" ht="20.25" customHeight="1" x14ac:dyDescent="0.15">
      <c r="A89" s="1"/>
      <c r="B89" s="119"/>
      <c r="C89" s="22"/>
      <c r="D89" s="22"/>
      <c r="E89" s="22"/>
      <c r="F89" s="120"/>
      <c r="G89" s="116"/>
      <c r="H89" s="116"/>
      <c r="I89" s="116"/>
      <c r="J89" s="116"/>
      <c r="K89" s="116"/>
      <c r="L89" s="116"/>
      <c r="M89" s="116"/>
      <c r="N89" s="116"/>
      <c r="O89" s="116"/>
      <c r="P89" s="116"/>
      <c r="Q89" s="14"/>
      <c r="R89" s="32"/>
      <c r="S89" s="116"/>
      <c r="T89" s="116"/>
      <c r="U89" s="116"/>
      <c r="V89" s="121"/>
      <c r="W89" s="121"/>
      <c r="X89" s="121"/>
      <c r="Y89" s="153">
        <f>Y31</f>
        <v>0</v>
      </c>
      <c r="Z89" s="121"/>
      <c r="AA89" s="121"/>
      <c r="AB89" s="121"/>
      <c r="AC89" s="122"/>
      <c r="AD89" s="14"/>
      <c r="AE89" s="14"/>
      <c r="AF89" s="14"/>
      <c r="AG89" s="14"/>
      <c r="AH89" s="14"/>
      <c r="AI89" s="14"/>
      <c r="AJ89" s="14"/>
      <c r="AK89" s="14"/>
      <c r="AL89" s="14"/>
      <c r="AM89" s="14"/>
      <c r="AN89" s="14"/>
      <c r="AO89" s="14"/>
      <c r="AP89" s="14"/>
      <c r="AQ89" s="14"/>
      <c r="AR89" s="14"/>
      <c r="AS89" s="14"/>
      <c r="AT89" s="180" t="s">
        <v>150</v>
      </c>
      <c r="BN89" s="92"/>
    </row>
    <row r="90" spans="1:69" ht="20.25" customHeight="1" x14ac:dyDescent="0.15">
      <c r="A90" s="1"/>
      <c r="B90" s="119"/>
      <c r="C90" s="22"/>
      <c r="D90" s="22"/>
      <c r="E90" s="22"/>
      <c r="F90" s="120"/>
      <c r="G90" s="116"/>
      <c r="H90" s="116"/>
      <c r="I90" s="116"/>
      <c r="J90" s="116"/>
      <c r="K90" s="116"/>
      <c r="L90" s="116"/>
      <c r="M90" s="116"/>
      <c r="N90" s="116"/>
      <c r="O90" s="116"/>
      <c r="P90" s="116"/>
      <c r="Q90" s="14"/>
      <c r="R90" s="32"/>
      <c r="S90" s="116"/>
      <c r="T90" s="116"/>
      <c r="U90" s="116"/>
      <c r="V90" s="121"/>
      <c r="W90" s="121"/>
      <c r="X90" s="121"/>
      <c r="Y90" s="153"/>
      <c r="Z90" s="121"/>
      <c r="AA90" s="121"/>
      <c r="AB90" s="121"/>
      <c r="AC90" s="122"/>
      <c r="AD90" s="14"/>
      <c r="AE90" s="14"/>
      <c r="AF90" s="14"/>
      <c r="AG90" s="14"/>
      <c r="AH90" s="14"/>
      <c r="AI90" s="14"/>
      <c r="AJ90" s="14"/>
      <c r="AK90" s="14"/>
      <c r="AL90" s="14"/>
      <c r="AM90" s="14"/>
      <c r="AN90" s="14"/>
      <c r="AO90" s="14"/>
      <c r="AP90" s="14"/>
      <c r="AQ90" s="14"/>
      <c r="AR90" s="14"/>
      <c r="AS90" s="14"/>
      <c r="AT90" s="14"/>
      <c r="BN90" s="92"/>
    </row>
    <row r="91" spans="1:69" ht="20.25" customHeight="1" x14ac:dyDescent="0.15">
      <c r="A91" s="1"/>
      <c r="B91" s="119"/>
      <c r="C91" s="22"/>
      <c r="D91" s="22"/>
      <c r="E91" s="22"/>
      <c r="F91" s="120"/>
      <c r="G91" s="116"/>
      <c r="H91" s="116"/>
      <c r="I91" s="116"/>
      <c r="J91" s="116"/>
      <c r="K91" s="116"/>
      <c r="L91" s="116"/>
      <c r="M91" s="116"/>
      <c r="N91" s="116"/>
      <c r="O91" s="116"/>
      <c r="P91" s="116"/>
      <c r="Q91" s="14"/>
      <c r="R91" s="32"/>
      <c r="S91" s="116"/>
      <c r="T91" s="116"/>
      <c r="U91" s="116"/>
      <c r="V91" s="121"/>
      <c r="W91" s="121"/>
      <c r="X91" s="121"/>
      <c r="Y91" s="153"/>
      <c r="Z91" s="121"/>
      <c r="AA91" s="121"/>
      <c r="AB91" s="121"/>
      <c r="AC91" s="122"/>
      <c r="AD91" s="14"/>
      <c r="AE91" s="14"/>
      <c r="AF91" s="14"/>
      <c r="AG91" s="14"/>
      <c r="AH91" s="14"/>
      <c r="AI91" s="14"/>
      <c r="AJ91" s="14"/>
      <c r="AK91" s="14"/>
      <c r="AL91" s="14"/>
      <c r="AM91" s="14"/>
      <c r="AN91" s="14"/>
      <c r="AO91" s="14"/>
      <c r="AP91" s="14"/>
      <c r="AQ91" s="14"/>
      <c r="AR91" s="14"/>
      <c r="AS91" s="14"/>
      <c r="AT91" s="14"/>
    </row>
    <row r="92" spans="1:69" ht="21.75" customHeight="1" x14ac:dyDescent="0.15">
      <c r="A92" s="1"/>
      <c r="B92" s="119"/>
      <c r="C92" s="22"/>
      <c r="D92" s="22"/>
      <c r="E92" s="22"/>
      <c r="F92" s="120"/>
      <c r="G92" s="116"/>
      <c r="H92" s="116"/>
      <c r="I92" s="116"/>
      <c r="J92" s="116"/>
      <c r="K92" s="116"/>
      <c r="L92" s="116"/>
      <c r="M92" s="116"/>
      <c r="N92" s="116"/>
      <c r="O92" s="116"/>
      <c r="P92" s="116"/>
      <c r="Q92" s="14"/>
      <c r="R92" s="32"/>
      <c r="S92" s="116"/>
      <c r="T92" s="116"/>
      <c r="U92" s="116"/>
      <c r="V92" s="121"/>
      <c r="W92" s="121"/>
      <c r="X92" s="121"/>
      <c r="Y92" s="153"/>
      <c r="Z92" s="121"/>
      <c r="AA92" s="121"/>
      <c r="AB92" s="121"/>
      <c r="AC92" s="122"/>
      <c r="AD92" s="14"/>
      <c r="AE92" s="14"/>
      <c r="AF92" s="14"/>
      <c r="AG92" s="14"/>
      <c r="AH92" s="14"/>
      <c r="AI92" s="14"/>
      <c r="AJ92" s="14"/>
      <c r="AK92" s="14"/>
      <c r="AL92" s="14"/>
      <c r="AM92" s="14"/>
      <c r="AN92" s="14"/>
      <c r="AO92" s="14"/>
      <c r="AP92" s="14"/>
      <c r="AQ92" s="14"/>
      <c r="AR92" s="14"/>
      <c r="AS92" s="14"/>
      <c r="AT92" s="14"/>
      <c r="AW92" s="39"/>
    </row>
    <row r="93" spans="1:69" ht="36" customHeight="1" x14ac:dyDescent="0.15">
      <c r="A93" s="1"/>
      <c r="B93" s="119"/>
      <c r="C93" s="22"/>
      <c r="D93" s="22"/>
      <c r="E93" s="22"/>
      <c r="F93" s="120"/>
      <c r="G93" s="116"/>
      <c r="H93" s="116"/>
      <c r="I93" s="116"/>
      <c r="J93" s="116"/>
      <c r="K93" s="116"/>
      <c r="L93" s="116"/>
      <c r="M93" s="116"/>
      <c r="N93" s="116"/>
      <c r="O93" s="116"/>
      <c r="P93" s="116"/>
      <c r="Q93" s="14"/>
      <c r="R93" s="32"/>
      <c r="S93" s="116"/>
      <c r="T93" s="116"/>
      <c r="U93" s="116"/>
      <c r="V93" s="121"/>
      <c r="W93" s="121"/>
      <c r="X93" s="121"/>
      <c r="Y93" s="153"/>
      <c r="Z93" s="121"/>
      <c r="AA93" s="121"/>
      <c r="AB93" s="121"/>
      <c r="AC93" s="122"/>
      <c r="AD93" s="14"/>
      <c r="AE93" s="14"/>
      <c r="AF93" s="14"/>
      <c r="AG93" s="14"/>
      <c r="AH93" s="14"/>
      <c r="AI93" s="14"/>
      <c r="AJ93" s="14"/>
      <c r="AK93" s="14"/>
      <c r="AL93" s="14"/>
      <c r="AM93" s="14"/>
      <c r="AN93" s="14"/>
      <c r="AO93" s="14"/>
      <c r="AP93" s="14"/>
      <c r="AQ93" s="14"/>
      <c r="AR93" s="14"/>
      <c r="AS93" s="14"/>
      <c r="AT93" s="14"/>
      <c r="AW93" s="39"/>
    </row>
    <row r="94" spans="1:69" ht="21.75" customHeight="1" x14ac:dyDescent="0.15">
      <c r="A94" s="1"/>
      <c r="B94" s="61"/>
      <c r="C94" s="62"/>
      <c r="D94" s="36"/>
      <c r="E94" s="36"/>
      <c r="F94" s="36"/>
      <c r="G94" s="63"/>
      <c r="H94" s="14"/>
      <c r="I94" s="14"/>
      <c r="J94" s="60"/>
      <c r="K94" s="14"/>
      <c r="L94" s="14"/>
      <c r="M94" s="14"/>
      <c r="N94" s="94"/>
      <c r="O94" s="94"/>
      <c r="P94" s="63"/>
      <c r="Q94" s="36"/>
      <c r="R94" s="36"/>
      <c r="S94" s="63"/>
      <c r="T94" s="64"/>
      <c r="U94" s="64"/>
      <c r="V94" s="63"/>
      <c r="W94" s="36"/>
      <c r="X94" s="36"/>
      <c r="Y94" s="67"/>
      <c r="Z94" s="67"/>
      <c r="AA94" s="63"/>
      <c r="AB94" s="14"/>
      <c r="AC94" s="14"/>
      <c r="AD94" s="14"/>
      <c r="AE94" s="14"/>
      <c r="AF94" s="14"/>
      <c r="AG94" s="14"/>
      <c r="AH94" s="14"/>
      <c r="AI94" s="14"/>
      <c r="AJ94" s="14"/>
      <c r="AK94" s="14"/>
      <c r="AL94" s="14"/>
      <c r="AM94" s="14"/>
      <c r="AN94" s="14"/>
      <c r="AO94" s="14"/>
      <c r="AP94" s="14"/>
      <c r="AQ94" s="14"/>
      <c r="AR94" s="14"/>
      <c r="AS94" s="44"/>
      <c r="AT94" s="25"/>
    </row>
    <row r="95" spans="1:69" ht="27.75" customHeight="1" x14ac:dyDescent="0.15">
      <c r="A95" s="1"/>
      <c r="B95" s="14"/>
      <c r="C95" s="14"/>
      <c r="D95" s="14"/>
      <c r="E95" s="14"/>
      <c r="F95" s="14"/>
      <c r="G95" s="14"/>
      <c r="H95" s="14"/>
      <c r="I95" s="14"/>
      <c r="J95" s="14"/>
      <c r="K95" s="14"/>
      <c r="L95" s="14"/>
      <c r="M95" s="14"/>
      <c r="N95" s="14"/>
      <c r="O95" s="14"/>
      <c r="P95" s="14"/>
      <c r="Q95" s="14"/>
      <c r="R95" s="14"/>
      <c r="S95" s="14"/>
      <c r="T95" s="14"/>
      <c r="U95" s="14"/>
      <c r="V95" s="14"/>
      <c r="W95" s="14"/>
      <c r="X95" s="14"/>
      <c r="Y95" s="14"/>
      <c r="Z95" s="26"/>
      <c r="AA95" s="26"/>
      <c r="AB95" s="26"/>
      <c r="AC95" s="14"/>
      <c r="AD95" s="1"/>
      <c r="AE95" s="1"/>
      <c r="AF95" s="14"/>
      <c r="AG95" s="14"/>
      <c r="AH95" s="14"/>
      <c r="AI95" s="14"/>
      <c r="AJ95" s="14"/>
      <c r="AK95" s="14"/>
      <c r="AL95" s="14"/>
      <c r="AM95" s="14"/>
      <c r="AN95" s="14"/>
      <c r="AO95" s="14"/>
      <c r="AP95" s="14"/>
      <c r="AQ95" s="14"/>
      <c r="AR95" s="14"/>
      <c r="AS95" s="44"/>
      <c r="AT95" s="25"/>
      <c r="AU95" s="55"/>
    </row>
    <row r="96" spans="1:69" ht="15.75" customHeight="1" x14ac:dyDescent="0.15">
      <c r="A96" s="14"/>
      <c r="B96" s="61" t="s">
        <v>144</v>
      </c>
      <c r="C96" s="62" t="s">
        <v>43</v>
      </c>
      <c r="D96" s="36"/>
      <c r="E96" s="36"/>
      <c r="F96" s="36"/>
      <c r="G96" s="63"/>
      <c r="H96" s="14"/>
      <c r="I96" s="14"/>
      <c r="J96" s="60"/>
      <c r="K96" s="14"/>
      <c r="L96" s="14"/>
      <c r="M96" s="14"/>
      <c r="N96" s="94" t="s">
        <v>0</v>
      </c>
      <c r="O96" s="94"/>
      <c r="P96" s="63"/>
      <c r="Q96" s="36"/>
      <c r="R96" s="36"/>
      <c r="S96" s="63"/>
      <c r="T96" s="64"/>
      <c r="U96" s="64"/>
      <c r="V96" s="63"/>
      <c r="W96" s="36"/>
      <c r="X96" s="36"/>
      <c r="Y96" s="67"/>
      <c r="Z96" s="67" t="s">
        <v>3</v>
      </c>
      <c r="AA96" s="14"/>
      <c r="AB96" s="14"/>
      <c r="AC96" s="14"/>
      <c r="AD96" s="1"/>
      <c r="AE96" s="1"/>
      <c r="AF96" s="44"/>
      <c r="AG96" s="44"/>
      <c r="AH96" s="44"/>
      <c r="AI96" s="44"/>
      <c r="AJ96" s="44"/>
      <c r="AK96" s="44"/>
      <c r="AL96" s="44"/>
      <c r="AM96" s="44"/>
      <c r="AN96" s="44"/>
      <c r="AO96" s="44"/>
      <c r="AP96" s="44"/>
      <c r="AQ96" s="44"/>
      <c r="AR96" s="44"/>
      <c r="AS96" s="73"/>
      <c r="AT96" s="74"/>
      <c r="AU96" s="55"/>
    </row>
    <row r="97" spans="1:65" ht="15.75" customHeight="1" x14ac:dyDescent="0.15">
      <c r="A97" s="14"/>
      <c r="B97" s="182"/>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
      <c r="AE97" s="1"/>
      <c r="AF97" s="59"/>
      <c r="AG97" s="59"/>
      <c r="AH97" s="59"/>
      <c r="AI97" s="59"/>
      <c r="AJ97" s="59"/>
      <c r="AK97" s="59"/>
      <c r="AL97" s="59"/>
      <c r="AM97" s="44"/>
      <c r="AN97" s="44"/>
      <c r="AO97" s="44"/>
      <c r="AP97" s="14"/>
      <c r="AQ97" s="14"/>
      <c r="AR97" s="14"/>
      <c r="AS97" s="44"/>
      <c r="AT97" s="44"/>
    </row>
    <row r="98" spans="1:65" ht="9.75" customHeight="1" x14ac:dyDescent="0.15">
      <c r="A98" s="14"/>
      <c r="B98" s="182"/>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72" t="s">
        <v>77</v>
      </c>
      <c r="AC98" s="14"/>
      <c r="AD98" s="14"/>
      <c r="AE98" s="14"/>
      <c r="AF98" s="14"/>
      <c r="AG98" s="14"/>
      <c r="AH98" s="14"/>
      <c r="AI98" s="14"/>
      <c r="AJ98" s="14"/>
      <c r="AK98" s="14"/>
      <c r="AL98" s="14"/>
      <c r="AM98" s="14"/>
      <c r="AN98" s="14"/>
      <c r="AO98" s="14"/>
      <c r="AP98" s="14"/>
      <c r="AQ98" s="14"/>
      <c r="AR98" s="14"/>
      <c r="AS98" s="44"/>
      <c r="AT98" s="25"/>
    </row>
    <row r="99" spans="1:65" ht="15.75" customHeight="1" x14ac:dyDescent="0.15">
      <c r="A99" s="14"/>
      <c r="B99" s="38"/>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44"/>
      <c r="AT99" s="25"/>
      <c r="AV99" s="247"/>
      <c r="AW99" s="247"/>
      <c r="AX99" s="247"/>
      <c r="AY99" s="247"/>
      <c r="AZ99" s="58"/>
      <c r="BA99" s="58"/>
      <c r="BB99" s="58"/>
      <c r="BC99" s="58"/>
      <c r="BD99" s="58"/>
      <c r="BE99" s="58"/>
      <c r="BF99" s="58"/>
      <c r="BG99" s="58"/>
      <c r="BH99" s="58"/>
      <c r="BI99" s="58"/>
      <c r="BJ99" s="58"/>
      <c r="BK99" s="58"/>
      <c r="BL99" s="58"/>
      <c r="BM99" s="58"/>
    </row>
    <row r="100" spans="1:65" ht="12.75" customHeight="1"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44"/>
      <c r="AT100" s="25"/>
      <c r="AU100" s="39" t="s">
        <v>48</v>
      </c>
      <c r="AV100" s="137" t="b">
        <v>0</v>
      </c>
      <c r="BM100" s="37"/>
    </row>
    <row r="101" spans="1:65" ht="20.25" customHeight="1" x14ac:dyDescent="0.15">
      <c r="A101" s="14"/>
      <c r="B101" s="26" t="s">
        <v>153</v>
      </c>
      <c r="C101" s="66" t="s">
        <v>45</v>
      </c>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44"/>
      <c r="AT101" s="25"/>
    </row>
    <row r="102" spans="1:65" ht="20.25" customHeight="1"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44"/>
      <c r="AT102" s="25"/>
    </row>
    <row r="103" spans="1:65" ht="20.25" customHeight="1" x14ac:dyDescent="0.15">
      <c r="A103" s="14"/>
      <c r="B103" s="360" t="s">
        <v>74</v>
      </c>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44"/>
      <c r="AT103" s="25"/>
    </row>
    <row r="104" spans="1:65" ht="16.5" customHeight="1" x14ac:dyDescent="0.15">
      <c r="A104" s="14"/>
      <c r="B104" s="99"/>
      <c r="C104" s="100"/>
      <c r="D104" s="25"/>
      <c r="E104" s="25"/>
      <c r="F104" s="25"/>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
      <c r="AE104" s="1"/>
      <c r="AF104" s="1"/>
      <c r="AG104" s="14"/>
      <c r="AH104" s="14"/>
      <c r="AI104" s="14"/>
      <c r="AJ104" s="14"/>
      <c r="AK104" s="14"/>
      <c r="AL104" s="14"/>
      <c r="AM104" s="14"/>
      <c r="AN104" s="14"/>
      <c r="AO104" s="14"/>
      <c r="AP104" s="14"/>
      <c r="AQ104" s="14"/>
      <c r="AR104" s="14"/>
      <c r="AS104" s="44"/>
      <c r="AT104" s="25"/>
    </row>
    <row r="105" spans="1:65" ht="14.25" customHeight="1" x14ac:dyDescent="0.15">
      <c r="A105" s="14"/>
      <c r="B105" s="99"/>
      <c r="C105" s="100"/>
      <c r="D105" s="25"/>
      <c r="E105" s="25"/>
      <c r="F105" s="25"/>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
      <c r="AE105" s="1"/>
      <c r="AF105" s="1"/>
      <c r="AG105" s="14"/>
      <c r="AH105" s="14"/>
      <c r="AI105" s="14"/>
      <c r="AJ105" s="14"/>
      <c r="AK105" s="14"/>
      <c r="AL105" s="14"/>
      <c r="AM105" s="14"/>
      <c r="AN105" s="14"/>
      <c r="AO105" s="14"/>
      <c r="AP105" s="14"/>
      <c r="AQ105" s="14"/>
      <c r="AR105" s="14"/>
      <c r="AS105" s="44"/>
      <c r="AT105" s="25"/>
    </row>
    <row r="106" spans="1:65" ht="36.75" customHeight="1" x14ac:dyDescent="0.15">
      <c r="A106" s="14"/>
      <c r="B106" s="99"/>
      <c r="C106" s="100"/>
      <c r="D106" s="25"/>
      <c r="E106" s="25"/>
      <c r="F106" s="25"/>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
      <c r="AE106" s="1"/>
      <c r="AF106" s="1"/>
      <c r="AG106" s="14"/>
      <c r="AH106" s="14"/>
      <c r="AI106" s="14"/>
      <c r="AJ106" s="14"/>
      <c r="AK106" s="14"/>
      <c r="AL106" s="14"/>
      <c r="AM106" s="14"/>
      <c r="AN106" s="14"/>
      <c r="AO106" s="14"/>
      <c r="AP106" s="14"/>
      <c r="AQ106" s="14"/>
      <c r="AR106" s="14"/>
      <c r="AS106" s="44"/>
      <c r="AT106" s="65" t="s">
        <v>57</v>
      </c>
      <c r="AU106" s="39"/>
    </row>
    <row r="107" spans="1:65" ht="9.75" customHeight="1" x14ac:dyDescent="0.15">
      <c r="A107" s="14"/>
      <c r="B107" s="99"/>
      <c r="C107" s="100"/>
      <c r="D107" s="25"/>
      <c r="E107" s="25"/>
      <c r="F107" s="25"/>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
      <c r="AE107" s="1"/>
      <c r="AF107" s="1"/>
      <c r="AG107" s="14"/>
      <c r="AH107" s="14"/>
      <c r="AI107" s="14"/>
      <c r="AJ107" s="14"/>
      <c r="AK107" s="14"/>
      <c r="AL107" s="14"/>
      <c r="AM107" s="14"/>
      <c r="AN107" s="14"/>
      <c r="AO107" s="14"/>
      <c r="AP107" s="14"/>
      <c r="AQ107" s="14"/>
      <c r="AR107" s="14"/>
      <c r="AS107" s="44"/>
      <c r="AT107" s="65"/>
      <c r="AU107" s="39"/>
    </row>
    <row r="108" spans="1:65" ht="21" customHeight="1" x14ac:dyDescent="0.15">
      <c r="A108" s="1"/>
      <c r="B108" s="101"/>
      <c r="C108" s="102"/>
      <c r="D108" s="248" t="s">
        <v>54</v>
      </c>
      <c r="E108" s="248"/>
      <c r="F108" s="248"/>
      <c r="G108" s="248"/>
      <c r="H108" s="248"/>
      <c r="I108" s="102"/>
      <c r="J108" s="102"/>
      <c r="K108" s="103"/>
      <c r="L108" s="103"/>
      <c r="M108" s="103"/>
      <c r="N108" s="103"/>
      <c r="O108" s="103"/>
      <c r="P108" s="103"/>
      <c r="Q108" s="103"/>
      <c r="R108" s="103"/>
      <c r="S108" s="103"/>
      <c r="T108" s="103"/>
      <c r="U108" s="103"/>
      <c r="V108" s="103"/>
      <c r="W108" s="103"/>
      <c r="X108" s="103"/>
      <c r="Y108" s="103"/>
      <c r="Z108" s="103"/>
      <c r="AA108" s="102"/>
      <c r="AB108" s="102"/>
      <c r="AC108" s="102"/>
      <c r="AD108" s="102"/>
      <c r="AE108" s="104"/>
      <c r="AF108" s="251" t="s">
        <v>53</v>
      </c>
      <c r="AG108" s="252"/>
      <c r="AH108" s="252"/>
      <c r="AI108" s="252"/>
      <c r="AJ108" s="252"/>
      <c r="AK108" s="253"/>
      <c r="AL108" s="251" t="s">
        <v>39</v>
      </c>
      <c r="AM108" s="252"/>
      <c r="AN108" s="252"/>
      <c r="AO108" s="252"/>
      <c r="AP108" s="252"/>
      <c r="AQ108" s="252"/>
      <c r="AR108" s="252"/>
      <c r="AS108" s="252"/>
      <c r="AT108" s="253"/>
      <c r="AU108" s="39"/>
      <c r="AV108" s="17"/>
      <c r="AW108" s="15"/>
      <c r="AX108" s="15"/>
    </row>
    <row r="109" spans="1:65" x14ac:dyDescent="0.15">
      <c r="A109" s="1"/>
      <c r="B109" s="183"/>
      <c r="C109" s="1"/>
      <c r="D109" s="249"/>
      <c r="E109" s="249"/>
      <c r="F109" s="249"/>
      <c r="G109" s="249"/>
      <c r="H109" s="249"/>
      <c r="I109" s="1"/>
      <c r="J109" s="256"/>
      <c r="K109" s="14"/>
      <c r="L109" s="14"/>
      <c r="M109" s="1"/>
      <c r="N109" s="1"/>
      <c r="O109" s="1"/>
      <c r="P109" s="106"/>
      <c r="Q109" s="106"/>
      <c r="R109" s="1"/>
      <c r="S109" s="1"/>
      <c r="T109" s="1"/>
      <c r="U109" s="1"/>
      <c r="V109" s="1"/>
      <c r="W109" s="1"/>
      <c r="X109" s="1"/>
      <c r="Y109" s="1"/>
      <c r="Z109" s="1"/>
      <c r="AA109" s="1"/>
      <c r="AB109" s="1"/>
      <c r="AC109" s="1"/>
      <c r="AD109" s="1"/>
      <c r="AE109" s="107"/>
      <c r="AF109" s="1"/>
      <c r="AG109" s="14"/>
      <c r="AH109" s="14"/>
      <c r="AI109" s="14"/>
      <c r="AJ109" s="1"/>
      <c r="AK109" s="108"/>
      <c r="AL109" s="203" t="s">
        <v>60</v>
      </c>
      <c r="AM109" s="204"/>
      <c r="AN109" s="204"/>
      <c r="AO109" s="204"/>
      <c r="AP109" s="204"/>
      <c r="AQ109" s="204"/>
      <c r="AR109" s="204"/>
      <c r="AS109" s="204"/>
      <c r="AT109" s="205"/>
    </row>
    <row r="110" spans="1:65" ht="26.25" customHeight="1" x14ac:dyDescent="0.15">
      <c r="A110" s="1"/>
      <c r="B110" s="184"/>
      <c r="C110" s="109"/>
      <c r="D110" s="250"/>
      <c r="E110" s="250"/>
      <c r="F110" s="250"/>
      <c r="G110" s="250"/>
      <c r="H110" s="250"/>
      <c r="I110" s="109"/>
      <c r="J110" s="257"/>
      <c r="K110" s="98"/>
      <c r="L110" s="109"/>
      <c r="M110" s="98"/>
      <c r="N110" s="98"/>
      <c r="O110" s="98"/>
      <c r="P110" s="98"/>
      <c r="Q110" s="98"/>
      <c r="R110" s="109"/>
      <c r="S110" s="109"/>
      <c r="T110" s="109"/>
      <c r="U110" s="109"/>
      <c r="V110" s="109"/>
      <c r="W110" s="109"/>
      <c r="X110" s="109"/>
      <c r="Y110" s="109"/>
      <c r="Z110" s="109"/>
      <c r="AA110" s="109"/>
      <c r="AB110" s="109"/>
      <c r="AC110" s="109"/>
      <c r="AD110" s="109"/>
      <c r="AE110" s="110"/>
      <c r="AF110" s="109"/>
      <c r="AG110" s="111"/>
      <c r="AH110" s="111"/>
      <c r="AI110" s="111"/>
      <c r="AJ110" s="109"/>
      <c r="AK110" s="112"/>
      <c r="AL110" s="206"/>
      <c r="AM110" s="207"/>
      <c r="AN110" s="207"/>
      <c r="AO110" s="207"/>
      <c r="AP110" s="207"/>
      <c r="AQ110" s="207"/>
      <c r="AR110" s="207"/>
      <c r="AS110" s="207"/>
      <c r="AT110" s="208"/>
    </row>
    <row r="111" spans="1:65" x14ac:dyDescent="0.15">
      <c r="A111" s="1"/>
      <c r="B111" s="105"/>
      <c r="C111" s="14"/>
      <c r="D111" s="105"/>
      <c r="E111" s="105"/>
      <c r="F111" s="105"/>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4"/>
      <c r="AH111" s="14"/>
      <c r="AI111" s="14"/>
      <c r="AJ111" s="14"/>
      <c r="AK111" s="14"/>
      <c r="AL111" s="14"/>
      <c r="AM111" s="14"/>
      <c r="AN111" s="1"/>
      <c r="AO111" s="14"/>
      <c r="AP111" s="14"/>
      <c r="AQ111" s="14"/>
      <c r="AR111" s="14"/>
      <c r="AS111" s="44"/>
      <c r="AT111" s="95"/>
    </row>
    <row r="112" spans="1:65" x14ac:dyDescent="0.15">
      <c r="A112" s="1"/>
      <c r="B112" s="25"/>
      <c r="C112" s="14"/>
      <c r="D112" s="25"/>
      <c r="E112" s="25"/>
      <c r="F112" s="25"/>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44"/>
      <c r="AT112" s="25"/>
    </row>
    <row r="113" spans="1:47" x14ac:dyDescent="0.15">
      <c r="A113" s="1"/>
      <c r="B113" s="25"/>
      <c r="C113" s="14"/>
      <c r="D113" s="25"/>
      <c r="E113" s="25"/>
      <c r="F113" s="25"/>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44"/>
      <c r="AT113" s="25"/>
    </row>
    <row r="114" spans="1:47" ht="20.25" customHeight="1" x14ac:dyDescent="0.15">
      <c r="A114" s="1"/>
      <c r="B114" s="25"/>
      <c r="C114" s="14"/>
      <c r="D114" s="25"/>
      <c r="E114" s="25"/>
      <c r="F114" s="25"/>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44"/>
      <c r="AT114" s="25"/>
    </row>
    <row r="115" spans="1:47" ht="15.75" customHeight="1" x14ac:dyDescent="0.15">
      <c r="A115" s="1"/>
      <c r="B115" s="25"/>
      <c r="C115" s="14"/>
      <c r="D115" s="25"/>
      <c r="E115" s="25"/>
      <c r="F115" s="25"/>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44"/>
      <c r="AT115" s="25"/>
    </row>
    <row r="116" spans="1:47" ht="14.25" customHeight="1" x14ac:dyDescent="0.15">
      <c r="A116" s="1"/>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289" t="s">
        <v>80</v>
      </c>
      <c r="AQ116" s="289"/>
      <c r="AR116" s="289"/>
      <c r="AS116" s="289"/>
      <c r="AT116" s="289"/>
    </row>
    <row r="117" spans="1:47" ht="23.25" customHeight="1" x14ac:dyDescent="0.15">
      <c r="A117" s="1"/>
      <c r="B117" s="80" t="s">
        <v>120</v>
      </c>
      <c r="C117" s="47"/>
      <c r="D117" s="47"/>
      <c r="E117" s="47"/>
      <c r="F117" s="47"/>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6"/>
      <c r="AG117" s="46"/>
      <c r="AH117" s="45"/>
      <c r="AI117" s="45"/>
      <c r="AJ117" s="45"/>
      <c r="AK117" s="45"/>
      <c r="AL117" s="45"/>
      <c r="AM117" s="45"/>
      <c r="AN117" s="45"/>
      <c r="AO117" s="45"/>
      <c r="AP117" s="45"/>
      <c r="AQ117" s="45"/>
      <c r="AR117" s="45"/>
      <c r="AS117" s="75"/>
      <c r="AT117" s="76"/>
    </row>
    <row r="118" spans="1:47" ht="14.25" customHeight="1" x14ac:dyDescent="0.15">
      <c r="A118" s="1"/>
      <c r="B118" s="47"/>
      <c r="C118" s="47"/>
      <c r="D118" s="47"/>
      <c r="E118" s="47"/>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6"/>
      <c r="AF118" s="46"/>
      <c r="AG118" s="45"/>
      <c r="AH118" s="45"/>
      <c r="AI118" s="45"/>
      <c r="AJ118" s="45"/>
      <c r="AK118" s="45"/>
      <c r="AL118" s="45"/>
      <c r="AM118" s="45"/>
      <c r="AN118" s="45"/>
      <c r="AO118" s="45"/>
      <c r="AP118" s="45"/>
      <c r="AQ118" s="45"/>
      <c r="AR118" s="45"/>
      <c r="AS118" s="68"/>
      <c r="AT118" s="57"/>
    </row>
    <row r="119" spans="1:47" ht="14.25" customHeight="1" x14ac:dyDescent="0.15">
      <c r="A119" s="1"/>
      <c r="B119" s="45" t="s">
        <v>37</v>
      </c>
      <c r="C119" s="45"/>
      <c r="D119" s="45"/>
      <c r="E119" s="45"/>
      <c r="F119" s="47"/>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68"/>
      <c r="AT119" s="57"/>
    </row>
    <row r="120" spans="1:47" ht="18" customHeight="1" x14ac:dyDescent="0.15">
      <c r="A120" s="1"/>
      <c r="B120" s="45"/>
      <c r="C120" s="45"/>
      <c r="D120" s="45"/>
      <c r="E120" s="45"/>
      <c r="F120" s="47"/>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68"/>
      <c r="AT120" s="57"/>
      <c r="AU120" s="40"/>
    </row>
    <row r="121" spans="1:47" ht="18" customHeight="1" x14ac:dyDescent="0.15">
      <c r="A121" s="1"/>
      <c r="B121" s="48"/>
      <c r="C121" s="45"/>
      <c r="D121" s="45"/>
      <c r="E121" s="45"/>
      <c r="F121" s="45"/>
      <c r="G121" s="45"/>
      <c r="H121" s="77"/>
      <c r="I121" s="78"/>
      <c r="J121" s="78"/>
      <c r="K121" s="77"/>
      <c r="L121" s="77"/>
      <c r="M121" s="77"/>
      <c r="N121" s="77"/>
      <c r="O121" s="77"/>
      <c r="P121" s="45"/>
      <c r="Q121" s="78"/>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68"/>
      <c r="AT121" s="57"/>
      <c r="AU121" s="40"/>
    </row>
    <row r="122" spans="1:47" ht="18" customHeight="1" x14ac:dyDescent="0.15">
      <c r="A122" s="1"/>
      <c r="B122" s="54"/>
      <c r="C122" s="77"/>
      <c r="D122" s="77"/>
      <c r="E122" s="77"/>
      <c r="F122" s="77"/>
      <c r="G122" s="77"/>
      <c r="H122" s="77"/>
      <c r="I122" s="77"/>
      <c r="J122" s="77"/>
      <c r="K122" s="77"/>
      <c r="L122" s="77"/>
      <c r="M122" s="77"/>
      <c r="N122" s="77"/>
      <c r="O122" s="77"/>
      <c r="P122" s="77"/>
      <c r="Q122" s="77"/>
      <c r="R122" s="77"/>
      <c r="S122" s="77"/>
      <c r="T122" s="77"/>
      <c r="U122" s="77"/>
      <c r="V122" s="45"/>
      <c r="W122" s="45"/>
      <c r="X122" s="45"/>
      <c r="Y122" s="45"/>
      <c r="Z122" s="45"/>
      <c r="AA122" s="45"/>
      <c r="AB122" s="45"/>
      <c r="AC122" s="45"/>
      <c r="AD122" s="45"/>
      <c r="AE122" s="45"/>
      <c r="AF122" s="45"/>
      <c r="AG122" s="45"/>
      <c r="AH122" s="45"/>
      <c r="AI122" s="45"/>
      <c r="AJ122" s="45"/>
      <c r="AK122" s="45"/>
      <c r="AL122" s="45"/>
      <c r="AM122" s="45"/>
      <c r="AN122" s="45"/>
      <c r="AO122" s="45"/>
      <c r="AP122" s="77"/>
      <c r="AQ122" s="77"/>
      <c r="AR122" s="77"/>
      <c r="AS122" s="68"/>
      <c r="AT122" s="57"/>
      <c r="AU122" s="40"/>
    </row>
    <row r="123" spans="1:47" ht="13.5" customHeight="1" x14ac:dyDescent="0.15">
      <c r="A123" s="1"/>
      <c r="B123" s="54"/>
      <c r="C123" s="54"/>
      <c r="D123" s="54"/>
      <c r="E123" s="54"/>
      <c r="F123" s="32" t="s">
        <v>55</v>
      </c>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68"/>
      <c r="AT123" s="57"/>
      <c r="AU123" s="40"/>
    </row>
    <row r="124" spans="1:47" ht="18" customHeight="1" x14ac:dyDescent="0.15">
      <c r="A124" s="1"/>
      <c r="B124" s="77"/>
      <c r="C124" s="45"/>
      <c r="D124" s="45"/>
      <c r="E124" s="45"/>
      <c r="F124" s="338">
        <f>F67</f>
        <v>0</v>
      </c>
      <c r="G124" s="254">
        <f>G67</f>
        <v>0</v>
      </c>
      <c r="H124" s="254">
        <f>H67</f>
        <v>0</v>
      </c>
      <c r="I124" s="254">
        <f>I67</f>
        <v>0</v>
      </c>
      <c r="J124" s="293">
        <f>J67</f>
        <v>0</v>
      </c>
      <c r="K124" s="45"/>
      <c r="L124" s="48" t="s">
        <v>4</v>
      </c>
      <c r="M124" s="45"/>
      <c r="N124" s="45"/>
      <c r="O124" s="45"/>
      <c r="P124" s="45"/>
      <c r="Q124" s="49"/>
      <c r="R124" s="49"/>
      <c r="S124" s="295">
        <f>S67</f>
        <v>0</v>
      </c>
      <c r="T124" s="296"/>
      <c r="U124" s="296"/>
      <c r="V124" s="296"/>
      <c r="W124" s="296"/>
      <c r="X124" s="296"/>
      <c r="Y124" s="296"/>
      <c r="Z124" s="296"/>
      <c r="AA124" s="296"/>
      <c r="AB124" s="296"/>
      <c r="AC124" s="296"/>
      <c r="AD124" s="296"/>
      <c r="AE124" s="296"/>
      <c r="AF124" s="296"/>
      <c r="AG124" s="296"/>
      <c r="AH124" s="296"/>
      <c r="AI124" s="296"/>
      <c r="AJ124" s="296"/>
      <c r="AK124" s="296"/>
      <c r="AL124" s="296"/>
      <c r="AM124" s="296"/>
      <c r="AN124" s="296"/>
      <c r="AO124" s="296"/>
      <c r="AP124" s="296"/>
      <c r="AQ124" s="296"/>
      <c r="AR124" s="296"/>
      <c r="AS124" s="296"/>
      <c r="AT124" s="45"/>
      <c r="AU124" s="40"/>
    </row>
    <row r="125" spans="1:47" ht="18" customHeight="1" x14ac:dyDescent="0.15">
      <c r="A125" s="1"/>
      <c r="B125" s="45"/>
      <c r="C125" s="45"/>
      <c r="D125" s="45"/>
      <c r="E125" s="79"/>
      <c r="F125" s="339"/>
      <c r="G125" s="255"/>
      <c r="H125" s="255"/>
      <c r="I125" s="255"/>
      <c r="J125" s="294"/>
      <c r="K125" s="45"/>
      <c r="L125" s="48" t="s">
        <v>1</v>
      </c>
      <c r="M125" s="45"/>
      <c r="N125" s="45"/>
      <c r="O125" s="45"/>
      <c r="P125" s="45"/>
      <c r="Q125" s="49"/>
      <c r="R125" s="49"/>
      <c r="S125" s="295">
        <f>S68</f>
        <v>0</v>
      </c>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45"/>
      <c r="AU125" s="40"/>
    </row>
    <row r="126" spans="1:47" ht="18" customHeight="1" x14ac:dyDescent="0.15">
      <c r="A126" s="1"/>
      <c r="B126" s="45"/>
      <c r="C126" s="45"/>
      <c r="D126" s="45"/>
      <c r="E126" s="45"/>
      <c r="F126" s="45"/>
      <c r="G126" s="45"/>
      <c r="H126" s="45"/>
      <c r="I126" s="45"/>
      <c r="J126" s="45"/>
      <c r="K126" s="45"/>
      <c r="L126" s="54" t="s">
        <v>42</v>
      </c>
      <c r="M126" s="45"/>
      <c r="N126" s="45"/>
      <c r="O126" s="45"/>
      <c r="P126" s="45"/>
      <c r="Q126" s="50"/>
      <c r="R126" s="49"/>
      <c r="S126" s="295">
        <f>S69</f>
        <v>0</v>
      </c>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45"/>
      <c r="AU126" s="40"/>
    </row>
    <row r="127" spans="1:47" ht="13.5" customHeight="1" x14ac:dyDescent="0.15">
      <c r="A127" s="1"/>
      <c r="B127" s="45"/>
      <c r="C127" s="45"/>
      <c r="D127" s="45"/>
      <c r="E127" s="45"/>
      <c r="F127" s="32" t="s">
        <v>56</v>
      </c>
      <c r="G127" s="45"/>
      <c r="H127" s="45"/>
      <c r="I127" s="45"/>
      <c r="J127" s="45"/>
      <c r="K127" s="45"/>
      <c r="L127" s="45"/>
      <c r="M127" s="45"/>
      <c r="N127" s="45"/>
      <c r="O127" s="45"/>
      <c r="P127" s="45"/>
      <c r="Q127" s="45"/>
      <c r="R127" s="49"/>
      <c r="S127" s="56"/>
      <c r="T127" s="56"/>
      <c r="U127" s="56"/>
      <c r="V127" s="56"/>
      <c r="W127" s="56"/>
      <c r="X127" s="56"/>
      <c r="Y127" s="56"/>
      <c r="Z127" s="56"/>
      <c r="AA127" s="56"/>
      <c r="AB127" s="56"/>
      <c r="AC127" s="56"/>
      <c r="AD127" s="56"/>
      <c r="AE127" s="56"/>
      <c r="AF127" s="56"/>
      <c r="AG127" s="56"/>
      <c r="AH127" s="56"/>
      <c r="AI127" s="56"/>
      <c r="AJ127" s="56"/>
      <c r="AK127" s="50"/>
      <c r="AL127" s="50"/>
      <c r="AM127" s="50"/>
      <c r="AN127" s="50"/>
      <c r="AO127" s="50"/>
      <c r="AP127" s="50"/>
      <c r="AQ127" s="50"/>
      <c r="AR127" s="50"/>
      <c r="AS127" s="69"/>
      <c r="AT127" s="45"/>
      <c r="AU127" s="40"/>
    </row>
    <row r="128" spans="1:47" ht="21.75" customHeight="1" x14ac:dyDescent="0.15">
      <c r="A128" s="1"/>
      <c r="B128" s="45"/>
      <c r="C128" s="45"/>
      <c r="D128" s="45"/>
      <c r="E128" s="45"/>
      <c r="F128" s="338">
        <f>F71</f>
        <v>0</v>
      </c>
      <c r="G128" s="254">
        <f>G71</f>
        <v>0</v>
      </c>
      <c r="H128" s="254">
        <f>H71</f>
        <v>0</v>
      </c>
      <c r="I128" s="254">
        <f>I71</f>
        <v>0</v>
      </c>
      <c r="J128" s="293">
        <f>J71</f>
        <v>0</v>
      </c>
      <c r="K128" s="45"/>
      <c r="L128" s="48" t="s">
        <v>4</v>
      </c>
      <c r="M128" s="45"/>
      <c r="N128" s="45"/>
      <c r="O128" s="45"/>
      <c r="P128" s="45"/>
      <c r="Q128" s="49"/>
      <c r="R128" s="49"/>
      <c r="S128" s="295">
        <f>S71</f>
        <v>0</v>
      </c>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45"/>
    </row>
    <row r="129" spans="1:69" ht="21.75" customHeight="1" x14ac:dyDescent="0.15">
      <c r="A129" s="1"/>
      <c r="B129" s="45"/>
      <c r="C129" s="45"/>
      <c r="D129" s="45"/>
      <c r="E129" s="79"/>
      <c r="F129" s="339"/>
      <c r="G129" s="255"/>
      <c r="H129" s="255"/>
      <c r="I129" s="255"/>
      <c r="J129" s="294"/>
      <c r="K129" s="45"/>
      <c r="L129" s="48" t="s">
        <v>1</v>
      </c>
      <c r="M129" s="45"/>
      <c r="N129" s="45"/>
      <c r="O129" s="45"/>
      <c r="P129" s="45"/>
      <c r="Q129" s="49"/>
      <c r="R129" s="49"/>
      <c r="S129" s="295">
        <f>S72</f>
        <v>0</v>
      </c>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45"/>
    </row>
    <row r="130" spans="1:69" ht="21.75" customHeight="1" x14ac:dyDescent="0.15">
      <c r="A130" s="1" t="s">
        <v>47</v>
      </c>
      <c r="B130" s="45"/>
      <c r="C130" s="45"/>
      <c r="D130" s="45"/>
      <c r="E130" s="45"/>
      <c r="F130" s="45"/>
      <c r="G130" s="45"/>
      <c r="H130" s="45"/>
      <c r="I130" s="45"/>
      <c r="J130" s="45"/>
      <c r="K130" s="45"/>
      <c r="L130" s="54" t="s">
        <v>42</v>
      </c>
      <c r="M130" s="45"/>
      <c r="N130" s="45"/>
      <c r="O130" s="45"/>
      <c r="P130" s="45"/>
      <c r="Q130" s="51"/>
      <c r="R130" s="49"/>
      <c r="S130" s="295">
        <f>S73</f>
        <v>0</v>
      </c>
      <c r="T130" s="296"/>
      <c r="U130" s="296"/>
      <c r="V130" s="296"/>
      <c r="W130" s="296"/>
      <c r="X130" s="296"/>
      <c r="Y130" s="296"/>
      <c r="Z130" s="296"/>
      <c r="AA130" s="296"/>
      <c r="AB130" s="296"/>
      <c r="AC130" s="296"/>
      <c r="AD130" s="296"/>
      <c r="AE130" s="296"/>
      <c r="AF130" s="296"/>
      <c r="AG130" s="296"/>
      <c r="AH130" s="296"/>
      <c r="AI130" s="296"/>
      <c r="AJ130" s="296"/>
      <c r="AK130" s="296"/>
      <c r="AL130" s="296"/>
      <c r="AM130" s="296"/>
      <c r="AN130" s="296"/>
      <c r="AO130" s="296"/>
      <c r="AP130" s="296"/>
      <c r="AQ130" s="296"/>
      <c r="AR130" s="296"/>
      <c r="AS130" s="296"/>
      <c r="AT130" s="45"/>
    </row>
    <row r="131" spans="1:69" ht="21.75" customHeight="1" x14ac:dyDescent="0.15">
      <c r="A131" s="1"/>
      <c r="B131" s="54" t="s">
        <v>41</v>
      </c>
      <c r="C131" s="45"/>
      <c r="D131" s="45"/>
      <c r="E131" s="45"/>
      <c r="F131" s="45"/>
      <c r="G131" s="45"/>
      <c r="H131" s="45"/>
      <c r="I131" s="45"/>
      <c r="J131" s="45"/>
      <c r="K131" s="45"/>
      <c r="L131" s="45"/>
      <c r="M131" s="45"/>
      <c r="N131" s="45"/>
      <c r="O131" s="45"/>
      <c r="P131" s="45"/>
      <c r="Q131" s="52"/>
      <c r="R131" s="52"/>
      <c r="S131" s="52"/>
      <c r="T131" s="52"/>
      <c r="U131" s="52"/>
      <c r="V131" s="52"/>
      <c r="W131" s="52"/>
      <c r="X131" s="52"/>
      <c r="Y131" s="52"/>
      <c r="Z131" s="52"/>
      <c r="AA131" s="52"/>
      <c r="AB131" s="52"/>
      <c r="AC131" s="52"/>
      <c r="AD131" s="52"/>
      <c r="AE131" s="52"/>
      <c r="AF131" s="52"/>
      <c r="AG131" s="53"/>
      <c r="AH131" s="53"/>
      <c r="AI131" s="53"/>
      <c r="AJ131" s="53"/>
      <c r="AK131" s="45"/>
      <c r="AL131" s="45"/>
      <c r="AM131" s="45"/>
      <c r="AN131" s="45"/>
      <c r="AO131" s="45"/>
      <c r="AP131" s="45"/>
      <c r="AQ131" s="45"/>
      <c r="AR131" s="45"/>
      <c r="AS131" s="68"/>
      <c r="AT131" s="45"/>
    </row>
    <row r="132" spans="1:69" ht="24" customHeight="1" x14ac:dyDescent="0.15">
      <c r="A132" s="1"/>
      <c r="B132" s="317" t="s">
        <v>51</v>
      </c>
      <c r="C132" s="319" t="s">
        <v>61</v>
      </c>
      <c r="D132" s="319"/>
      <c r="E132" s="319"/>
      <c r="F132" s="319"/>
      <c r="G132" s="319"/>
      <c r="H132" s="319"/>
      <c r="I132" s="113"/>
      <c r="J132" s="335">
        <f>J75</f>
        <v>0</v>
      </c>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336"/>
      <c r="AL132" s="336"/>
      <c r="AM132" s="336"/>
      <c r="AN132" s="336"/>
      <c r="AO132" s="336"/>
      <c r="AP132" s="336"/>
      <c r="AQ132" s="336"/>
      <c r="AR132" s="336"/>
      <c r="AS132" s="336"/>
      <c r="AT132" s="337"/>
    </row>
    <row r="133" spans="1:69" ht="24" customHeight="1" x14ac:dyDescent="0.15">
      <c r="A133" s="1"/>
      <c r="B133" s="318"/>
      <c r="C133" s="257"/>
      <c r="D133" s="257"/>
      <c r="E133" s="257"/>
      <c r="F133" s="257"/>
      <c r="G133" s="257"/>
      <c r="H133" s="257"/>
      <c r="I133" s="109"/>
      <c r="J133" s="340">
        <f>J76</f>
        <v>0</v>
      </c>
      <c r="K133" s="341"/>
      <c r="L133" s="341"/>
      <c r="M133" s="341"/>
      <c r="N133" s="341"/>
      <c r="O133" s="341"/>
      <c r="P133" s="341"/>
      <c r="Q133" s="341"/>
      <c r="R133" s="341"/>
      <c r="S133" s="341"/>
      <c r="T133" s="341"/>
      <c r="U133" s="341"/>
      <c r="V133" s="341"/>
      <c r="W133" s="341"/>
      <c r="X133" s="341"/>
      <c r="Y133" s="341"/>
      <c r="Z133" s="341"/>
      <c r="AA133" s="341"/>
      <c r="AB133" s="341"/>
      <c r="AC133" s="341"/>
      <c r="AD133" s="341"/>
      <c r="AE133" s="341"/>
      <c r="AF133" s="341"/>
      <c r="AG133" s="341"/>
      <c r="AH133" s="341"/>
      <c r="AI133" s="341"/>
      <c r="AJ133" s="341"/>
      <c r="AK133" s="341"/>
      <c r="AL133" s="341"/>
      <c r="AM133" s="341"/>
      <c r="AN133" s="341"/>
      <c r="AO133" s="341"/>
      <c r="AP133" s="341"/>
      <c r="AQ133" s="341"/>
      <c r="AR133" s="341"/>
      <c r="AS133" s="341"/>
      <c r="AT133" s="342"/>
    </row>
    <row r="134" spans="1:69" ht="24" customHeight="1" x14ac:dyDescent="0.15">
      <c r="A134" s="1"/>
      <c r="B134" s="42" t="s">
        <v>52</v>
      </c>
      <c r="C134" s="252" t="s">
        <v>62</v>
      </c>
      <c r="D134" s="252"/>
      <c r="E134" s="252"/>
      <c r="F134" s="252"/>
      <c r="G134" s="252"/>
      <c r="H134" s="252"/>
      <c r="I134" s="114"/>
      <c r="J134" s="290">
        <f>J77</f>
        <v>0</v>
      </c>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291"/>
      <c r="AR134" s="291"/>
      <c r="AS134" s="291"/>
      <c r="AT134" s="292"/>
    </row>
    <row r="135" spans="1:69" ht="24" customHeight="1" x14ac:dyDescent="0.15">
      <c r="A135" s="1"/>
      <c r="B135" s="43" t="s">
        <v>136</v>
      </c>
      <c r="C135" s="302" t="s">
        <v>63</v>
      </c>
      <c r="D135" s="302"/>
      <c r="E135" s="302"/>
      <c r="F135" s="302"/>
      <c r="G135" s="302"/>
      <c r="H135" s="302"/>
      <c r="I135" s="103"/>
      <c r="J135" s="305">
        <f>J78</f>
        <v>0</v>
      </c>
      <c r="K135" s="306"/>
      <c r="L135" s="306"/>
      <c r="M135" s="306"/>
      <c r="N135" s="306"/>
      <c r="O135" s="306"/>
      <c r="P135" s="306"/>
      <c r="Q135" s="306"/>
      <c r="R135" s="306"/>
      <c r="S135" s="306"/>
      <c r="T135" s="306"/>
      <c r="U135" s="306"/>
      <c r="V135" s="306"/>
      <c r="W135" s="306"/>
      <c r="X135" s="306"/>
      <c r="Y135" s="306"/>
      <c r="Z135" s="306"/>
      <c r="AA135" s="306"/>
      <c r="AB135" s="306"/>
      <c r="AC135" s="306"/>
      <c r="AD135" s="306"/>
      <c r="AE135" s="306"/>
      <c r="AF135" s="306"/>
      <c r="AG135" s="306"/>
      <c r="AH135" s="306"/>
      <c r="AI135" s="306"/>
      <c r="AJ135" s="306"/>
      <c r="AK135" s="306"/>
      <c r="AL135" s="306"/>
      <c r="AM135" s="306"/>
      <c r="AN135" s="306"/>
      <c r="AO135" s="306"/>
      <c r="AP135" s="306"/>
      <c r="AQ135" s="306"/>
      <c r="AR135" s="306"/>
      <c r="AS135" s="306"/>
      <c r="AT135" s="307"/>
    </row>
    <row r="136" spans="1:69" ht="45.75" customHeight="1" x14ac:dyDescent="0.15">
      <c r="A136" s="1"/>
      <c r="B136" s="88" t="s">
        <v>137</v>
      </c>
      <c r="C136" s="303" t="s">
        <v>76</v>
      </c>
      <c r="D136" s="303"/>
      <c r="E136" s="303"/>
      <c r="F136" s="303"/>
      <c r="G136" s="303"/>
      <c r="H136" s="303"/>
      <c r="I136" s="304"/>
      <c r="J136" s="209">
        <f>J79</f>
        <v>0</v>
      </c>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1"/>
    </row>
    <row r="137" spans="1:69" ht="27" customHeight="1" x14ac:dyDescent="0.15">
      <c r="A137" s="1"/>
      <c r="B137" s="33" t="s">
        <v>75</v>
      </c>
      <c r="C137" s="282" t="s">
        <v>131</v>
      </c>
      <c r="D137" s="283"/>
      <c r="E137" s="283"/>
      <c r="F137" s="283"/>
      <c r="G137" s="283"/>
      <c r="H137" s="283"/>
      <c r="I137" s="284"/>
      <c r="J137" s="285" t="s">
        <v>130</v>
      </c>
      <c r="K137" s="285"/>
      <c r="L137" s="285"/>
      <c r="M137" s="285"/>
      <c r="N137" s="286"/>
      <c r="O137" s="159"/>
      <c r="P137" s="258"/>
      <c r="Q137" s="258"/>
      <c r="R137" s="258"/>
      <c r="S137" s="258"/>
      <c r="T137" s="258"/>
      <c r="U137" s="157"/>
      <c r="V137" s="258"/>
      <c r="W137" s="258"/>
      <c r="X137" s="258"/>
      <c r="Y137" s="258"/>
      <c r="Z137" s="258"/>
      <c r="AA137" s="258"/>
      <c r="AB137" s="258"/>
      <c r="AC137" s="258"/>
      <c r="AD137" s="258"/>
      <c r="AE137" s="258"/>
      <c r="AF137" s="258"/>
      <c r="AG137" s="258"/>
      <c r="AH137" s="258"/>
      <c r="AI137" s="258"/>
      <c r="AJ137" s="258"/>
      <c r="AK137" s="258"/>
      <c r="AL137" s="258"/>
      <c r="AM137" s="258"/>
      <c r="AN137" s="258"/>
      <c r="AO137" s="258"/>
      <c r="AP137" s="258"/>
      <c r="AQ137" s="258"/>
      <c r="AR137" s="258"/>
      <c r="AS137" s="258"/>
      <c r="AT137" s="259"/>
    </row>
    <row r="138" spans="1:69" ht="27" customHeight="1" x14ac:dyDescent="0.15">
      <c r="A138" s="1"/>
      <c r="B138" s="181" t="s">
        <v>121</v>
      </c>
      <c r="C138" s="273" t="s">
        <v>132</v>
      </c>
      <c r="D138" s="274"/>
      <c r="E138" s="274"/>
      <c r="F138" s="274"/>
      <c r="G138" s="274"/>
      <c r="H138" s="274"/>
      <c r="I138" s="275"/>
      <c r="J138" s="297">
        <f>J81</f>
        <v>0</v>
      </c>
      <c r="K138" s="298"/>
      <c r="L138" s="298"/>
      <c r="M138" s="298"/>
      <c r="N138" s="298"/>
      <c r="O138" s="163"/>
      <c r="P138" s="197" t="s">
        <v>140</v>
      </c>
      <c r="Q138" s="197"/>
      <c r="R138" s="197"/>
      <c r="S138" s="197"/>
      <c r="T138" s="197"/>
      <c r="U138" s="197"/>
      <c r="V138" s="197"/>
      <c r="W138" s="287">
        <f>W81</f>
        <v>0</v>
      </c>
      <c r="X138" s="287"/>
      <c r="Y138" s="287"/>
      <c r="Z138" s="287"/>
      <c r="AA138" s="287"/>
      <c r="AB138" s="287"/>
      <c r="AC138" s="287"/>
      <c r="AD138" s="287"/>
      <c r="AE138" s="287"/>
      <c r="AF138" s="287"/>
      <c r="AG138" s="287"/>
      <c r="AH138" s="167" t="s">
        <v>141</v>
      </c>
      <c r="AI138" s="167"/>
      <c r="AJ138" s="167"/>
      <c r="AK138" s="260">
        <f>AK82</f>
        <v>0</v>
      </c>
      <c r="AL138" s="260"/>
      <c r="AM138" s="260"/>
      <c r="AN138" s="260"/>
      <c r="AO138" s="260"/>
      <c r="AP138" s="260">
        <f>AP82</f>
        <v>0</v>
      </c>
      <c r="AQ138" s="260"/>
      <c r="AR138" s="260"/>
      <c r="AS138" s="260"/>
      <c r="AT138" s="261"/>
      <c r="BN138" s="93"/>
      <c r="BO138" s="89"/>
      <c r="BP138" s="89"/>
      <c r="BQ138" s="89"/>
    </row>
    <row r="139" spans="1:69" ht="33" customHeight="1" x14ac:dyDescent="0.15">
      <c r="A139" s="1"/>
      <c r="B139" s="181"/>
      <c r="C139" s="273" t="s">
        <v>122</v>
      </c>
      <c r="D139" s="274"/>
      <c r="E139" s="274"/>
      <c r="F139" s="274"/>
      <c r="G139" s="274"/>
      <c r="H139" s="274"/>
      <c r="I139" s="275"/>
      <c r="J139" s="133"/>
      <c r="K139" s="288">
        <f>K82</f>
        <v>0</v>
      </c>
      <c r="L139" s="288"/>
      <c r="M139" s="288"/>
      <c r="N139" s="288"/>
      <c r="O139" s="158"/>
      <c r="P139" s="300" t="s">
        <v>145</v>
      </c>
      <c r="Q139" s="300"/>
      <c r="R139" s="300"/>
      <c r="S139" s="300"/>
      <c r="T139" s="300"/>
      <c r="U139" s="300"/>
      <c r="V139" s="300"/>
      <c r="W139" s="300"/>
      <c r="X139" s="300"/>
      <c r="Y139" s="300"/>
      <c r="Z139" s="300"/>
      <c r="AA139" s="300"/>
      <c r="AB139" s="300"/>
      <c r="AC139" s="300"/>
      <c r="AD139" s="300"/>
      <c r="AE139" s="300"/>
      <c r="AF139" s="300"/>
      <c r="AG139" s="300"/>
      <c r="AH139" s="300"/>
      <c r="AI139" s="300"/>
      <c r="AJ139" s="300"/>
      <c r="AK139" s="300"/>
      <c r="AL139" s="300"/>
      <c r="AM139" s="300"/>
      <c r="AN139" s="300"/>
      <c r="AO139" s="300"/>
      <c r="AP139" s="300"/>
      <c r="AQ139" s="300"/>
      <c r="AR139" s="300"/>
      <c r="AS139" s="300"/>
      <c r="AT139" s="301"/>
      <c r="BN139" s="93"/>
      <c r="BO139" s="89"/>
      <c r="BP139" s="89"/>
      <c r="BQ139" s="89"/>
    </row>
    <row r="140" spans="1:69" ht="21.75" customHeight="1" x14ac:dyDescent="0.15">
      <c r="A140" s="1"/>
      <c r="B140" s="181"/>
      <c r="C140" s="299" t="s">
        <v>126</v>
      </c>
      <c r="D140" s="274"/>
      <c r="E140" s="274"/>
      <c r="F140" s="274"/>
      <c r="G140" s="274"/>
      <c r="H140" s="274"/>
      <c r="I140" s="275"/>
      <c r="J140" s="14"/>
      <c r="K140" s="288">
        <f>K83</f>
        <v>0</v>
      </c>
      <c r="L140" s="288"/>
      <c r="M140" s="288"/>
      <c r="N140" s="288"/>
      <c r="O140" s="288"/>
      <c r="P140" s="288"/>
      <c r="Q140" s="288"/>
      <c r="R140" s="288"/>
      <c r="S140" s="288"/>
      <c r="T140" s="288"/>
      <c r="U140" s="168"/>
      <c r="V140" s="262">
        <f>V84</f>
        <v>0</v>
      </c>
      <c r="W140" s="262"/>
      <c r="X140" s="262"/>
      <c r="Y140" s="262"/>
      <c r="Z140" s="262"/>
      <c r="AA140" s="262">
        <f>AA84</f>
        <v>0</v>
      </c>
      <c r="AB140" s="262"/>
      <c r="AC140" s="262"/>
      <c r="AD140" s="262"/>
      <c r="AE140" s="262"/>
      <c r="AF140" s="262">
        <f>AF84</f>
        <v>0</v>
      </c>
      <c r="AG140" s="262"/>
      <c r="AH140" s="262"/>
      <c r="AI140" s="262"/>
      <c r="AJ140" s="262"/>
      <c r="AK140" s="262">
        <f>AK84</f>
        <v>0</v>
      </c>
      <c r="AL140" s="262"/>
      <c r="AM140" s="262"/>
      <c r="AN140" s="262"/>
      <c r="AO140" s="262"/>
      <c r="AP140" s="262">
        <f>AP84</f>
        <v>0</v>
      </c>
      <c r="AQ140" s="262"/>
      <c r="AR140" s="262"/>
      <c r="AS140" s="262"/>
      <c r="AT140" s="263"/>
    </row>
    <row r="141" spans="1:69" ht="27" customHeight="1" thickBot="1" x14ac:dyDescent="0.2">
      <c r="A141" s="1"/>
      <c r="B141" s="276"/>
      <c r="C141" s="277" t="s">
        <v>143</v>
      </c>
      <c r="D141" s="278"/>
      <c r="E141" s="278"/>
      <c r="F141" s="278"/>
      <c r="G141" s="278"/>
      <c r="H141" s="278"/>
      <c r="I141" s="279"/>
      <c r="J141" s="134"/>
      <c r="K141" s="177" t="str">
        <f>K84</f>
        <v/>
      </c>
      <c r="L141" s="178"/>
      <c r="M141" s="178"/>
      <c r="N141" s="178"/>
      <c r="O141" s="178"/>
      <c r="P141" s="178"/>
      <c r="Q141" s="178"/>
      <c r="R141" s="178"/>
      <c r="S141" s="178"/>
      <c r="T141" s="178"/>
      <c r="U141" s="172"/>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4"/>
      <c r="AQ141" s="164"/>
      <c r="AR141" s="164"/>
      <c r="AS141" s="164"/>
      <c r="AT141" s="165"/>
    </row>
    <row r="142" spans="1:69" ht="33" customHeight="1" x14ac:dyDescent="0.15">
      <c r="A142" s="1"/>
      <c r="B142" s="162" t="s">
        <v>46</v>
      </c>
      <c r="C142" s="264" t="s">
        <v>84</v>
      </c>
      <c r="D142" s="265"/>
      <c r="E142" s="265"/>
      <c r="F142" s="265"/>
      <c r="G142" s="265"/>
      <c r="H142" s="265"/>
      <c r="I142" s="265"/>
      <c r="J142" s="265"/>
      <c r="K142" s="265"/>
      <c r="L142" s="265"/>
      <c r="M142" s="265"/>
      <c r="N142" s="265"/>
      <c r="O142" s="265"/>
      <c r="P142" s="265"/>
      <c r="Q142" s="265"/>
      <c r="R142" s="265"/>
      <c r="S142" s="265"/>
      <c r="T142" s="265"/>
      <c r="U142" s="265"/>
      <c r="V142" s="266"/>
      <c r="W142" s="267" t="s">
        <v>82</v>
      </c>
      <c r="X142" s="268"/>
      <c r="Y142" s="190" t="s">
        <v>152</v>
      </c>
      <c r="Z142" s="190"/>
      <c r="AA142" s="190"/>
      <c r="AB142" s="190"/>
      <c r="AC142" s="191"/>
      <c r="AD142" s="269" t="s">
        <v>2</v>
      </c>
      <c r="AE142" s="270"/>
      <c r="AF142" s="271" t="s">
        <v>89</v>
      </c>
      <c r="AG142" s="270"/>
      <c r="AH142" s="270"/>
      <c r="AI142" s="272" t="s">
        <v>85</v>
      </c>
      <c r="AJ142" s="272"/>
      <c r="AK142" s="272"/>
      <c r="AL142" s="272"/>
      <c r="AM142" s="272" t="s">
        <v>40</v>
      </c>
      <c r="AN142" s="272"/>
      <c r="AO142" s="272"/>
      <c r="AP142" s="213"/>
      <c r="AQ142" s="214" t="s">
        <v>88</v>
      </c>
      <c r="AR142" s="215"/>
      <c r="AS142" s="215"/>
      <c r="AT142" s="216"/>
      <c r="AW142" s="92"/>
      <c r="AX142" s="85"/>
      <c r="AY142" s="85"/>
      <c r="AZ142" s="85"/>
    </row>
    <row r="143" spans="1:69" ht="22.5" customHeight="1" thickBot="1" x14ac:dyDescent="0.2">
      <c r="A143" s="14"/>
      <c r="B143" s="280" t="s">
        <v>87</v>
      </c>
      <c r="C143" s="217" t="s">
        <v>142</v>
      </c>
      <c r="D143" s="218"/>
      <c r="E143" s="218"/>
      <c r="F143" s="218"/>
      <c r="G143" s="218"/>
      <c r="H143" s="218"/>
      <c r="I143" s="218"/>
      <c r="J143" s="218"/>
      <c r="K143" s="218"/>
      <c r="L143" s="218"/>
      <c r="M143" s="218"/>
      <c r="N143" s="218"/>
      <c r="O143" s="218"/>
      <c r="P143" s="218"/>
      <c r="Q143" s="218"/>
      <c r="R143" s="218"/>
      <c r="S143" s="218"/>
      <c r="T143" s="218"/>
      <c r="U143" s="218"/>
      <c r="V143" s="219"/>
      <c r="W143" s="220" t="str">
        <f>W28</f>
        <v>①</v>
      </c>
      <c r="X143" s="221"/>
      <c r="Y143" s="222">
        <v>51700</v>
      </c>
      <c r="Z143" s="222"/>
      <c r="AA143" s="222"/>
      <c r="AB143" s="222"/>
      <c r="AC143" s="223"/>
      <c r="AD143" s="224" t="str">
        <f>AD28</f>
        <v/>
      </c>
      <c r="AE143" s="225"/>
      <c r="AF143" s="201" t="str">
        <f>AF86</f>
        <v/>
      </c>
      <c r="AG143" s="202"/>
      <c r="AH143" s="202"/>
      <c r="AI143" s="237">
        <f>AI28</f>
        <v>0</v>
      </c>
      <c r="AJ143" s="237"/>
      <c r="AK143" s="237"/>
      <c r="AL143" s="237"/>
      <c r="AM143" s="239">
        <f>AM28</f>
        <v>0</v>
      </c>
      <c r="AN143" s="239"/>
      <c r="AO143" s="239"/>
      <c r="AP143" s="240"/>
      <c r="AQ143" s="227">
        <f>AQ28</f>
        <v>0</v>
      </c>
      <c r="AR143" s="228"/>
      <c r="AS143" s="228"/>
      <c r="AT143" s="229"/>
      <c r="BN143" s="92"/>
    </row>
    <row r="144" spans="1:69" ht="22.5" customHeight="1" thickBot="1" x14ac:dyDescent="0.2">
      <c r="A144" s="14"/>
      <c r="B144" s="280"/>
      <c r="C144" s="133"/>
      <c r="D144" s="131" t="s">
        <v>67</v>
      </c>
      <c r="E144" s="117"/>
      <c r="F144" s="117"/>
      <c r="G144" s="117"/>
      <c r="H144" s="117"/>
      <c r="I144" s="117"/>
      <c r="J144" s="135">
        <f>J29</f>
        <v>0</v>
      </c>
      <c r="K144" s="117" t="s">
        <v>44</v>
      </c>
      <c r="L144" s="83"/>
      <c r="M144" s="127" t="s">
        <v>59</v>
      </c>
      <c r="N144" s="83"/>
      <c r="O144" s="83"/>
      <c r="P144" s="117"/>
      <c r="Q144" s="83"/>
      <c r="R144" s="83"/>
      <c r="S144" s="83"/>
      <c r="T144" s="83"/>
      <c r="U144" s="83"/>
      <c r="V144" s="124"/>
      <c r="W144" s="117"/>
      <c r="X144" s="125"/>
      <c r="Y144" s="128"/>
      <c r="Z144" s="128"/>
      <c r="AA144" s="128"/>
      <c r="AB144" s="128"/>
      <c r="AC144" s="129"/>
      <c r="AD144" s="129"/>
      <c r="AE144" s="130"/>
      <c r="AF144" s="233" t="s">
        <v>58</v>
      </c>
      <c r="AG144" s="234"/>
      <c r="AH144" s="234"/>
      <c r="AI144" s="237"/>
      <c r="AJ144" s="237"/>
      <c r="AK144" s="237"/>
      <c r="AL144" s="237"/>
      <c r="AM144" s="239"/>
      <c r="AN144" s="239"/>
      <c r="AO144" s="239"/>
      <c r="AP144" s="240"/>
      <c r="AQ144" s="227"/>
      <c r="AR144" s="228"/>
      <c r="AS144" s="228"/>
      <c r="AT144" s="229"/>
      <c r="BN144" s="92"/>
    </row>
    <row r="145" spans="1:66" ht="22.5" customHeight="1" thickBot="1" x14ac:dyDescent="0.2">
      <c r="A145" s="1"/>
      <c r="B145" s="281"/>
      <c r="C145" s="134"/>
      <c r="D145" s="132" t="s">
        <v>65</v>
      </c>
      <c r="E145" s="126"/>
      <c r="F145" s="126"/>
      <c r="G145" s="126"/>
      <c r="H145" s="126"/>
      <c r="I145" s="82"/>
      <c r="J145" s="118"/>
      <c r="K145" s="118"/>
      <c r="L145" s="118"/>
      <c r="M145" s="118"/>
      <c r="N145" s="118"/>
      <c r="O145" s="118"/>
      <c r="P145" s="118"/>
      <c r="Q145" s="118"/>
      <c r="R145" s="118"/>
      <c r="S145" s="118"/>
      <c r="T145" s="118"/>
      <c r="U145" s="118"/>
      <c r="V145" s="118"/>
      <c r="W145" s="118"/>
      <c r="X145" s="123"/>
      <c r="Y145" s="243">
        <v>500</v>
      </c>
      <c r="Z145" s="243"/>
      <c r="AA145" s="243"/>
      <c r="AB145" s="243"/>
      <c r="AC145" s="244"/>
      <c r="AD145" s="245" t="str">
        <f>AD30</f>
        <v/>
      </c>
      <c r="AE145" s="246"/>
      <c r="AF145" s="235" t="str">
        <f>AF30</f>
        <v/>
      </c>
      <c r="AG145" s="236"/>
      <c r="AH145" s="236"/>
      <c r="AI145" s="238"/>
      <c r="AJ145" s="238"/>
      <c r="AK145" s="238"/>
      <c r="AL145" s="238"/>
      <c r="AM145" s="241"/>
      <c r="AN145" s="241"/>
      <c r="AO145" s="241"/>
      <c r="AP145" s="242"/>
      <c r="AQ145" s="230"/>
      <c r="AR145" s="231"/>
      <c r="AS145" s="231"/>
      <c r="AT145" s="232"/>
      <c r="BN145" s="92"/>
    </row>
    <row r="146" spans="1:66" ht="20.25" customHeight="1" x14ac:dyDescent="0.15">
      <c r="A146" s="1"/>
      <c r="B146" s="119"/>
      <c r="C146" s="22"/>
      <c r="D146" s="22"/>
      <c r="E146" s="22"/>
      <c r="F146" s="120"/>
      <c r="G146" s="116"/>
      <c r="H146" s="116"/>
      <c r="I146" s="116"/>
      <c r="J146" s="116"/>
      <c r="K146" s="116"/>
      <c r="L146" s="116"/>
      <c r="M146" s="116"/>
      <c r="N146" s="116"/>
      <c r="O146" s="116"/>
      <c r="P146" s="116"/>
      <c r="Q146" s="14"/>
      <c r="R146" s="32"/>
      <c r="S146" s="116"/>
      <c r="T146" s="116"/>
      <c r="U146" s="116"/>
      <c r="V146" s="121"/>
      <c r="W146" s="121"/>
      <c r="X146" s="121"/>
      <c r="Y146" s="153">
        <f>Y31</f>
        <v>0</v>
      </c>
      <c r="Z146" s="121"/>
      <c r="AA146" s="121"/>
      <c r="AB146" s="121"/>
      <c r="AC146" s="122"/>
      <c r="AD146" s="14"/>
      <c r="AE146" s="14"/>
      <c r="AF146" s="14"/>
      <c r="AG146" s="14"/>
      <c r="AH146" s="14"/>
      <c r="AI146" s="14"/>
      <c r="AJ146" s="14"/>
      <c r="AK146" s="14"/>
      <c r="AL146" s="14"/>
      <c r="AM146" s="14"/>
      <c r="AN146" s="14"/>
      <c r="AO146" s="14"/>
      <c r="AP146" s="14"/>
      <c r="AQ146" s="14"/>
      <c r="AR146" s="14"/>
      <c r="AS146" s="14"/>
      <c r="AT146" s="180" t="s">
        <v>150</v>
      </c>
      <c r="BN146" s="92"/>
    </row>
    <row r="147" spans="1:66" ht="19.5" customHeight="1" x14ac:dyDescent="0.15">
      <c r="A147" s="1"/>
      <c r="B147" s="119"/>
      <c r="C147" s="22"/>
      <c r="D147" s="22"/>
      <c r="E147" s="22"/>
      <c r="F147" s="120"/>
      <c r="G147" s="116"/>
      <c r="H147" s="116"/>
      <c r="I147" s="116"/>
      <c r="J147" s="116"/>
      <c r="K147" s="116"/>
      <c r="L147" s="116"/>
      <c r="M147" s="116"/>
      <c r="N147" s="116"/>
      <c r="O147" s="116"/>
      <c r="P147" s="116"/>
      <c r="Q147" s="14"/>
      <c r="R147" s="32"/>
      <c r="S147" s="116"/>
      <c r="T147" s="116"/>
      <c r="U147" s="116"/>
      <c r="V147" s="121"/>
      <c r="W147" s="121"/>
      <c r="X147" s="121"/>
      <c r="Y147" s="153"/>
      <c r="Z147" s="121"/>
      <c r="AA147" s="121"/>
      <c r="AB147" s="121"/>
      <c r="AC147" s="122"/>
      <c r="AD147" s="14"/>
      <c r="AE147" s="14"/>
      <c r="AF147" s="14"/>
      <c r="AG147" s="14"/>
      <c r="AH147" s="14"/>
      <c r="AI147" s="14"/>
      <c r="AJ147" s="14"/>
      <c r="AK147" s="14"/>
      <c r="AL147" s="14"/>
      <c r="AM147" s="14"/>
      <c r="AN147" s="14"/>
      <c r="AO147" s="14"/>
      <c r="AP147" s="14"/>
      <c r="AQ147" s="14"/>
      <c r="AR147" s="14"/>
      <c r="AS147" s="14"/>
      <c r="AT147" s="14"/>
    </row>
    <row r="148" spans="1:66" ht="20.25" customHeight="1" x14ac:dyDescent="0.15">
      <c r="A148" s="1"/>
      <c r="B148" s="119"/>
      <c r="C148" s="22"/>
      <c r="D148" s="22"/>
      <c r="E148" s="22"/>
      <c r="F148" s="120"/>
      <c r="G148" s="116"/>
      <c r="H148" s="116"/>
      <c r="I148" s="116"/>
      <c r="J148" s="116"/>
      <c r="K148" s="116"/>
      <c r="L148" s="116"/>
      <c r="M148" s="116"/>
      <c r="N148" s="116"/>
      <c r="O148" s="116"/>
      <c r="P148" s="116"/>
      <c r="Q148" s="14"/>
      <c r="R148" s="32"/>
      <c r="S148" s="116"/>
      <c r="T148" s="116"/>
      <c r="U148" s="116"/>
      <c r="V148" s="121"/>
      <c r="W148" s="121"/>
      <c r="X148" s="121"/>
      <c r="Y148" s="153"/>
      <c r="Z148" s="121"/>
      <c r="AA148" s="121"/>
      <c r="AB148" s="121"/>
      <c r="AC148" s="122"/>
      <c r="AD148" s="14"/>
      <c r="AE148" s="14"/>
      <c r="AF148" s="14"/>
      <c r="AG148" s="14"/>
      <c r="AH148" s="14"/>
      <c r="AI148" s="14"/>
      <c r="AJ148" s="14"/>
      <c r="AK148" s="14"/>
      <c r="AL148" s="14"/>
      <c r="AM148" s="14"/>
      <c r="AN148" s="14"/>
      <c r="AO148" s="14"/>
      <c r="AP148" s="14"/>
      <c r="AQ148" s="14"/>
      <c r="AR148" s="14"/>
      <c r="AS148" s="14"/>
      <c r="AT148" s="14"/>
      <c r="AW148" s="39"/>
    </row>
    <row r="149" spans="1:66" ht="21.75" customHeight="1" x14ac:dyDescent="0.15">
      <c r="A149" s="22"/>
      <c r="B149" s="119"/>
      <c r="C149" s="22"/>
      <c r="D149" s="22"/>
      <c r="E149" s="22"/>
      <c r="F149" s="120"/>
      <c r="G149" s="116"/>
      <c r="H149" s="116"/>
      <c r="I149" s="116"/>
      <c r="J149" s="116"/>
      <c r="K149" s="116"/>
      <c r="L149" s="116"/>
      <c r="M149" s="116"/>
      <c r="N149" s="116"/>
      <c r="O149" s="116"/>
      <c r="P149" s="116"/>
      <c r="Q149" s="14"/>
      <c r="R149" s="32"/>
      <c r="S149" s="116"/>
      <c r="T149" s="116"/>
      <c r="U149" s="116"/>
      <c r="V149" s="121"/>
      <c r="W149" s="121"/>
      <c r="X149" s="121"/>
      <c r="Y149" s="153"/>
      <c r="Z149" s="121"/>
      <c r="AA149" s="121"/>
      <c r="AB149" s="121"/>
      <c r="AC149" s="122"/>
      <c r="AD149" s="14"/>
      <c r="AE149" s="14"/>
      <c r="AF149" s="14"/>
      <c r="AG149" s="14"/>
      <c r="AH149" s="14"/>
      <c r="AI149" s="14"/>
      <c r="AJ149" s="14"/>
      <c r="AK149" s="14"/>
      <c r="AL149" s="14"/>
      <c r="AM149" s="14"/>
      <c r="AN149" s="14"/>
      <c r="AO149" s="14"/>
      <c r="AP149" s="14"/>
      <c r="AQ149" s="14"/>
      <c r="AR149" s="14"/>
      <c r="AS149" s="14"/>
      <c r="AT149" s="14"/>
      <c r="AW149" s="39"/>
    </row>
    <row r="150" spans="1:66" ht="36" customHeight="1" x14ac:dyDescent="0.15">
      <c r="A150" s="1"/>
      <c r="B150" s="119"/>
      <c r="C150" s="22"/>
      <c r="D150" s="22"/>
      <c r="E150" s="22"/>
      <c r="F150" s="120"/>
      <c r="G150" s="116"/>
      <c r="H150" s="116"/>
      <c r="I150" s="116"/>
      <c r="J150" s="116"/>
      <c r="K150" s="116"/>
      <c r="L150" s="116"/>
      <c r="M150" s="116"/>
      <c r="N150" s="116"/>
      <c r="O150" s="116"/>
      <c r="P150" s="116"/>
      <c r="Q150" s="14"/>
      <c r="R150" s="32"/>
      <c r="S150" s="116"/>
      <c r="T150" s="116"/>
      <c r="U150" s="116"/>
      <c r="V150" s="121"/>
      <c r="W150" s="121"/>
      <c r="X150" s="121"/>
      <c r="Y150" s="153"/>
      <c r="Z150" s="121"/>
      <c r="AA150" s="121"/>
      <c r="AB150" s="121"/>
      <c r="AC150" s="122"/>
      <c r="AD150" s="14"/>
      <c r="AE150" s="14"/>
      <c r="AF150" s="14"/>
      <c r="AG150" s="14"/>
      <c r="AH150" s="14"/>
      <c r="AI150" s="14"/>
      <c r="AJ150" s="14"/>
      <c r="AK150" s="14"/>
      <c r="AL150" s="14"/>
      <c r="AM150" s="14"/>
      <c r="AN150" s="14"/>
      <c r="AO150" s="14"/>
      <c r="AP150" s="14"/>
      <c r="AQ150" s="14"/>
      <c r="AR150" s="14"/>
      <c r="AS150" s="14"/>
      <c r="AT150" s="14"/>
    </row>
    <row r="151" spans="1:66" ht="15.75" customHeight="1" x14ac:dyDescent="0.15">
      <c r="A151" s="1"/>
      <c r="B151" s="61"/>
      <c r="C151" s="62"/>
      <c r="D151" s="36"/>
      <c r="E151" s="36"/>
      <c r="F151" s="36"/>
      <c r="G151" s="63"/>
      <c r="H151" s="14"/>
      <c r="I151" s="14"/>
      <c r="J151" s="60"/>
      <c r="K151" s="14"/>
      <c r="L151" s="14"/>
      <c r="M151" s="14"/>
      <c r="N151" s="94"/>
      <c r="O151" s="94"/>
      <c r="P151" s="63"/>
      <c r="Q151" s="36"/>
      <c r="R151" s="36"/>
      <c r="S151" s="63"/>
      <c r="T151" s="64"/>
      <c r="U151" s="64"/>
      <c r="V151" s="63"/>
      <c r="W151" s="36"/>
      <c r="X151" s="36"/>
      <c r="Y151" s="67"/>
      <c r="Z151" s="67"/>
      <c r="AA151" s="63"/>
      <c r="AB151" s="14"/>
      <c r="AC151" s="14"/>
      <c r="AD151" s="14"/>
      <c r="AE151" s="14"/>
      <c r="AF151" s="14"/>
      <c r="AG151" s="14"/>
      <c r="AH151" s="14"/>
      <c r="AI151" s="14"/>
      <c r="AJ151" s="14"/>
      <c r="AK151" s="14"/>
      <c r="AL151" s="14"/>
      <c r="AM151" s="14"/>
      <c r="AN151" s="14"/>
      <c r="AO151" s="14"/>
      <c r="AP151" s="14"/>
      <c r="AQ151" s="14"/>
      <c r="AR151" s="14"/>
      <c r="AS151" s="44"/>
      <c r="AT151" s="25"/>
      <c r="AU151" s="55"/>
    </row>
    <row r="152" spans="1:66" ht="27.75" customHeight="1" x14ac:dyDescent="0.15">
      <c r="A152" s="1"/>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26"/>
      <c r="AA152" s="26"/>
      <c r="AB152" s="26"/>
      <c r="AC152" s="14"/>
      <c r="AD152" s="1"/>
      <c r="AE152" s="1"/>
      <c r="AF152" s="14"/>
      <c r="AG152" s="14"/>
      <c r="AH152" s="14"/>
      <c r="AI152" s="14"/>
      <c r="AJ152" s="14"/>
      <c r="AK152" s="14"/>
      <c r="AL152" s="14"/>
      <c r="AM152" s="14"/>
      <c r="AN152" s="14"/>
      <c r="AO152" s="14"/>
      <c r="AP152" s="14"/>
      <c r="AQ152" s="14"/>
      <c r="AR152" s="14"/>
      <c r="AS152" s="44"/>
      <c r="AT152" s="25"/>
      <c r="AU152" s="55"/>
    </row>
    <row r="153" spans="1:66" ht="22.5" customHeight="1" x14ac:dyDescent="0.15">
      <c r="A153" s="1"/>
      <c r="B153" s="360" t="s">
        <v>144</v>
      </c>
      <c r="C153" s="32" t="s">
        <v>43</v>
      </c>
      <c r="D153" s="14"/>
      <c r="E153" s="14"/>
      <c r="F153" s="14"/>
      <c r="G153" s="14"/>
      <c r="H153" s="14"/>
      <c r="I153" s="14"/>
      <c r="J153" s="14"/>
      <c r="K153" s="14"/>
      <c r="L153" s="14"/>
      <c r="M153" s="14"/>
      <c r="N153" s="180" t="s">
        <v>155</v>
      </c>
      <c r="O153" s="14"/>
      <c r="P153" s="14"/>
      <c r="Q153" s="14"/>
      <c r="R153" s="14"/>
      <c r="S153" s="14"/>
      <c r="T153" s="14"/>
      <c r="U153" s="14"/>
      <c r="V153" s="14"/>
      <c r="W153" s="14"/>
      <c r="X153" s="14"/>
      <c r="Y153" s="14"/>
      <c r="Z153" s="14" t="s">
        <v>154</v>
      </c>
      <c r="AA153" s="14"/>
      <c r="AB153" s="14"/>
      <c r="AC153" s="14"/>
      <c r="AD153" s="1"/>
      <c r="AE153" s="1"/>
      <c r="AF153" s="44"/>
      <c r="AG153" s="44"/>
      <c r="AH153" s="44"/>
      <c r="AI153" s="44"/>
      <c r="AJ153" s="44"/>
      <c r="AK153" s="44"/>
      <c r="AL153" s="44"/>
      <c r="AM153" s="44"/>
      <c r="AN153" s="44"/>
      <c r="AO153" s="44"/>
      <c r="AP153" s="44"/>
      <c r="AQ153" s="44"/>
      <c r="AR153" s="44"/>
      <c r="AS153" s="73"/>
      <c r="AT153" s="74"/>
    </row>
    <row r="154" spans="1:66" ht="15.75" customHeight="1" x14ac:dyDescent="0.15">
      <c r="A154" s="14"/>
      <c r="B154" s="38"/>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
      <c r="AE154" s="1"/>
      <c r="AF154" s="59"/>
      <c r="AG154" s="59"/>
      <c r="AH154" s="59"/>
      <c r="AI154" s="59"/>
      <c r="AJ154" s="59"/>
      <c r="AK154" s="59"/>
      <c r="AL154" s="59"/>
      <c r="AM154" s="44"/>
      <c r="AN154" s="44"/>
      <c r="AO154" s="44"/>
      <c r="AP154" s="14"/>
      <c r="AQ154" s="14"/>
      <c r="AR154" s="14"/>
      <c r="AS154" s="44"/>
      <c r="AT154" s="44"/>
    </row>
    <row r="155" spans="1:66" ht="9.75" customHeight="1" x14ac:dyDescent="0.15">
      <c r="A155" s="14"/>
      <c r="B155" s="38"/>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72" t="s">
        <v>77</v>
      </c>
      <c r="AC155" s="14"/>
      <c r="AD155" s="14"/>
      <c r="AE155" s="14"/>
      <c r="AF155" s="14"/>
      <c r="AG155" s="14"/>
      <c r="AH155" s="14"/>
      <c r="AI155" s="14"/>
      <c r="AJ155" s="14"/>
      <c r="AK155" s="14"/>
      <c r="AL155" s="14"/>
      <c r="AM155" s="14"/>
      <c r="AN155" s="14"/>
      <c r="AO155" s="14"/>
      <c r="AP155" s="14"/>
      <c r="AQ155" s="14"/>
      <c r="AR155" s="14"/>
      <c r="AS155" s="44"/>
      <c r="AT155" s="25"/>
    </row>
    <row r="156" spans="1:66" ht="15.75" customHeight="1" x14ac:dyDescent="0.15">
      <c r="A156" s="14"/>
      <c r="B156" s="38"/>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72" t="s">
        <v>77</v>
      </c>
      <c r="AC156" s="14"/>
      <c r="AD156" s="14"/>
      <c r="AE156" s="14"/>
      <c r="AF156" s="14"/>
      <c r="AG156" s="14"/>
      <c r="AH156" s="14"/>
      <c r="AI156" s="14"/>
      <c r="AJ156" s="14"/>
      <c r="AK156" s="14"/>
      <c r="AL156" s="14"/>
      <c r="AM156" s="14"/>
      <c r="AN156" s="14"/>
      <c r="AO156" s="14"/>
      <c r="AP156" s="14"/>
      <c r="AQ156" s="14"/>
      <c r="AR156" s="14"/>
      <c r="AS156" s="44"/>
      <c r="AT156" s="25"/>
      <c r="AV156" s="247"/>
      <c r="AW156" s="247"/>
      <c r="AX156" s="247"/>
      <c r="AY156" s="247"/>
      <c r="AZ156" s="58"/>
      <c r="BA156" s="58"/>
      <c r="BB156" s="58"/>
      <c r="BC156" s="58"/>
      <c r="BD156" s="58"/>
      <c r="BE156" s="58"/>
      <c r="BF156" s="58"/>
      <c r="BG156" s="58"/>
      <c r="BH156" s="58"/>
      <c r="BI156" s="58"/>
      <c r="BJ156" s="58"/>
      <c r="BK156" s="58"/>
      <c r="BL156" s="58"/>
      <c r="BM156" s="58"/>
    </row>
    <row r="157" spans="1:66" ht="12.75" customHeight="1" x14ac:dyDescent="0.15">
      <c r="A157" s="14"/>
      <c r="B157" s="70"/>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44"/>
      <c r="AT157" s="25"/>
      <c r="AU157" s="39"/>
      <c r="BM157" s="37"/>
    </row>
    <row r="158" spans="1:66" ht="20.25" customHeight="1" x14ac:dyDescent="0.15">
      <c r="A158" s="14"/>
      <c r="B158" s="362" t="s">
        <v>153</v>
      </c>
      <c r="C158" s="363" t="s">
        <v>45</v>
      </c>
      <c r="D158" s="361"/>
      <c r="E158" s="361"/>
      <c r="F158" s="361"/>
      <c r="G158" s="361"/>
      <c r="H158" s="361"/>
      <c r="I158" s="361"/>
      <c r="J158" s="361"/>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44"/>
      <c r="AT158" s="25"/>
    </row>
    <row r="159" spans="1:66" ht="20.25" customHeight="1" x14ac:dyDescent="0.15">
      <c r="A159" s="14"/>
      <c r="B159" s="38"/>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44"/>
      <c r="AT159" s="25"/>
    </row>
    <row r="160" spans="1:66" ht="20.25" customHeight="1" x14ac:dyDescent="0.15">
      <c r="A160" s="14"/>
      <c r="B160" s="38" t="s">
        <v>151</v>
      </c>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44"/>
      <c r="AT160" s="25"/>
    </row>
    <row r="161" spans="1:50" ht="16.5" customHeight="1" x14ac:dyDescent="0.15">
      <c r="A161" s="14"/>
      <c r="B161" s="25"/>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44"/>
      <c r="AT161" s="25"/>
    </row>
    <row r="162" spans="1:50" ht="14.25" customHeight="1" x14ac:dyDescent="0.15">
      <c r="A162" s="14"/>
      <c r="B162" s="99"/>
      <c r="C162" s="100"/>
      <c r="D162" s="25"/>
      <c r="E162" s="25"/>
      <c r="F162" s="25"/>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
      <c r="AE162" s="1"/>
      <c r="AF162" s="1"/>
      <c r="AG162" s="14"/>
      <c r="AH162" s="14"/>
      <c r="AI162" s="14"/>
      <c r="AJ162" s="14"/>
      <c r="AK162" s="14"/>
      <c r="AL162" s="14"/>
      <c r="AM162" s="14"/>
      <c r="AN162" s="14"/>
      <c r="AO162" s="14"/>
      <c r="AP162" s="14"/>
      <c r="AQ162" s="14"/>
      <c r="AR162" s="14"/>
      <c r="AS162" s="44"/>
      <c r="AT162" s="25"/>
    </row>
    <row r="163" spans="1:50" ht="36.75" customHeight="1" x14ac:dyDescent="0.15">
      <c r="A163" s="14"/>
      <c r="B163" s="99"/>
      <c r="C163" s="100"/>
      <c r="D163" s="25"/>
      <c r="E163" s="25"/>
      <c r="F163" s="25"/>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
      <c r="AE163" s="1"/>
      <c r="AF163" s="1"/>
      <c r="AG163" s="14"/>
      <c r="AH163" s="14"/>
      <c r="AI163" s="14"/>
      <c r="AJ163" s="14"/>
      <c r="AK163" s="14"/>
      <c r="AL163" s="14"/>
      <c r="AM163" s="14"/>
      <c r="AN163" s="14"/>
      <c r="AO163" s="14"/>
      <c r="AP163" s="14"/>
      <c r="AQ163" s="14"/>
      <c r="AR163" s="14"/>
      <c r="AS163" s="44"/>
      <c r="AT163" s="25"/>
      <c r="AU163" s="39"/>
    </row>
    <row r="164" spans="1:50" ht="13.5" customHeight="1" x14ac:dyDescent="0.15">
      <c r="A164" s="14"/>
      <c r="B164" s="99"/>
      <c r="C164" s="100"/>
      <c r="D164" s="25"/>
      <c r="E164" s="25"/>
      <c r="F164" s="25"/>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
      <c r="AE164" s="1"/>
      <c r="AF164" s="1"/>
      <c r="AG164" s="14"/>
      <c r="AH164" s="14"/>
      <c r="AI164" s="14"/>
      <c r="AJ164" s="14"/>
      <c r="AK164" s="14"/>
      <c r="AL164" s="14"/>
      <c r="AM164" s="14"/>
      <c r="AN164" s="14"/>
      <c r="AO164" s="14"/>
      <c r="AP164" s="14"/>
      <c r="AQ164" s="14"/>
      <c r="AR164" s="14"/>
      <c r="AS164" s="44"/>
      <c r="AT164" s="65" t="s">
        <v>57</v>
      </c>
      <c r="AU164" s="39"/>
      <c r="AV164" s="17"/>
      <c r="AW164" s="15"/>
      <c r="AX164" s="15"/>
    </row>
    <row r="165" spans="1:50" ht="9.75" customHeight="1" x14ac:dyDescent="0.15">
      <c r="A165" s="14"/>
      <c r="B165" s="99"/>
      <c r="C165" s="100"/>
      <c r="D165" s="25"/>
      <c r="E165" s="25"/>
      <c r="F165" s="25"/>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
      <c r="AE165" s="1"/>
      <c r="AF165" s="1"/>
      <c r="AG165" s="14"/>
      <c r="AH165" s="14"/>
      <c r="AI165" s="14"/>
      <c r="AJ165" s="14"/>
      <c r="AK165" s="14"/>
      <c r="AL165" s="14"/>
      <c r="AM165" s="14"/>
      <c r="AN165" s="14"/>
      <c r="AO165" s="14"/>
      <c r="AP165" s="14"/>
      <c r="AQ165" s="14"/>
      <c r="AR165" s="14"/>
      <c r="AS165" s="44"/>
      <c r="AT165" s="65"/>
      <c r="AU165" s="39"/>
      <c r="AV165" s="17"/>
      <c r="AW165" s="15"/>
      <c r="AX165" s="15"/>
    </row>
    <row r="166" spans="1:50" ht="21" customHeight="1" x14ac:dyDescent="0.15">
      <c r="A166" s="14"/>
      <c r="B166" s="101"/>
      <c r="C166" s="102"/>
      <c r="D166" s="248" t="s">
        <v>54</v>
      </c>
      <c r="E166" s="248"/>
      <c r="F166" s="248"/>
      <c r="G166" s="248"/>
      <c r="H166" s="248"/>
      <c r="I166" s="102"/>
      <c r="J166" s="102"/>
      <c r="K166" s="103"/>
      <c r="L166" s="103"/>
      <c r="M166" s="103"/>
      <c r="N166" s="103"/>
      <c r="O166" s="103"/>
      <c r="P166" s="103"/>
      <c r="Q166" s="103"/>
      <c r="R166" s="103"/>
      <c r="S166" s="103"/>
      <c r="T166" s="103"/>
      <c r="U166" s="103"/>
      <c r="V166" s="103"/>
      <c r="W166" s="103"/>
      <c r="X166" s="103"/>
      <c r="Y166" s="103"/>
      <c r="Z166" s="103"/>
      <c r="AA166" s="102"/>
      <c r="AB166" s="102"/>
      <c r="AC166" s="102"/>
      <c r="AD166" s="102"/>
      <c r="AE166" s="104"/>
      <c r="AF166" s="251" t="s">
        <v>53</v>
      </c>
      <c r="AG166" s="252"/>
      <c r="AH166" s="252"/>
      <c r="AI166" s="252"/>
      <c r="AJ166" s="252"/>
      <c r="AK166" s="253"/>
      <c r="AL166" s="251" t="s">
        <v>39</v>
      </c>
      <c r="AM166" s="252"/>
      <c r="AN166" s="252"/>
      <c r="AO166" s="252"/>
      <c r="AP166" s="252"/>
      <c r="AQ166" s="252"/>
      <c r="AR166" s="252"/>
      <c r="AS166" s="252"/>
      <c r="AT166" s="253"/>
    </row>
    <row r="167" spans="1:50" x14ac:dyDescent="0.15">
      <c r="A167" s="1"/>
      <c r="B167" s="183"/>
      <c r="C167" s="1"/>
      <c r="D167" s="249"/>
      <c r="E167" s="249"/>
      <c r="F167" s="249"/>
      <c r="G167" s="249"/>
      <c r="H167" s="249"/>
      <c r="I167" s="1"/>
      <c r="J167" s="256"/>
      <c r="K167" s="14"/>
      <c r="L167" s="14"/>
      <c r="M167" s="1"/>
      <c r="N167" s="1"/>
      <c r="O167" s="1"/>
      <c r="P167" s="106"/>
      <c r="Q167" s="106"/>
      <c r="R167" s="1"/>
      <c r="S167" s="1"/>
      <c r="T167" s="1"/>
      <c r="U167" s="1"/>
      <c r="V167" s="1"/>
      <c r="W167" s="1"/>
      <c r="X167" s="1"/>
      <c r="Y167" s="1"/>
      <c r="Z167" s="1"/>
      <c r="AA167" s="1"/>
      <c r="AB167" s="1"/>
      <c r="AC167" s="1"/>
      <c r="AD167" s="1"/>
      <c r="AE167" s="107"/>
      <c r="AF167" s="1"/>
      <c r="AG167" s="14"/>
      <c r="AH167" s="14"/>
      <c r="AI167" s="14"/>
      <c r="AJ167" s="1"/>
      <c r="AK167" s="108"/>
      <c r="AL167" s="203" t="s">
        <v>60</v>
      </c>
      <c r="AM167" s="204"/>
      <c r="AN167" s="204"/>
      <c r="AO167" s="204"/>
      <c r="AP167" s="204"/>
      <c r="AQ167" s="204"/>
      <c r="AR167" s="204"/>
      <c r="AS167" s="204"/>
      <c r="AT167" s="205"/>
    </row>
    <row r="168" spans="1:50" ht="26.25" customHeight="1" x14ac:dyDescent="0.15">
      <c r="A168" s="1"/>
      <c r="B168" s="184"/>
      <c r="C168" s="109"/>
      <c r="D168" s="250"/>
      <c r="E168" s="250"/>
      <c r="F168" s="250"/>
      <c r="G168" s="250"/>
      <c r="H168" s="250"/>
      <c r="I168" s="109"/>
      <c r="J168" s="257"/>
      <c r="K168" s="98"/>
      <c r="L168" s="109"/>
      <c r="M168" s="98"/>
      <c r="N168" s="98"/>
      <c r="O168" s="98"/>
      <c r="P168" s="98"/>
      <c r="Q168" s="98"/>
      <c r="R168" s="109"/>
      <c r="S168" s="109"/>
      <c r="T168" s="109"/>
      <c r="U168" s="109"/>
      <c r="V168" s="109"/>
      <c r="W168" s="109"/>
      <c r="X168" s="109"/>
      <c r="Y168" s="109"/>
      <c r="Z168" s="109"/>
      <c r="AA168" s="109"/>
      <c r="AB168" s="109"/>
      <c r="AC168" s="109"/>
      <c r="AD168" s="109"/>
      <c r="AE168" s="110"/>
      <c r="AF168" s="109"/>
      <c r="AG168" s="111"/>
      <c r="AH168" s="111"/>
      <c r="AI168" s="111"/>
      <c r="AJ168" s="109"/>
      <c r="AK168" s="112"/>
      <c r="AL168" s="206"/>
      <c r="AM168" s="207"/>
      <c r="AN168" s="207"/>
      <c r="AO168" s="207"/>
      <c r="AP168" s="207"/>
      <c r="AQ168" s="207"/>
      <c r="AR168" s="207"/>
      <c r="AS168" s="207"/>
      <c r="AT168" s="208"/>
    </row>
    <row r="169" spans="1:50" x14ac:dyDescent="0.15">
      <c r="A169" s="1"/>
      <c r="B169" s="105"/>
      <c r="C169" s="14"/>
      <c r="D169" s="105"/>
      <c r="E169" s="105"/>
      <c r="F169" s="105"/>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4"/>
      <c r="AH169" s="14"/>
      <c r="AI169" s="14"/>
      <c r="AJ169" s="14"/>
      <c r="AK169" s="14"/>
      <c r="AL169" s="14"/>
      <c r="AM169" s="14"/>
      <c r="AN169" s="1"/>
      <c r="AO169" s="14"/>
      <c r="AP169" s="14"/>
      <c r="AQ169" s="14"/>
      <c r="AR169" s="14"/>
      <c r="AS169" s="44"/>
      <c r="AT169" s="95" t="s">
        <v>90</v>
      </c>
    </row>
    <row r="170" spans="1:50" x14ac:dyDescent="0.15">
      <c r="A170" s="1"/>
      <c r="B170" s="25"/>
      <c r="C170" s="14"/>
      <c r="D170" s="25"/>
      <c r="E170" s="25"/>
      <c r="F170" s="25"/>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44"/>
      <c r="AT170" s="25"/>
    </row>
    <row r="171" spans="1:50" x14ac:dyDescent="0.15">
      <c r="A171" s="1"/>
      <c r="B171" s="25"/>
      <c r="C171" s="14"/>
      <c r="D171" s="25"/>
      <c r="E171" s="25"/>
      <c r="F171" s="25"/>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44"/>
      <c r="AT171" s="25"/>
    </row>
    <row r="172" spans="1:50" x14ac:dyDescent="0.15">
      <c r="A172" s="1"/>
      <c r="B172" s="25"/>
      <c r="C172" s="14"/>
      <c r="D172" s="25"/>
      <c r="E172" s="25"/>
      <c r="F172" s="25"/>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44"/>
      <c r="AT172" s="25"/>
    </row>
    <row r="173" spans="1:50" x14ac:dyDescent="0.15">
      <c r="A173" s="1"/>
      <c r="B173" s="25"/>
      <c r="C173" s="14"/>
      <c r="D173" s="25"/>
      <c r="E173" s="25"/>
      <c r="F173" s="25"/>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44"/>
      <c r="AT173" s="25"/>
    </row>
    <row r="174" spans="1:50" x14ac:dyDescent="0.15">
      <c r="A174" s="1"/>
    </row>
    <row r="181" spans="3:7" x14ac:dyDescent="0.15">
      <c r="C181" t="s">
        <v>138</v>
      </c>
      <c r="G181" t="s">
        <v>47</v>
      </c>
    </row>
    <row r="182" spans="3:7" x14ac:dyDescent="0.15">
      <c r="C182" t="s">
        <v>139</v>
      </c>
    </row>
    <row r="184" spans="3:7" x14ac:dyDescent="0.15">
      <c r="C184" t="s">
        <v>132</v>
      </c>
      <c r="G184" t="s">
        <v>133</v>
      </c>
    </row>
    <row r="185" spans="3:7" x14ac:dyDescent="0.15">
      <c r="G185" t="s">
        <v>134</v>
      </c>
    </row>
    <row r="186" spans="3:7" x14ac:dyDescent="0.15">
      <c r="G186" t="s">
        <v>135</v>
      </c>
    </row>
    <row r="188" spans="3:7" x14ac:dyDescent="0.15">
      <c r="C188" t="s">
        <v>128</v>
      </c>
      <c r="F188" t="s">
        <v>129</v>
      </c>
    </row>
    <row r="189" spans="3:7" x14ac:dyDescent="0.15">
      <c r="F189" t="s">
        <v>127</v>
      </c>
    </row>
    <row r="191" spans="3:7" x14ac:dyDescent="0.15">
      <c r="C191" t="s">
        <v>123</v>
      </c>
      <c r="F191" t="s">
        <v>124</v>
      </c>
    </row>
    <row r="192" spans="3:7" x14ac:dyDescent="0.15">
      <c r="F192" t="s">
        <v>125</v>
      </c>
    </row>
  </sheetData>
  <sheetProtection algorithmName="SHA-512" hashValue="vGxNupyr+oTbba/jozrpNjWFk0lHlDB1lm/OZTnVyy6oFbaAncKmfHY78HDaQuM8FX+HEgiSnzeWLhkBFMIpQw==" saltValue="bEnKuU4rqQI3GNKPBHkElw==" spinCount="100000" sheet="1" objects="1" scenarios="1"/>
  <mergeCells count="247">
    <mergeCell ref="H67:H68"/>
    <mergeCell ref="I67:I68"/>
    <mergeCell ref="J67:J68"/>
    <mergeCell ref="S67:AS67"/>
    <mergeCell ref="S68:AS68"/>
    <mergeCell ref="S69:AS69"/>
    <mergeCell ref="BO16:BO17"/>
    <mergeCell ref="J21:AT21"/>
    <mergeCell ref="AP25:AT25"/>
    <mergeCell ref="AP22:AT22"/>
    <mergeCell ref="V25:Z25"/>
    <mergeCell ref="AK25:AO25"/>
    <mergeCell ref="AF25:AJ25"/>
    <mergeCell ref="AF22:AJ22"/>
    <mergeCell ref="AK22:AO22"/>
    <mergeCell ref="P23:V23"/>
    <mergeCell ref="AP23:AT23"/>
    <mergeCell ref="J22:N22"/>
    <mergeCell ref="P22:T22"/>
    <mergeCell ref="V22:Z22"/>
    <mergeCell ref="AA25:AE25"/>
    <mergeCell ref="J23:N23"/>
    <mergeCell ref="AK23:AO23"/>
    <mergeCell ref="W23:AG23"/>
    <mergeCell ref="K25:T25"/>
    <mergeCell ref="K24:N24"/>
    <mergeCell ref="P24:AT24"/>
    <mergeCell ref="J80:N80"/>
    <mergeCell ref="P80:T80"/>
    <mergeCell ref="V80:Z80"/>
    <mergeCell ref="C77:H77"/>
    <mergeCell ref="J76:AT76"/>
    <mergeCell ref="J77:AT77"/>
    <mergeCell ref="F71:F72"/>
    <mergeCell ref="I71:I72"/>
    <mergeCell ref="W81:AG81"/>
    <mergeCell ref="AA80:AE80"/>
    <mergeCell ref="AF80:AJ80"/>
    <mergeCell ref="AK80:AO80"/>
    <mergeCell ref="J78:AT78"/>
    <mergeCell ref="C78:H78"/>
    <mergeCell ref="S73:AS73"/>
    <mergeCell ref="B132:B133"/>
    <mergeCell ref="C132:H133"/>
    <mergeCell ref="F124:F125"/>
    <mergeCell ref="G124:G125"/>
    <mergeCell ref="H124:H125"/>
    <mergeCell ref="I124:I125"/>
    <mergeCell ref="J124:J125"/>
    <mergeCell ref="S130:AS130"/>
    <mergeCell ref="J132:AT132"/>
    <mergeCell ref="J133:AT133"/>
    <mergeCell ref="S124:AS124"/>
    <mergeCell ref="S125:AS125"/>
    <mergeCell ref="S126:AS126"/>
    <mergeCell ref="F128:F129"/>
    <mergeCell ref="G128:G129"/>
    <mergeCell ref="H128:H129"/>
    <mergeCell ref="I128:I129"/>
    <mergeCell ref="AM27:AP27"/>
    <mergeCell ref="AI27:AL27"/>
    <mergeCell ref="Y27:AC27"/>
    <mergeCell ref="Y28:AC28"/>
    <mergeCell ref="Y30:AC30"/>
    <mergeCell ref="W27:X27"/>
    <mergeCell ref="W28:X28"/>
    <mergeCell ref="S72:AS72"/>
    <mergeCell ref="AQ28:AT30"/>
    <mergeCell ref="AM28:AP30"/>
    <mergeCell ref="C27:V27"/>
    <mergeCell ref="AF27:AH27"/>
    <mergeCell ref="J52:J53"/>
    <mergeCell ref="AL52:AT53"/>
    <mergeCell ref="AP59:AT59"/>
    <mergeCell ref="J71:J72"/>
    <mergeCell ref="S71:AS71"/>
    <mergeCell ref="AQ27:AT27"/>
    <mergeCell ref="AD30:AE30"/>
    <mergeCell ref="C28:V28"/>
    <mergeCell ref="AD27:AE27"/>
    <mergeCell ref="AD28:AE28"/>
    <mergeCell ref="F67:F68"/>
    <mergeCell ref="G67:G68"/>
    <mergeCell ref="B23:B26"/>
    <mergeCell ref="C26:I26"/>
    <mergeCell ref="C20:I20"/>
    <mergeCell ref="J20:AT20"/>
    <mergeCell ref="AA22:AE22"/>
    <mergeCell ref="C21:I21"/>
    <mergeCell ref="C22:I22"/>
    <mergeCell ref="C23:I23"/>
    <mergeCell ref="C24:I24"/>
    <mergeCell ref="C25:I25"/>
    <mergeCell ref="B17:B18"/>
    <mergeCell ref="C17:I18"/>
    <mergeCell ref="J17:AT17"/>
    <mergeCell ref="J18:AT18"/>
    <mergeCell ref="C19:I19"/>
    <mergeCell ref="J19:AT19"/>
    <mergeCell ref="S11:AN11"/>
    <mergeCell ref="F13:F14"/>
    <mergeCell ref="G13:G14"/>
    <mergeCell ref="H13:H14"/>
    <mergeCell ref="I13:I14"/>
    <mergeCell ref="J13:J14"/>
    <mergeCell ref="S13:AN13"/>
    <mergeCell ref="S14:AN14"/>
    <mergeCell ref="C79:I79"/>
    <mergeCell ref="J79:AT79"/>
    <mergeCell ref="V83:Z83"/>
    <mergeCell ref="AA83:AE83"/>
    <mergeCell ref="AF83:AJ83"/>
    <mergeCell ref="AK83:AO83"/>
    <mergeCell ref="AP80:AT80"/>
    <mergeCell ref="AP81:AT81"/>
    <mergeCell ref="B28:B30"/>
    <mergeCell ref="B40:B41"/>
    <mergeCell ref="AI28:AL30"/>
    <mergeCell ref="J75:AT75"/>
    <mergeCell ref="AF30:AH30"/>
    <mergeCell ref="AF28:AH28"/>
    <mergeCell ref="AF29:AH29"/>
    <mergeCell ref="B75:B76"/>
    <mergeCell ref="C75:H76"/>
    <mergeCell ref="B52:B53"/>
    <mergeCell ref="AK81:AO81"/>
    <mergeCell ref="C81:I81"/>
    <mergeCell ref="J81:N81"/>
    <mergeCell ref="C83:I83"/>
    <mergeCell ref="C82:I82"/>
    <mergeCell ref="C80:I80"/>
    <mergeCell ref="AP1:AT1"/>
    <mergeCell ref="F9:F10"/>
    <mergeCell ref="G9:G10"/>
    <mergeCell ref="H9:H10"/>
    <mergeCell ref="I9:I10"/>
    <mergeCell ref="J9:J10"/>
    <mergeCell ref="S9:AN9"/>
    <mergeCell ref="S10:AN10"/>
    <mergeCell ref="S15:AN15"/>
    <mergeCell ref="AM142:AP142"/>
    <mergeCell ref="AQ142:AT142"/>
    <mergeCell ref="C137:I137"/>
    <mergeCell ref="J137:N137"/>
    <mergeCell ref="P137:T137"/>
    <mergeCell ref="V137:Z137"/>
    <mergeCell ref="AA137:AE137"/>
    <mergeCell ref="AF137:AJ137"/>
    <mergeCell ref="AK137:AO137"/>
    <mergeCell ref="AF140:AJ140"/>
    <mergeCell ref="AK140:AO140"/>
    <mergeCell ref="P138:V138"/>
    <mergeCell ref="W138:AG138"/>
    <mergeCell ref="K140:T140"/>
    <mergeCell ref="K139:N139"/>
    <mergeCell ref="C138:I138"/>
    <mergeCell ref="J138:N138"/>
    <mergeCell ref="C140:I140"/>
    <mergeCell ref="P139:AT139"/>
    <mergeCell ref="AV156:AY156"/>
    <mergeCell ref="D166:H168"/>
    <mergeCell ref="AF166:AK166"/>
    <mergeCell ref="AL166:AT166"/>
    <mergeCell ref="B167:B168"/>
    <mergeCell ref="J167:J168"/>
    <mergeCell ref="AL167:AT168"/>
    <mergeCell ref="AP137:AT137"/>
    <mergeCell ref="AP138:AT138"/>
    <mergeCell ref="AP140:AT140"/>
    <mergeCell ref="C142:V142"/>
    <mergeCell ref="W142:X142"/>
    <mergeCell ref="Y142:AC142"/>
    <mergeCell ref="AD142:AE142"/>
    <mergeCell ref="AF142:AH142"/>
    <mergeCell ref="AI142:AL142"/>
    <mergeCell ref="V140:Z140"/>
    <mergeCell ref="AA140:AE140"/>
    <mergeCell ref="C139:I139"/>
    <mergeCell ref="B138:B141"/>
    <mergeCell ref="C141:I141"/>
    <mergeCell ref="B143:B145"/>
    <mergeCell ref="AK138:AO138"/>
    <mergeCell ref="BT27:BY27"/>
    <mergeCell ref="AQ143:AT145"/>
    <mergeCell ref="C143:V143"/>
    <mergeCell ref="W143:X143"/>
    <mergeCell ref="Y143:AC143"/>
    <mergeCell ref="AD143:AE143"/>
    <mergeCell ref="AF143:AH143"/>
    <mergeCell ref="AF144:AH144"/>
    <mergeCell ref="AF145:AH145"/>
    <mergeCell ref="AI143:AL145"/>
    <mergeCell ref="AM143:AP145"/>
    <mergeCell ref="Y145:AC145"/>
    <mergeCell ref="AD145:AE145"/>
    <mergeCell ref="AV43:AY43"/>
    <mergeCell ref="D51:H53"/>
    <mergeCell ref="AF51:AK51"/>
    <mergeCell ref="AL51:AT51"/>
    <mergeCell ref="G71:G72"/>
    <mergeCell ref="H71:H72"/>
    <mergeCell ref="AV99:AY99"/>
    <mergeCell ref="D108:H110"/>
    <mergeCell ref="AF108:AK108"/>
    <mergeCell ref="AL108:AT108"/>
    <mergeCell ref="J109:J110"/>
    <mergeCell ref="AL109:AT110"/>
    <mergeCell ref="J136:AT136"/>
    <mergeCell ref="AI85:AL85"/>
    <mergeCell ref="AM85:AP85"/>
    <mergeCell ref="AQ85:AT85"/>
    <mergeCell ref="C86:V86"/>
    <mergeCell ref="W86:X86"/>
    <mergeCell ref="Y86:AC86"/>
    <mergeCell ref="AD86:AE86"/>
    <mergeCell ref="C134:H134"/>
    <mergeCell ref="AP116:AT116"/>
    <mergeCell ref="J134:AT134"/>
    <mergeCell ref="J128:J129"/>
    <mergeCell ref="S128:AS128"/>
    <mergeCell ref="S129:AS129"/>
    <mergeCell ref="C135:H135"/>
    <mergeCell ref="C136:I136"/>
    <mergeCell ref="J135:AT135"/>
    <mergeCell ref="AI86:AL88"/>
    <mergeCell ref="AM86:AP88"/>
    <mergeCell ref="AQ86:AT88"/>
    <mergeCell ref="AF87:AH87"/>
    <mergeCell ref="Y88:AC88"/>
    <mergeCell ref="AD88:AE88"/>
    <mergeCell ref="B81:B84"/>
    <mergeCell ref="B97:B98"/>
    <mergeCell ref="B109:B110"/>
    <mergeCell ref="C85:V85"/>
    <mergeCell ref="W85:X85"/>
    <mergeCell ref="Y85:AC85"/>
    <mergeCell ref="AD85:AE85"/>
    <mergeCell ref="AF85:AH85"/>
    <mergeCell ref="B86:B88"/>
    <mergeCell ref="P81:V81"/>
    <mergeCell ref="C84:I84"/>
    <mergeCell ref="AF86:AH86"/>
    <mergeCell ref="AF88:AH88"/>
    <mergeCell ref="K83:T83"/>
    <mergeCell ref="K82:N82"/>
    <mergeCell ref="P82:AT82"/>
    <mergeCell ref="AP83:AT83"/>
  </mergeCells>
  <phoneticPr fontId="5"/>
  <conditionalFormatting sqref="C6 E6:O6 Q6 T6:U6 C7:U7 L9:P15">
    <cfRule type="expression" dxfId="9" priority="24" stopIfTrue="1">
      <formula>CELL("protect",C6)=1</formula>
    </cfRule>
  </conditionalFormatting>
  <conditionalFormatting sqref="C37:C38">
    <cfRule type="expression" dxfId="8" priority="9" stopIfTrue="1">
      <formula>CELL("protect",C37)=1</formula>
    </cfRule>
  </conditionalFormatting>
  <conditionalFormatting sqref="C64 E64:O64 Q64 T64:U64 C65:U65 L67:P73">
    <cfRule type="expression" dxfId="7" priority="22" stopIfTrue="1">
      <formula>CELL("protect",C64)=1</formula>
    </cfRule>
  </conditionalFormatting>
  <conditionalFormatting sqref="C94">
    <cfRule type="expression" dxfId="6" priority="4" stopIfTrue="1">
      <formula>CELL("protect",C94)=1</formula>
    </cfRule>
  </conditionalFormatting>
  <conditionalFormatting sqref="C121 E121:O121 Q121 T121:U121 C122:U122 L124:P130">
    <cfRule type="expression" dxfId="5" priority="18" stopIfTrue="1">
      <formula>CELL("protect",C121)=1</formula>
    </cfRule>
  </conditionalFormatting>
  <conditionalFormatting sqref="C151">
    <cfRule type="expression" dxfId="4" priority="3" stopIfTrue="1">
      <formula>CELL("protect",C151)=1</formula>
    </cfRule>
  </conditionalFormatting>
  <conditionalFormatting sqref="AP6:AR7">
    <cfRule type="expression" dxfId="3" priority="20" stopIfTrue="1">
      <formula>CELL("protect",AP6)=1</formula>
    </cfRule>
  </conditionalFormatting>
  <conditionalFormatting sqref="AP64:AR65">
    <cfRule type="expression" dxfId="2" priority="19" stopIfTrue="1">
      <formula>CELL("protect",AP64)=1</formula>
    </cfRule>
  </conditionalFormatting>
  <conditionalFormatting sqref="AP121:AR122">
    <cfRule type="expression" dxfId="1" priority="16" stopIfTrue="1">
      <formula>CELL("protect",AP121)=1</formula>
    </cfRule>
  </conditionalFormatting>
  <conditionalFormatting sqref="C96">
    <cfRule type="expression" dxfId="0" priority="1" stopIfTrue="1">
      <formula>CELL("protect",C96)=1</formula>
    </cfRule>
  </conditionalFormatting>
  <dataValidations count="4">
    <dataValidation allowBlank="1" showInputMessage="1" showErrorMessage="1" promptTitle="１を入力してください。" prompt="数量は必ず「１」を入力してください。_x000a_" sqref="V84:AT84 V141:AT141" xr:uid="{92A9641F-B7BC-4ABD-B0CD-46EA8A49BAE1}"/>
    <dataValidation type="list" allowBlank="1" showInputMessage="1" showErrorMessage="1" promptTitle="リスト選択" prompt="リストから選択してください" sqref="J23:N23" xr:uid="{F7FC4CD4-4916-4EB5-B8CA-26FA0B1FAC5B}">
      <formula1>$G$184:$G$187</formula1>
    </dataValidation>
    <dataValidation type="list" allowBlank="1" showInputMessage="1" showErrorMessage="1" promptTitle="リスト選択" prompt="リストから選択してください" sqref="K24:N24" xr:uid="{0898493C-9D89-4A6A-9568-BE07CAA1889B}">
      <formula1>$F$188:$F$190</formula1>
    </dataValidation>
    <dataValidation type="list" allowBlank="1" showInputMessage="1" showErrorMessage="1" promptTitle="リスト選択" prompt="リストから選択してください" sqref="K25:T25" xr:uid="{09246129-F9BA-4A37-9146-B9C15AA2D9C5}">
      <formula1>$F$191:$F$193</formula1>
    </dataValidation>
  </dataValidations>
  <printOptions horizontalCentered="1" verticalCentered="1"/>
  <pageMargins left="0.70866141732283472" right="0.4" top="0.15748031496062992" bottom="0.19685039370078741" header="0" footer="0"/>
  <pageSetup paperSize="9" scale="72" fitToHeight="0" orientation="portrait" blackAndWhite="1" horizontalDpi="1200" verticalDpi="1200" r:id="rId1"/>
  <headerFooter alignWithMargins="0"/>
  <rowBreaks count="2" manualBreakCount="2">
    <brk id="58" max="64" man="1"/>
    <brk id="115"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0418" r:id="rId4" name="Check Box 2">
              <controlPr defaultSize="0" autoFill="0" autoLine="0" autoPict="0">
                <anchor moveWithCells="1">
                  <from>
                    <xdr:col>1</xdr:col>
                    <xdr:colOff>9525</xdr:colOff>
                    <xdr:row>53</xdr:row>
                    <xdr:rowOff>47625</xdr:rowOff>
                  </from>
                  <to>
                    <xdr:col>2</xdr:col>
                    <xdr:colOff>76200</xdr:colOff>
                    <xdr:row>55</xdr:row>
                    <xdr:rowOff>57150</xdr:rowOff>
                  </to>
                </anchor>
              </controlPr>
            </control>
          </mc:Choice>
        </mc:AlternateContent>
        <mc:AlternateContent xmlns:mc="http://schemas.openxmlformats.org/markup-compatibility/2006">
          <mc:Choice Requires="x14">
            <control shapeId="60546" r:id="rId5" name="Check Box 130">
              <controlPr defaultSize="0" autoFill="0" autoLine="0" autoPict="0">
                <anchor moveWithCells="1">
                  <from>
                    <xdr:col>1</xdr:col>
                    <xdr:colOff>9525</xdr:colOff>
                    <xdr:row>110</xdr:row>
                    <xdr:rowOff>19050</xdr:rowOff>
                  </from>
                  <to>
                    <xdr:col>2</xdr:col>
                    <xdr:colOff>76200</xdr:colOff>
                    <xdr:row>112</xdr:row>
                    <xdr:rowOff>0</xdr:rowOff>
                  </to>
                </anchor>
              </controlPr>
            </control>
          </mc:Choice>
        </mc:AlternateContent>
        <mc:AlternateContent xmlns:mc="http://schemas.openxmlformats.org/markup-compatibility/2006">
          <mc:Choice Requires="x14">
            <control shapeId="60552" r:id="rId6" name="Check Box 136">
              <controlPr defaultSize="0" autoFill="0" autoLine="0" autoPict="0">
                <anchor moveWithCells="1">
                  <from>
                    <xdr:col>1</xdr:col>
                    <xdr:colOff>9525</xdr:colOff>
                    <xdr:row>168</xdr:row>
                    <xdr:rowOff>47625</xdr:rowOff>
                  </from>
                  <to>
                    <xdr:col>2</xdr:col>
                    <xdr:colOff>76200</xdr:colOff>
                    <xdr:row>170</xdr:row>
                    <xdr:rowOff>19050</xdr:rowOff>
                  </to>
                </anchor>
              </controlPr>
            </control>
          </mc:Choice>
        </mc:AlternateContent>
        <mc:AlternateContent xmlns:mc="http://schemas.openxmlformats.org/markup-compatibility/2006">
          <mc:Choice Requires="x14">
            <control shapeId="60553" r:id="rId7" name="Check Box 137">
              <controlPr defaultSize="0" autoFill="0" autoLine="0" autoPict="0">
                <anchor moveWithCells="1" sizeWithCells="1">
                  <from>
                    <xdr:col>7</xdr:col>
                    <xdr:colOff>123825</xdr:colOff>
                    <xdr:row>151</xdr:row>
                    <xdr:rowOff>304800</xdr:rowOff>
                  </from>
                  <to>
                    <xdr:col>10</xdr:col>
                    <xdr:colOff>190500</xdr:colOff>
                    <xdr:row>153</xdr:row>
                    <xdr:rowOff>66675</xdr:rowOff>
                  </to>
                </anchor>
              </controlPr>
            </control>
          </mc:Choice>
        </mc:AlternateContent>
        <mc:AlternateContent xmlns:mc="http://schemas.openxmlformats.org/markup-compatibility/2006">
          <mc:Choice Requires="x14">
            <control shapeId="60554" r:id="rId8" name="Check Box 138">
              <controlPr defaultSize="0" autoFill="0" autoLine="0" autoPict="0">
                <anchor moveWithCells="1" sizeWithCells="1">
                  <from>
                    <xdr:col>21</xdr:col>
                    <xdr:colOff>28575</xdr:colOff>
                    <xdr:row>151</xdr:row>
                    <xdr:rowOff>314325</xdr:rowOff>
                  </from>
                  <to>
                    <xdr:col>24</xdr:col>
                    <xdr:colOff>152400</xdr:colOff>
                    <xdr:row>153</xdr:row>
                    <xdr:rowOff>76200</xdr:rowOff>
                  </to>
                </anchor>
              </controlPr>
            </control>
          </mc:Choice>
        </mc:AlternateContent>
        <mc:AlternateContent xmlns:mc="http://schemas.openxmlformats.org/markup-compatibility/2006">
          <mc:Choice Requires="x14">
            <control shapeId="60555" r:id="rId9" name="Check Box 139">
              <controlPr defaultSize="0" autoFill="0" autoLine="0" autoPict="0">
                <anchor moveWithCells="1" sizeWithCells="1">
                  <from>
                    <xdr:col>10</xdr:col>
                    <xdr:colOff>133350</xdr:colOff>
                    <xdr:row>151</xdr:row>
                    <xdr:rowOff>333375</xdr:rowOff>
                  </from>
                  <to>
                    <xdr:col>15</xdr:col>
                    <xdr:colOff>57150</xdr:colOff>
                    <xdr:row>153</xdr:row>
                    <xdr:rowOff>28575</xdr:rowOff>
                  </to>
                </anchor>
              </controlPr>
            </control>
          </mc:Choice>
        </mc:AlternateContent>
        <mc:AlternateContent xmlns:mc="http://schemas.openxmlformats.org/markup-compatibility/2006">
          <mc:Choice Requires="x14">
            <control shapeId="60556" r:id="rId10" name="Check Box 140">
              <controlPr defaultSize="0" autoFill="0" autoLine="0" autoPict="0">
                <anchor moveWithCells="1">
                  <from>
                    <xdr:col>15</xdr:col>
                    <xdr:colOff>123825</xdr:colOff>
                    <xdr:row>151</xdr:row>
                    <xdr:rowOff>295275</xdr:rowOff>
                  </from>
                  <to>
                    <xdr:col>21</xdr:col>
                    <xdr:colOff>28575</xdr:colOff>
                    <xdr:row>153</xdr:row>
                    <xdr:rowOff>57150</xdr:rowOff>
                  </to>
                </anchor>
              </controlPr>
            </control>
          </mc:Choice>
        </mc:AlternateContent>
        <mc:AlternateContent xmlns:mc="http://schemas.openxmlformats.org/markup-compatibility/2006">
          <mc:Choice Requires="x14">
            <control shapeId="60561" r:id="rId11" name="Check Box 145">
              <controlPr defaultSize="0" autoFill="0" autoLine="0" autoPict="0">
                <anchor moveWithCells="1">
                  <from>
                    <xdr:col>1</xdr:col>
                    <xdr:colOff>180975</xdr:colOff>
                    <xdr:row>30</xdr:row>
                    <xdr:rowOff>219075</xdr:rowOff>
                  </from>
                  <to>
                    <xdr:col>3</xdr:col>
                    <xdr:colOff>57150</xdr:colOff>
                    <xdr:row>32</xdr:row>
                    <xdr:rowOff>142875</xdr:rowOff>
                  </to>
                </anchor>
              </controlPr>
            </control>
          </mc:Choice>
        </mc:AlternateContent>
        <mc:AlternateContent xmlns:mc="http://schemas.openxmlformats.org/markup-compatibility/2006">
          <mc:Choice Requires="x14">
            <control shapeId="60562" r:id="rId12" name="Check Box 146">
              <controlPr defaultSize="0" autoFill="0" autoLine="0" autoPict="0">
                <anchor moveWithCells="1">
                  <from>
                    <xdr:col>1</xdr:col>
                    <xdr:colOff>180975</xdr:colOff>
                    <xdr:row>33</xdr:row>
                    <xdr:rowOff>85725</xdr:rowOff>
                  </from>
                  <to>
                    <xdr:col>3</xdr:col>
                    <xdr:colOff>57150</xdr:colOff>
                    <xdr:row>35</xdr:row>
                    <xdr:rowOff>28575</xdr:rowOff>
                  </to>
                </anchor>
              </controlPr>
            </control>
          </mc:Choice>
        </mc:AlternateContent>
        <mc:AlternateContent xmlns:mc="http://schemas.openxmlformats.org/markup-compatibility/2006">
          <mc:Choice Requires="x14">
            <control shapeId="60563" r:id="rId13" name="Check Box 147">
              <controlPr defaultSize="0" autoFill="0" autoLine="0" autoPict="0">
                <anchor moveWithCells="1">
                  <from>
                    <xdr:col>2</xdr:col>
                    <xdr:colOff>0</xdr:colOff>
                    <xdr:row>89</xdr:row>
                    <xdr:rowOff>104775</xdr:rowOff>
                  </from>
                  <to>
                    <xdr:col>3</xdr:col>
                    <xdr:colOff>161925</xdr:colOff>
                    <xdr:row>91</xdr:row>
                    <xdr:rowOff>38100</xdr:rowOff>
                  </to>
                </anchor>
              </controlPr>
            </control>
          </mc:Choice>
        </mc:AlternateContent>
        <mc:AlternateContent xmlns:mc="http://schemas.openxmlformats.org/markup-compatibility/2006">
          <mc:Choice Requires="x14">
            <control shapeId="60564" r:id="rId14" name="Check Box 148">
              <controlPr defaultSize="0" autoFill="0" autoLine="0" autoPict="0">
                <anchor moveWithCells="1">
                  <from>
                    <xdr:col>2</xdr:col>
                    <xdr:colOff>0</xdr:colOff>
                    <xdr:row>91</xdr:row>
                    <xdr:rowOff>228600</xdr:rowOff>
                  </from>
                  <to>
                    <xdr:col>3</xdr:col>
                    <xdr:colOff>152400</xdr:colOff>
                    <xdr:row>92</xdr:row>
                    <xdr:rowOff>390525</xdr:rowOff>
                  </to>
                </anchor>
              </controlPr>
            </control>
          </mc:Choice>
        </mc:AlternateContent>
        <mc:AlternateContent xmlns:mc="http://schemas.openxmlformats.org/markup-compatibility/2006">
          <mc:Choice Requires="x14">
            <control shapeId="60565" r:id="rId15" name="Check Box 149">
              <controlPr defaultSize="0" autoFill="0" autoLine="0" autoPict="0">
                <anchor moveWithCells="1">
                  <from>
                    <xdr:col>2</xdr:col>
                    <xdr:colOff>28575</xdr:colOff>
                    <xdr:row>146</xdr:row>
                    <xdr:rowOff>142875</xdr:rowOff>
                  </from>
                  <to>
                    <xdr:col>3</xdr:col>
                    <xdr:colOff>190500</xdr:colOff>
                    <xdr:row>148</xdr:row>
                    <xdr:rowOff>0</xdr:rowOff>
                  </to>
                </anchor>
              </controlPr>
            </control>
          </mc:Choice>
        </mc:AlternateContent>
        <mc:AlternateContent xmlns:mc="http://schemas.openxmlformats.org/markup-compatibility/2006">
          <mc:Choice Requires="x14">
            <control shapeId="60566" r:id="rId16" name="Check Box 150">
              <controlPr defaultSize="0" autoFill="0" autoLine="0" autoPict="0">
                <anchor moveWithCells="1">
                  <from>
                    <xdr:col>2</xdr:col>
                    <xdr:colOff>28575</xdr:colOff>
                    <xdr:row>148</xdr:row>
                    <xdr:rowOff>200025</xdr:rowOff>
                  </from>
                  <to>
                    <xdr:col>3</xdr:col>
                    <xdr:colOff>180975</xdr:colOff>
                    <xdr:row>149</xdr:row>
                    <xdr:rowOff>285750</xdr:rowOff>
                  </to>
                </anchor>
              </controlPr>
            </control>
          </mc:Choice>
        </mc:AlternateContent>
        <mc:AlternateContent xmlns:mc="http://schemas.openxmlformats.org/markup-compatibility/2006">
          <mc:Choice Requires="x14">
            <control shapeId="60571" r:id="rId17" name="Check Box 155">
              <controlPr defaultSize="0" autoFill="0" autoLine="0" autoPict="0">
                <anchor moveWithCells="1" sizeWithCells="1">
                  <from>
                    <xdr:col>7</xdr:col>
                    <xdr:colOff>123825</xdr:colOff>
                    <xdr:row>36</xdr:row>
                    <xdr:rowOff>200025</xdr:rowOff>
                  </from>
                  <to>
                    <xdr:col>11</xdr:col>
                    <xdr:colOff>57150</xdr:colOff>
                    <xdr:row>37</xdr:row>
                    <xdr:rowOff>276225</xdr:rowOff>
                  </to>
                </anchor>
              </controlPr>
            </control>
          </mc:Choice>
        </mc:AlternateContent>
        <mc:AlternateContent xmlns:mc="http://schemas.openxmlformats.org/markup-compatibility/2006">
          <mc:Choice Requires="x14">
            <control shapeId="60572" r:id="rId18" name="Check Box 156">
              <controlPr defaultSize="0" autoFill="0" autoLine="0" autoPict="0">
                <anchor moveWithCells="1" sizeWithCells="1">
                  <from>
                    <xdr:col>21</xdr:col>
                    <xdr:colOff>85725</xdr:colOff>
                    <xdr:row>36</xdr:row>
                    <xdr:rowOff>200025</xdr:rowOff>
                  </from>
                  <to>
                    <xdr:col>24</xdr:col>
                    <xdr:colOff>200025</xdr:colOff>
                    <xdr:row>37</xdr:row>
                    <xdr:rowOff>257175</xdr:rowOff>
                  </to>
                </anchor>
              </controlPr>
            </control>
          </mc:Choice>
        </mc:AlternateContent>
        <mc:AlternateContent xmlns:mc="http://schemas.openxmlformats.org/markup-compatibility/2006">
          <mc:Choice Requires="x14">
            <control shapeId="60573" r:id="rId19" name="Check Box 157">
              <controlPr defaultSize="0" autoFill="0" autoLine="0" autoPict="0">
                <anchor moveWithCells="1" sizeWithCells="1">
                  <from>
                    <xdr:col>10</xdr:col>
                    <xdr:colOff>95250</xdr:colOff>
                    <xdr:row>36</xdr:row>
                    <xdr:rowOff>190500</xdr:rowOff>
                  </from>
                  <to>
                    <xdr:col>13</xdr:col>
                    <xdr:colOff>200025</xdr:colOff>
                    <xdr:row>37</xdr:row>
                    <xdr:rowOff>295275</xdr:rowOff>
                  </to>
                </anchor>
              </controlPr>
            </control>
          </mc:Choice>
        </mc:AlternateContent>
        <mc:AlternateContent xmlns:mc="http://schemas.openxmlformats.org/markup-compatibility/2006">
          <mc:Choice Requires="x14">
            <control shapeId="60574" r:id="rId20" name="Check Box 158">
              <controlPr defaultSize="0" autoFill="0" autoLine="0" autoPict="0">
                <anchor moveWithCells="1">
                  <from>
                    <xdr:col>15</xdr:col>
                    <xdr:colOff>95250</xdr:colOff>
                    <xdr:row>36</xdr:row>
                    <xdr:rowOff>171450</xdr:rowOff>
                  </from>
                  <to>
                    <xdr:col>19</xdr:col>
                    <xdr:colOff>171450</xdr:colOff>
                    <xdr:row>37</xdr:row>
                    <xdr:rowOff>295275</xdr:rowOff>
                  </to>
                </anchor>
              </controlPr>
            </control>
          </mc:Choice>
        </mc:AlternateContent>
        <mc:AlternateContent xmlns:mc="http://schemas.openxmlformats.org/markup-compatibility/2006">
          <mc:Choice Requires="x14">
            <control shapeId="60575" r:id="rId21" name="Check Box 159">
              <controlPr defaultSize="0" autoFill="0" autoLine="0" autoPict="0">
                <anchor moveWithCells="1" sizeWithCells="1">
                  <from>
                    <xdr:col>7</xdr:col>
                    <xdr:colOff>95250</xdr:colOff>
                    <xdr:row>94</xdr:row>
                    <xdr:rowOff>323850</xdr:rowOff>
                  </from>
                  <to>
                    <xdr:col>11</xdr:col>
                    <xdr:colOff>85725</xdr:colOff>
                    <xdr:row>96</xdr:row>
                    <xdr:rowOff>47625</xdr:rowOff>
                  </to>
                </anchor>
              </controlPr>
            </control>
          </mc:Choice>
        </mc:AlternateContent>
        <mc:AlternateContent xmlns:mc="http://schemas.openxmlformats.org/markup-compatibility/2006">
          <mc:Choice Requires="x14">
            <control shapeId="60576" r:id="rId22" name="Check Box 160">
              <controlPr defaultSize="0" autoFill="0" autoLine="0" autoPict="0">
                <anchor moveWithCells="1" sizeWithCells="1">
                  <from>
                    <xdr:col>21</xdr:col>
                    <xdr:colOff>104775</xdr:colOff>
                    <xdr:row>94</xdr:row>
                    <xdr:rowOff>285750</xdr:rowOff>
                  </from>
                  <to>
                    <xdr:col>25</xdr:col>
                    <xdr:colOff>66675</xdr:colOff>
                    <xdr:row>96</xdr:row>
                    <xdr:rowOff>104775</xdr:rowOff>
                  </to>
                </anchor>
              </controlPr>
            </control>
          </mc:Choice>
        </mc:AlternateContent>
        <mc:AlternateContent xmlns:mc="http://schemas.openxmlformats.org/markup-compatibility/2006">
          <mc:Choice Requires="x14">
            <control shapeId="60577" r:id="rId23" name="Check Box 161">
              <controlPr defaultSize="0" autoFill="0" autoLine="0" autoPict="0">
                <anchor moveWithCells="1" sizeWithCells="1">
                  <from>
                    <xdr:col>10</xdr:col>
                    <xdr:colOff>76200</xdr:colOff>
                    <xdr:row>94</xdr:row>
                    <xdr:rowOff>314325</xdr:rowOff>
                  </from>
                  <to>
                    <xdr:col>15</xdr:col>
                    <xdr:colOff>38100</xdr:colOff>
                    <xdr:row>96</xdr:row>
                    <xdr:rowOff>66675</xdr:rowOff>
                  </to>
                </anchor>
              </controlPr>
            </control>
          </mc:Choice>
        </mc:AlternateContent>
        <mc:AlternateContent xmlns:mc="http://schemas.openxmlformats.org/markup-compatibility/2006">
          <mc:Choice Requires="x14">
            <control shapeId="60578" r:id="rId24" name="Check Box 162">
              <controlPr defaultSize="0" autoFill="0" autoLine="0" autoPict="0">
                <anchor moveWithCells="1">
                  <from>
                    <xdr:col>15</xdr:col>
                    <xdr:colOff>123825</xdr:colOff>
                    <xdr:row>94</xdr:row>
                    <xdr:rowOff>295275</xdr:rowOff>
                  </from>
                  <to>
                    <xdr:col>21</xdr:col>
                    <xdr:colOff>104775</xdr:colOff>
                    <xdr:row>96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30F3D-5E82-4AFB-AFB7-9EBBC9F22D71}">
  <sheetPr>
    <tabColor rgb="FFFFFF00"/>
  </sheetPr>
  <dimension ref="B1:L43"/>
  <sheetViews>
    <sheetView workbookViewId="0"/>
  </sheetViews>
  <sheetFormatPr defaultRowHeight="15.75" x14ac:dyDescent="0.15"/>
  <cols>
    <col min="1" max="1" width="2.375" style="141" customWidth="1"/>
    <col min="2" max="2" width="4.125" style="141" customWidth="1"/>
    <col min="3" max="3" width="3.5" style="141" customWidth="1"/>
    <col min="4" max="8" width="9" style="141"/>
    <col min="9" max="10" width="4.875" style="141" customWidth="1"/>
    <col min="11" max="12" width="16.25" style="141" bestFit="1" customWidth="1"/>
    <col min="13" max="16384" width="9" style="141"/>
  </cols>
  <sheetData>
    <row r="1" spans="2:12" x14ac:dyDescent="0.15">
      <c r="K1" s="142">
        <v>45716</v>
      </c>
      <c r="L1" s="143"/>
    </row>
    <row r="3" spans="2:12" ht="48.75" customHeight="1" x14ac:dyDescent="0.15"/>
    <row r="5" spans="2:12" x14ac:dyDescent="0.15">
      <c r="B5" s="141" t="s">
        <v>91</v>
      </c>
    </row>
    <row r="6" spans="2:12" x14ac:dyDescent="0.15">
      <c r="B6" s="141" t="s">
        <v>92</v>
      </c>
    </row>
    <row r="7" spans="2:12" x14ac:dyDescent="0.15">
      <c r="B7" s="141" t="s">
        <v>93</v>
      </c>
    </row>
    <row r="10" spans="2:12" x14ac:dyDescent="0.15">
      <c r="B10" s="144" t="s">
        <v>94</v>
      </c>
    </row>
    <row r="14" spans="2:12" x14ac:dyDescent="0.15">
      <c r="G14" s="145" t="s">
        <v>95</v>
      </c>
      <c r="K14" s="146"/>
    </row>
    <row r="15" spans="2:12" x14ac:dyDescent="0.15">
      <c r="F15" s="146" t="s">
        <v>96</v>
      </c>
    </row>
    <row r="21" spans="2:5" x14ac:dyDescent="0.15">
      <c r="E21" s="147" t="s">
        <v>97</v>
      </c>
    </row>
    <row r="23" spans="2:5" x14ac:dyDescent="0.15">
      <c r="C23" s="146" t="s">
        <v>98</v>
      </c>
      <c r="D23" s="145" t="s">
        <v>99</v>
      </c>
    </row>
    <row r="24" spans="2:5" x14ac:dyDescent="0.15">
      <c r="C24" s="146" t="s">
        <v>100</v>
      </c>
      <c r="D24" s="145" t="s">
        <v>101</v>
      </c>
    </row>
    <row r="25" spans="2:5" x14ac:dyDescent="0.15">
      <c r="C25" s="146"/>
      <c r="D25" s="145" t="s">
        <v>102</v>
      </c>
    </row>
    <row r="26" spans="2:5" x14ac:dyDescent="0.15">
      <c r="C26" s="146"/>
      <c r="D26" s="145"/>
      <c r="E26" s="148" t="s">
        <v>103</v>
      </c>
    </row>
    <row r="27" spans="2:5" x14ac:dyDescent="0.15">
      <c r="C27" s="146" t="s">
        <v>104</v>
      </c>
      <c r="D27" s="145" t="s">
        <v>105</v>
      </c>
    </row>
    <row r="28" spans="2:5" ht="31.5" customHeight="1" x14ac:dyDescent="0.15"/>
    <row r="29" spans="2:5" x14ac:dyDescent="0.15">
      <c r="B29" s="144" t="s">
        <v>106</v>
      </c>
    </row>
    <row r="30" spans="2:5" ht="9" customHeight="1" x14ac:dyDescent="0.15"/>
    <row r="31" spans="2:5" x14ac:dyDescent="0.15">
      <c r="C31" s="144" t="s">
        <v>107</v>
      </c>
    </row>
    <row r="32" spans="2:5" ht="15.75" customHeight="1" x14ac:dyDescent="0.15"/>
    <row r="33" spans="3:12" ht="22.5" customHeight="1" x14ac:dyDescent="0.15">
      <c r="C33" s="149" t="s">
        <v>108</v>
      </c>
    </row>
    <row r="34" spans="3:12" ht="22.5" customHeight="1" x14ac:dyDescent="0.15">
      <c r="C34" s="149" t="s">
        <v>109</v>
      </c>
    </row>
    <row r="35" spans="3:12" ht="22.5" customHeight="1" x14ac:dyDescent="0.15">
      <c r="C35" s="149" t="s">
        <v>110</v>
      </c>
    </row>
    <row r="37" spans="3:12" x14ac:dyDescent="0.15">
      <c r="D37" s="150" t="s">
        <v>111</v>
      </c>
      <c r="E37" s="151"/>
      <c r="F37" s="151"/>
    </row>
    <row r="38" spans="3:12" x14ac:dyDescent="0.15">
      <c r="D38" s="150" t="s">
        <v>112</v>
      </c>
      <c r="E38" s="151"/>
      <c r="F38" s="151"/>
    </row>
    <row r="39" spans="3:12" x14ac:dyDescent="0.15">
      <c r="D39" s="150" t="s">
        <v>113</v>
      </c>
      <c r="E39" s="151"/>
      <c r="F39" s="151"/>
    </row>
    <row r="40" spans="3:12" x14ac:dyDescent="0.15">
      <c r="K40" s="152" t="s">
        <v>114</v>
      </c>
    </row>
    <row r="41" spans="3:12" x14ac:dyDescent="0.15">
      <c r="J41" s="145" t="s">
        <v>115</v>
      </c>
    </row>
    <row r="42" spans="3:12" x14ac:dyDescent="0.15">
      <c r="J42" s="145" t="s">
        <v>116</v>
      </c>
      <c r="K42" s="151"/>
      <c r="L42" s="151"/>
    </row>
    <row r="43" spans="3:12" x14ac:dyDescent="0.15">
      <c r="J43" s="145" t="s">
        <v>117</v>
      </c>
      <c r="K43" s="151"/>
      <c r="L43" s="151"/>
    </row>
  </sheetData>
  <sheetProtection algorithmName="SHA-512" hashValue="cwTIL55EJ8/xtdt37loPlX0q1pNhp9NDxPAFEOezYkFB/81usVJ1+TWeJuVb2rHiopb7Z+AewCrCRwPN+ZfzGA==" saltValue="IkO7vwedTgfISIjrHJtpCQ==" spinCount="100000" sheet="1" objects="1" scenarios="1"/>
  <phoneticPr fontId="5"/>
  <pageMargins left="0.51181102362204722" right="0.31496062992125984"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5"/>
  <sheetViews>
    <sheetView workbookViewId="0">
      <selection activeCell="H14" sqref="H14"/>
    </sheetView>
  </sheetViews>
  <sheetFormatPr defaultRowHeight="14.25" x14ac:dyDescent="0.15"/>
  <cols>
    <col min="5" max="5" width="29.875" customWidth="1"/>
  </cols>
  <sheetData>
    <row r="2" spans="1:5" ht="23.25" customHeight="1" x14ac:dyDescent="0.15">
      <c r="A2" t="s">
        <v>35</v>
      </c>
      <c r="B2" s="10" t="e">
        <f>#REF!&amp;#REF!&amp;#REF!</f>
        <v>#REF!</v>
      </c>
      <c r="D2" s="13" t="s">
        <v>5</v>
      </c>
      <c r="E2" s="2" t="s">
        <v>6</v>
      </c>
    </row>
    <row r="3" spans="1:5" ht="27" customHeight="1" x14ac:dyDescent="0.15">
      <c r="A3" t="s">
        <v>36</v>
      </c>
      <c r="B3" s="11" t="e">
        <f>VALUE(B2)</f>
        <v>#REF!</v>
      </c>
      <c r="D3" s="12" t="e">
        <f>VLOOKUP(B3,D8:E35,2,FALSE)</f>
        <v>#REF!</v>
      </c>
      <c r="E3" s="11"/>
    </row>
    <row r="7" spans="1:5" x14ac:dyDescent="0.15">
      <c r="D7" s="2" t="s">
        <v>5</v>
      </c>
      <c r="E7" s="2" t="s">
        <v>6</v>
      </c>
    </row>
    <row r="8" spans="1:5" ht="27.75" customHeight="1" x14ac:dyDescent="0.15">
      <c r="D8" s="3">
        <v>200</v>
      </c>
      <c r="E8" s="4" t="s">
        <v>34</v>
      </c>
    </row>
    <row r="9" spans="1:5" ht="30.75" customHeight="1" x14ac:dyDescent="0.15">
      <c r="D9" s="3">
        <v>202</v>
      </c>
      <c r="E9" s="4" t="s">
        <v>7</v>
      </c>
    </row>
    <row r="10" spans="1:5" ht="30.75" customHeight="1" x14ac:dyDescent="0.15">
      <c r="D10" s="3">
        <v>203</v>
      </c>
      <c r="E10" s="4" t="s">
        <v>8</v>
      </c>
    </row>
    <row r="11" spans="1:5" ht="30.75" customHeight="1" x14ac:dyDescent="0.15">
      <c r="D11" s="3">
        <v>204</v>
      </c>
      <c r="E11" s="4" t="s">
        <v>9</v>
      </c>
    </row>
    <row r="12" spans="1:5" ht="30.75" customHeight="1" x14ac:dyDescent="0.15">
      <c r="D12" s="3">
        <v>205</v>
      </c>
      <c r="E12" s="4" t="s">
        <v>10</v>
      </c>
    </row>
    <row r="13" spans="1:5" ht="30.75" customHeight="1" x14ac:dyDescent="0.15">
      <c r="D13" s="3">
        <v>206</v>
      </c>
      <c r="E13" s="4" t="s">
        <v>11</v>
      </c>
    </row>
    <row r="14" spans="1:5" ht="30.75" customHeight="1" x14ac:dyDescent="0.15">
      <c r="D14" s="3">
        <v>207</v>
      </c>
      <c r="E14" s="4" t="s">
        <v>12</v>
      </c>
    </row>
    <row r="15" spans="1:5" ht="30.75" customHeight="1" x14ac:dyDescent="0.15">
      <c r="D15" s="3">
        <v>209</v>
      </c>
      <c r="E15" s="4" t="s">
        <v>16</v>
      </c>
    </row>
    <row r="16" spans="1:5" ht="30.75" customHeight="1" x14ac:dyDescent="0.15">
      <c r="D16" s="3">
        <v>211</v>
      </c>
      <c r="E16" s="6" t="s">
        <v>17</v>
      </c>
    </row>
    <row r="17" spans="4:5" ht="30.75" customHeight="1" x14ac:dyDescent="0.15">
      <c r="D17" s="3">
        <v>212</v>
      </c>
      <c r="E17" s="6" t="s">
        <v>18</v>
      </c>
    </row>
    <row r="18" spans="4:5" ht="30.75" customHeight="1" x14ac:dyDescent="0.15">
      <c r="D18" s="3">
        <v>214</v>
      </c>
      <c r="E18" s="6" t="s">
        <v>19</v>
      </c>
    </row>
    <row r="19" spans="4:5" ht="30.75" customHeight="1" x14ac:dyDescent="0.15">
      <c r="D19" s="8">
        <v>215</v>
      </c>
      <c r="E19" s="9" t="s">
        <v>20</v>
      </c>
    </row>
    <row r="20" spans="4:5" ht="30.75" customHeight="1" x14ac:dyDescent="0.15">
      <c r="D20" s="3">
        <v>233</v>
      </c>
      <c r="E20" s="6" t="s">
        <v>22</v>
      </c>
    </row>
    <row r="21" spans="4:5" ht="30.75" customHeight="1" x14ac:dyDescent="0.15">
      <c r="D21" s="3">
        <v>235</v>
      </c>
      <c r="E21" s="6" t="s">
        <v>23</v>
      </c>
    </row>
    <row r="22" spans="4:5" ht="30.75" customHeight="1" x14ac:dyDescent="0.15">
      <c r="D22" s="3">
        <v>237</v>
      </c>
      <c r="E22" s="7" t="s">
        <v>24</v>
      </c>
    </row>
    <row r="23" spans="4:5" ht="30.75" customHeight="1" x14ac:dyDescent="0.15">
      <c r="D23" s="3">
        <v>238</v>
      </c>
      <c r="E23" s="6" t="s">
        <v>25</v>
      </c>
    </row>
    <row r="24" spans="4:5" ht="30.75" customHeight="1" x14ac:dyDescent="0.15">
      <c r="D24" s="3">
        <v>239</v>
      </c>
      <c r="E24" s="6" t="s">
        <v>26</v>
      </c>
    </row>
    <row r="25" spans="4:5" ht="30.75" customHeight="1" x14ac:dyDescent="0.15">
      <c r="D25" s="3">
        <v>241</v>
      </c>
      <c r="E25" s="5" t="s">
        <v>33</v>
      </c>
    </row>
    <row r="26" spans="4:5" ht="30.75" customHeight="1" x14ac:dyDescent="0.15">
      <c r="D26" s="3">
        <v>242</v>
      </c>
      <c r="E26" s="4" t="s">
        <v>13</v>
      </c>
    </row>
    <row r="27" spans="4:5" ht="30.75" customHeight="1" x14ac:dyDescent="0.15">
      <c r="D27" s="3">
        <v>246</v>
      </c>
      <c r="E27" s="4" t="s">
        <v>14</v>
      </c>
    </row>
    <row r="28" spans="4:5" ht="30.75" customHeight="1" x14ac:dyDescent="0.15">
      <c r="D28" s="3">
        <v>247</v>
      </c>
      <c r="E28" s="4" t="s">
        <v>15</v>
      </c>
    </row>
    <row r="29" spans="4:5" ht="30.75" customHeight="1" x14ac:dyDescent="0.15">
      <c r="D29" s="3">
        <v>251</v>
      </c>
      <c r="E29" s="6" t="s">
        <v>27</v>
      </c>
    </row>
    <row r="30" spans="4:5" ht="30.75" customHeight="1" x14ac:dyDescent="0.15">
      <c r="D30" s="3">
        <v>256</v>
      </c>
      <c r="E30" s="6" t="s">
        <v>21</v>
      </c>
    </row>
    <row r="31" spans="4:5" ht="30.75" customHeight="1" x14ac:dyDescent="0.15">
      <c r="D31" s="3">
        <v>260</v>
      </c>
      <c r="E31" s="6" t="s">
        <v>28</v>
      </c>
    </row>
    <row r="32" spans="4:5" ht="30.75" customHeight="1" x14ac:dyDescent="0.15">
      <c r="D32" s="3">
        <v>279</v>
      </c>
      <c r="E32" s="6" t="s">
        <v>29</v>
      </c>
    </row>
    <row r="33" spans="4:5" ht="30.75" customHeight="1" x14ac:dyDescent="0.15">
      <c r="D33" s="3">
        <v>281</v>
      </c>
      <c r="E33" s="6" t="s">
        <v>30</v>
      </c>
    </row>
    <row r="34" spans="4:5" ht="30.75" customHeight="1" x14ac:dyDescent="0.15">
      <c r="D34" s="3">
        <v>288</v>
      </c>
      <c r="E34" s="6" t="s">
        <v>31</v>
      </c>
    </row>
    <row r="35" spans="4:5" ht="30.75" customHeight="1" x14ac:dyDescent="0.15">
      <c r="D35" s="3">
        <v>299</v>
      </c>
      <c r="E35" s="6" t="s">
        <v>32</v>
      </c>
    </row>
  </sheetData>
  <phoneticPr fontId="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室内配合試験依頼書</vt:lpstr>
      <vt:lpstr>受付方法等</vt:lpstr>
      <vt:lpstr>工場コード</vt:lpstr>
      <vt:lpstr>室内配合試験依頼書!Print_Area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dc:creator>
  <cp:lastModifiedBy>kengi205</cp:lastModifiedBy>
  <cp:lastPrinted>2026-04-21T03:00:14Z</cp:lastPrinted>
  <dcterms:created xsi:type="dcterms:W3CDTF">2008-05-22T06:31:50Z</dcterms:created>
  <dcterms:modified xsi:type="dcterms:W3CDTF">2026-04-21T03:02:20Z</dcterms:modified>
</cp:coreProperties>
</file>